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pub'!$C$1:$BY$17</definedName>
    <definedName name="_xlnm.Print_Area" localSheetId="0">entero!$C$1:$BY$112</definedName>
    <definedName name="_xlnm.Print_Area" localSheetId="2">monet!$C$1:$BY$29</definedName>
    <definedName name="_xlnm.Print_Area" localSheetId="3">omas!$C$1:$BY$25</definedName>
    <definedName name="_xlnm.Print_Area" localSheetId="4">opersisfinanc!$C$1:$BY$45</definedName>
    <definedName name="_xlnm.Print_Area" localSheetId="1">opex!$C$3:$BY$28</definedName>
    <definedName name="_xlnm.Print_Area" localSheetId="7">'precios y tasas'!$C$1:$BX$25</definedName>
    <definedName name="_xlnm.Print_Area" localSheetId="5">'tipo de c'!$C$1:$BY$16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6" i="5"/>
  <c r="BQ3" i="5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Q19" i="7"/>
  <c r="BQ18" i="7"/>
  <c r="BQ17" i="7"/>
  <c r="BQ16" i="7"/>
  <c r="BQ15" i="7"/>
  <c r="BQ14" i="7"/>
  <c r="BQ13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10" i="8"/>
  <c r="BQ9" i="8"/>
  <c r="BQ8" i="8"/>
  <c r="BQ7" i="8"/>
  <c r="BQ6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14" i="9"/>
  <c r="BP20" i="4" l="1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Y16" i="9"/>
  <c r="BX16" i="9"/>
  <c r="BW16" i="9"/>
  <c r="BV16" i="9"/>
  <c r="BU16" i="9"/>
  <c r="BT16" i="9"/>
  <c r="BS16" i="9"/>
  <c r="BR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R20" i="4" l="1"/>
  <c r="BR19" i="4"/>
  <c r="BR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R13" i="10"/>
  <c r="BR12" i="10"/>
  <c r="BR11" i="10"/>
  <c r="BR9" i="10"/>
  <c r="BR8" i="10"/>
  <c r="BR7" i="10"/>
  <c r="BR6" i="10"/>
  <c r="BR3" i="10"/>
  <c r="AU13" i="10"/>
  <c r="AU12" i="10"/>
  <c r="AU11" i="10"/>
  <c r="AU9" i="10"/>
  <c r="AU8" i="10"/>
  <c r="AU7" i="10"/>
  <c r="AU6" i="10"/>
  <c r="AU3" i="10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R19" i="7"/>
  <c r="BR18" i="7"/>
  <c r="BR17" i="7"/>
  <c r="BR16" i="7"/>
  <c r="BR15" i="7"/>
  <c r="BR14" i="7"/>
  <c r="BR12" i="7"/>
  <c r="BR11" i="7"/>
  <c r="BR10" i="7"/>
  <c r="BR9" i="7"/>
  <c r="BR8" i="7"/>
  <c r="BR7" i="7"/>
  <c r="BR6" i="7"/>
  <c r="BR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R19" i="8"/>
  <c r="BR18" i="8"/>
  <c r="BR17" i="8"/>
  <c r="BR16" i="8"/>
  <c r="BR14" i="8"/>
  <c r="BR13" i="8"/>
  <c r="BR12" i="8"/>
  <c r="BR3" i="8"/>
  <c r="AU19" i="8"/>
  <c r="AU18" i="8"/>
  <c r="AU17" i="8"/>
  <c r="AU16" i="8"/>
  <c r="AU14" i="8"/>
  <c r="AU13" i="8"/>
  <c r="AU12" i="8"/>
  <c r="AU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R8" i="5"/>
  <c r="BR7" i="5"/>
  <c r="BR6" i="5"/>
  <c r="BR3" i="5"/>
  <c r="AU11" i="5"/>
  <c r="AU10" i="5"/>
  <c r="AU9" i="5"/>
  <c r="AU8" i="5"/>
  <c r="AU7" i="5"/>
  <c r="AU3" i="5"/>
  <c r="BR10" i="5" l="1"/>
  <c r="BR10" i="8"/>
  <c r="BR9" i="8"/>
  <c r="BR8" i="8"/>
  <c r="BR7" i="8"/>
  <c r="BR6" i="8"/>
  <c r="BR13" i="7"/>
  <c r="BR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W20" i="4" l="1"/>
  <c r="BV20" i="4"/>
  <c r="BU20" i="4"/>
  <c r="BT20" i="4"/>
  <c r="BW19" i="4"/>
  <c r="BV19" i="4"/>
  <c r="BU19" i="4"/>
  <c r="BT19" i="4"/>
  <c r="BS20" i="4"/>
  <c r="BS19" i="4"/>
  <c r="BS3" i="4"/>
  <c r="BW13" i="10" l="1"/>
  <c r="BV13" i="10"/>
  <c r="BU13" i="10"/>
  <c r="BT13" i="10"/>
  <c r="BS13" i="10"/>
  <c r="BW12" i="10"/>
  <c r="BV12" i="10"/>
  <c r="BU12" i="10"/>
  <c r="BT12" i="10"/>
  <c r="BS12" i="10"/>
  <c r="BW11" i="10"/>
  <c r="BV11" i="10"/>
  <c r="BU11" i="10"/>
  <c r="BT11" i="10"/>
  <c r="BS11" i="10"/>
  <c r="BW9" i="10"/>
  <c r="BV9" i="10"/>
  <c r="BU9" i="10"/>
  <c r="BT9" i="10"/>
  <c r="BS9" i="10"/>
  <c r="BW8" i="10"/>
  <c r="BV8" i="10"/>
  <c r="BU8" i="10"/>
  <c r="BT8" i="10"/>
  <c r="BS8" i="10"/>
  <c r="BW7" i="10"/>
  <c r="BV7" i="10"/>
  <c r="BU7" i="10"/>
  <c r="BT7" i="10"/>
  <c r="BS7" i="10"/>
  <c r="BW6" i="10"/>
  <c r="BV6" i="10"/>
  <c r="BU6" i="10"/>
  <c r="BT6" i="10"/>
  <c r="BS6" i="10"/>
  <c r="BS3" i="10"/>
  <c r="BW10" i="5"/>
  <c r="BV10" i="5"/>
  <c r="BU10" i="5"/>
  <c r="BT10" i="5"/>
  <c r="BS10" i="5"/>
  <c r="BW8" i="5"/>
  <c r="BV8" i="5"/>
  <c r="BU8" i="5"/>
  <c r="BT8" i="5"/>
  <c r="BS8" i="5"/>
  <c r="BW7" i="5"/>
  <c r="BV7" i="5"/>
  <c r="BU7" i="5"/>
  <c r="BT7" i="5"/>
  <c r="BS7" i="5"/>
  <c r="BV6" i="5"/>
  <c r="BU6" i="5"/>
  <c r="BT6" i="5"/>
  <c r="BS6" i="5"/>
  <c r="BS3" i="5"/>
  <c r="BW38" i="6"/>
  <c r="BV38" i="6"/>
  <c r="BU38" i="6"/>
  <c r="BT38" i="6"/>
  <c r="BS38" i="6"/>
  <c r="BW37" i="6"/>
  <c r="BV37" i="6"/>
  <c r="BU37" i="6"/>
  <c r="BT37" i="6"/>
  <c r="BS37" i="6"/>
  <c r="BW36" i="6"/>
  <c r="BV36" i="6"/>
  <c r="BU36" i="6"/>
  <c r="BT36" i="6"/>
  <c r="BS36" i="6"/>
  <c r="BW35" i="6"/>
  <c r="BV35" i="6"/>
  <c r="BU35" i="6"/>
  <c r="BT35" i="6"/>
  <c r="BS35" i="6"/>
  <c r="BW34" i="6"/>
  <c r="BV34" i="6"/>
  <c r="BU34" i="6"/>
  <c r="BT34" i="6"/>
  <c r="BS34" i="6"/>
  <c r="BW33" i="6"/>
  <c r="BV33" i="6"/>
  <c r="BU33" i="6"/>
  <c r="BT33" i="6"/>
  <c r="BS33" i="6"/>
  <c r="BW32" i="6"/>
  <c r="BV32" i="6"/>
  <c r="BU32" i="6"/>
  <c r="BT32" i="6"/>
  <c r="BS32" i="6"/>
  <c r="BW31" i="6"/>
  <c r="BV31" i="6"/>
  <c r="BU31" i="6"/>
  <c r="BT31" i="6"/>
  <c r="BS31" i="6"/>
  <c r="BW30" i="6"/>
  <c r="BV30" i="6"/>
  <c r="BU30" i="6"/>
  <c r="BT30" i="6"/>
  <c r="BS30" i="6"/>
  <c r="BW29" i="6"/>
  <c r="BV29" i="6"/>
  <c r="BU29" i="6"/>
  <c r="BT29" i="6"/>
  <c r="BS29" i="6"/>
  <c r="BW28" i="6"/>
  <c r="BV28" i="6"/>
  <c r="BU28" i="6"/>
  <c r="BT28" i="6"/>
  <c r="BS28" i="6"/>
  <c r="BW27" i="6"/>
  <c r="BV27" i="6"/>
  <c r="BU27" i="6"/>
  <c r="BT27" i="6"/>
  <c r="BS27" i="6"/>
  <c r="BW26" i="6"/>
  <c r="BV26" i="6"/>
  <c r="BU26" i="6"/>
  <c r="BT26" i="6"/>
  <c r="BS26" i="6"/>
  <c r="BW25" i="6"/>
  <c r="BV25" i="6"/>
  <c r="BU25" i="6"/>
  <c r="BT25" i="6"/>
  <c r="BS25" i="6"/>
  <c r="BW23" i="6"/>
  <c r="BV23" i="6"/>
  <c r="BU23" i="6"/>
  <c r="BT23" i="6"/>
  <c r="BS23" i="6"/>
  <c r="BW22" i="6"/>
  <c r="BV22" i="6"/>
  <c r="BU22" i="6"/>
  <c r="BT22" i="6"/>
  <c r="BS22" i="6"/>
  <c r="BW20" i="6"/>
  <c r="BV20" i="6"/>
  <c r="BU20" i="6"/>
  <c r="BT20" i="6"/>
  <c r="BS20" i="6"/>
  <c r="BW19" i="6"/>
  <c r="BV19" i="6"/>
  <c r="BU19" i="6"/>
  <c r="BT19" i="6"/>
  <c r="BS19" i="6"/>
  <c r="BW17" i="6"/>
  <c r="BV17" i="6"/>
  <c r="BU17" i="6"/>
  <c r="BT17" i="6"/>
  <c r="BS17" i="6"/>
  <c r="BW16" i="6"/>
  <c r="BV16" i="6"/>
  <c r="BU16" i="6"/>
  <c r="BT16" i="6"/>
  <c r="BS16" i="6"/>
  <c r="BW14" i="6"/>
  <c r="BV14" i="6"/>
  <c r="BU14" i="6"/>
  <c r="BT14" i="6"/>
  <c r="BS14" i="6"/>
  <c r="BW13" i="6"/>
  <c r="BV13" i="6"/>
  <c r="BU13" i="6"/>
  <c r="BT13" i="6"/>
  <c r="BS13" i="6"/>
  <c r="BW11" i="6"/>
  <c r="BV11" i="6"/>
  <c r="BU11" i="6"/>
  <c r="BT11" i="6"/>
  <c r="BS11" i="6"/>
  <c r="BW10" i="6"/>
  <c r="BV10" i="6"/>
  <c r="BU10" i="6"/>
  <c r="BT10" i="6"/>
  <c r="BS10" i="6"/>
  <c r="BW8" i="6"/>
  <c r="BV8" i="6"/>
  <c r="BU8" i="6"/>
  <c r="BT8" i="6"/>
  <c r="BS8" i="6"/>
  <c r="BW7" i="6"/>
  <c r="BV7" i="6"/>
  <c r="BU7" i="6"/>
  <c r="BT7" i="6"/>
  <c r="BS7" i="6"/>
  <c r="BW6" i="6"/>
  <c r="BV6" i="6"/>
  <c r="BU6" i="6"/>
  <c r="BT6" i="6"/>
  <c r="BS6" i="6"/>
  <c r="BS3" i="6"/>
  <c r="BW19" i="7"/>
  <c r="BV19" i="7"/>
  <c r="BU19" i="7"/>
  <c r="BT19" i="7"/>
  <c r="BS19" i="7"/>
  <c r="BW18" i="7"/>
  <c r="BV18" i="7"/>
  <c r="BU18" i="7"/>
  <c r="BT18" i="7"/>
  <c r="BS18" i="7"/>
  <c r="BV17" i="7"/>
  <c r="BU17" i="7"/>
  <c r="BT17" i="7"/>
  <c r="BS17" i="7"/>
  <c r="BW16" i="7"/>
  <c r="BV16" i="7"/>
  <c r="BU16" i="7"/>
  <c r="BT16" i="7"/>
  <c r="BS16" i="7"/>
  <c r="BW15" i="7"/>
  <c r="BV15" i="7"/>
  <c r="BU15" i="7"/>
  <c r="BT15" i="7"/>
  <c r="BS15" i="7"/>
  <c r="BV14" i="7"/>
  <c r="BU14" i="7"/>
  <c r="BT14" i="7"/>
  <c r="BS14" i="7"/>
  <c r="BV13" i="7"/>
  <c r="BU13" i="7"/>
  <c r="BT13" i="7"/>
  <c r="BS13" i="7"/>
  <c r="BW12" i="7"/>
  <c r="BV12" i="7"/>
  <c r="BU12" i="7"/>
  <c r="BT12" i="7"/>
  <c r="BS12" i="7"/>
  <c r="BW11" i="7"/>
  <c r="BV11" i="7"/>
  <c r="BU11" i="7"/>
  <c r="BT11" i="7"/>
  <c r="BS11" i="7"/>
  <c r="BW10" i="7"/>
  <c r="BV10" i="7"/>
  <c r="BU10" i="7"/>
  <c r="BT10" i="7"/>
  <c r="BS10" i="7"/>
  <c r="BW9" i="7"/>
  <c r="BV9" i="7"/>
  <c r="BU9" i="7"/>
  <c r="BT9" i="7"/>
  <c r="BS9" i="7"/>
  <c r="BW8" i="7"/>
  <c r="BV8" i="7"/>
  <c r="BU8" i="7"/>
  <c r="BT8" i="7"/>
  <c r="BS8" i="7"/>
  <c r="BW7" i="7"/>
  <c r="BV7" i="7"/>
  <c r="BU7" i="7"/>
  <c r="BT7" i="7"/>
  <c r="BS7" i="7"/>
  <c r="BW6" i="7"/>
  <c r="BV6" i="7"/>
  <c r="BU6" i="7"/>
  <c r="BT6" i="7"/>
  <c r="BS6" i="7"/>
  <c r="BS3" i="7"/>
  <c r="BW19" i="8"/>
  <c r="BV19" i="8"/>
  <c r="BU19" i="8"/>
  <c r="BT19" i="8"/>
  <c r="BS19" i="8"/>
  <c r="BW18" i="8"/>
  <c r="BV18" i="8"/>
  <c r="BU18" i="8"/>
  <c r="BT18" i="8"/>
  <c r="BS18" i="8"/>
  <c r="BW17" i="8"/>
  <c r="BV17" i="8"/>
  <c r="BU17" i="8"/>
  <c r="BT17" i="8"/>
  <c r="BS17" i="8"/>
  <c r="BW16" i="8"/>
  <c r="BV16" i="8"/>
  <c r="BU16" i="8"/>
  <c r="BT16" i="8"/>
  <c r="BS16" i="8"/>
  <c r="BW14" i="8"/>
  <c r="BV14" i="8"/>
  <c r="BU14" i="8"/>
  <c r="BT14" i="8"/>
  <c r="BS14" i="8"/>
  <c r="BW13" i="8"/>
  <c r="BV13" i="8"/>
  <c r="BU13" i="8"/>
  <c r="BT13" i="8"/>
  <c r="BS13" i="8"/>
  <c r="BW12" i="8"/>
  <c r="BV12" i="8"/>
  <c r="BU12" i="8"/>
  <c r="BT12" i="8"/>
  <c r="BS12" i="8"/>
  <c r="BS3" i="8"/>
  <c r="BW19" i="9"/>
  <c r="BV19" i="9"/>
  <c r="BU19" i="9"/>
  <c r="BT19" i="9"/>
  <c r="BS19" i="9"/>
  <c r="BW18" i="9"/>
  <c r="BV18" i="9"/>
  <c r="BU18" i="9"/>
  <c r="BT18" i="9"/>
  <c r="BS18" i="9"/>
  <c r="BW17" i="9"/>
  <c r="BV17" i="9"/>
  <c r="BU17" i="9"/>
  <c r="BT17" i="9"/>
  <c r="BS17" i="9"/>
  <c r="BW15" i="9"/>
  <c r="BV15" i="9"/>
  <c r="BU15" i="9"/>
  <c r="BT15" i="9"/>
  <c r="BS15" i="9"/>
  <c r="BW13" i="9"/>
  <c r="BV13" i="9"/>
  <c r="BU13" i="9"/>
  <c r="BT13" i="9"/>
  <c r="BS13" i="9"/>
  <c r="BW12" i="9"/>
  <c r="BV12" i="9"/>
  <c r="BU12" i="9"/>
  <c r="BT12" i="9"/>
  <c r="BS12" i="9"/>
  <c r="BW11" i="9"/>
  <c r="BV11" i="9"/>
  <c r="BU11" i="9"/>
  <c r="BT11" i="9"/>
  <c r="BS11" i="9"/>
  <c r="BW10" i="9"/>
  <c r="BV10" i="9"/>
  <c r="BU10" i="9"/>
  <c r="BT10" i="9"/>
  <c r="BS10" i="9"/>
  <c r="BW9" i="9"/>
  <c r="BV9" i="9"/>
  <c r="BU9" i="9"/>
  <c r="BT9" i="9"/>
  <c r="BS9" i="9"/>
  <c r="BW8" i="9"/>
  <c r="BV8" i="9"/>
  <c r="BU8" i="9"/>
  <c r="BT8" i="9"/>
  <c r="BS8" i="9"/>
  <c r="BW7" i="9"/>
  <c r="BV7" i="9"/>
  <c r="BU7" i="9"/>
  <c r="BT7" i="9"/>
  <c r="BS7" i="9"/>
  <c r="BW6" i="9"/>
  <c r="BV6" i="9"/>
  <c r="BU6" i="9"/>
  <c r="BT6" i="9"/>
  <c r="BS6" i="9"/>
  <c r="BS3" i="9"/>
  <c r="BV10" i="8" l="1"/>
  <c r="BV9" i="8"/>
  <c r="BV8" i="8"/>
  <c r="BV7" i="8"/>
  <c r="BV6" i="8"/>
  <c r="BU10" i="8"/>
  <c r="BU9" i="8"/>
  <c r="BU8" i="8"/>
  <c r="BU7" i="8"/>
  <c r="BU6" i="8"/>
  <c r="BT10" i="8"/>
  <c r="BT9" i="8"/>
  <c r="BT8" i="8"/>
  <c r="BT7" i="8"/>
  <c r="BT6" i="8"/>
  <c r="BS10" i="8"/>
  <c r="BS9" i="8"/>
  <c r="BS8" i="8"/>
  <c r="BS7" i="8"/>
  <c r="BS6" i="8"/>
  <c r="BW14" i="7" l="1"/>
  <c r="BV14" i="9"/>
  <c r="BU14" i="9"/>
  <c r="BT14" i="9"/>
  <c r="BS14" i="9"/>
  <c r="BW17" i="7" l="1"/>
  <c r="BW13" i="7"/>
  <c r="BW14" i="9"/>
  <c r="B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S4" i="4" l="1"/>
  <c r="BS4" i="10"/>
  <c r="BS4" i="9"/>
  <c r="BS4" i="7"/>
  <c r="BT4" i="4"/>
  <c r="BS4" i="5"/>
  <c r="BS4" i="6"/>
  <c r="B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U4" i="4" l="1"/>
  <c r="BT4" i="7"/>
  <c r="BT4" i="9"/>
  <c r="BT4" i="6"/>
  <c r="BT4" i="8"/>
  <c r="BT4" i="5"/>
  <c r="B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V4" i="4" l="1"/>
  <c r="BU4" i="5"/>
  <c r="BU4" i="6"/>
  <c r="BU4" i="8"/>
  <c r="BU4" i="10"/>
  <c r="BU4" i="9"/>
  <c r="BU4" i="7"/>
  <c r="W10" i="8"/>
  <c r="W9" i="8"/>
  <c r="W8" i="8"/>
  <c r="W7" i="8"/>
  <c r="W6" i="8"/>
  <c r="W6" i="5"/>
  <c r="W17" i="7"/>
  <c r="W14" i="9"/>
  <c r="BW4" i="4" l="1"/>
  <c r="BV4" i="7"/>
  <c r="BV4" i="10"/>
  <c r="BV4" i="9"/>
  <c r="BV4" i="6"/>
  <c r="BV4" i="8"/>
  <c r="BV4" i="5"/>
  <c r="W13" i="7"/>
  <c r="W14" i="7"/>
  <c r="V10" i="8"/>
  <c r="V9" i="8"/>
  <c r="V8" i="8"/>
  <c r="V7" i="8"/>
  <c r="V6" i="8"/>
  <c r="V6" i="5"/>
  <c r="V17" i="7"/>
  <c r="V14" i="9"/>
  <c r="BW4" i="10" l="1"/>
  <c r="BW4" i="9"/>
  <c r="BW4" i="7"/>
  <c r="BW4" i="5"/>
  <c r="BW4" i="6"/>
  <c r="B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Y6" i="10"/>
  <c r="BY38" i="6"/>
  <c r="BY34" i="6"/>
  <c r="BY31" i="6"/>
  <c r="BY29" i="6"/>
  <c r="BY27" i="6"/>
  <c r="BY25" i="6"/>
  <c r="BY19" i="6"/>
  <c r="BY13" i="6"/>
  <c r="BY12" i="7"/>
  <c r="BY11" i="7"/>
  <c r="BY9" i="7"/>
  <c r="BY7" i="7"/>
  <c r="BY14" i="8"/>
  <c r="BY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Y14" i="7"/>
  <c r="BY15" i="7"/>
  <c r="BY16" i="7"/>
  <c r="BY17" i="7"/>
  <c r="BY17" i="9"/>
  <c r="BY19" i="9"/>
  <c r="BY15" i="9"/>
  <c r="BX8" i="5"/>
  <c r="BX6" i="10"/>
  <c r="BX7" i="10"/>
  <c r="BY7" i="10"/>
  <c r="BX8" i="10"/>
  <c r="BY8" i="10"/>
  <c r="BX9" i="10"/>
  <c r="BY9" i="10"/>
  <c r="BY10" i="10"/>
  <c r="BX10" i="10"/>
  <c r="BX11" i="10"/>
  <c r="BY11" i="10"/>
  <c r="BX12" i="10"/>
  <c r="BY12" i="10"/>
  <c r="BX13" i="10"/>
  <c r="BY13" i="10"/>
  <c r="BX14" i="8"/>
  <c r="BY13" i="8"/>
  <c r="BX13" i="8"/>
  <c r="BX12" i="8"/>
  <c r="BY13" i="7"/>
  <c r="BY18" i="7"/>
  <c r="BY19" i="7"/>
  <c r="BX10" i="7"/>
  <c r="BY10" i="7"/>
  <c r="BX11" i="7"/>
  <c r="BX12" i="7"/>
  <c r="BX19" i="7"/>
  <c r="BX18" i="7"/>
  <c r="BX17" i="7"/>
  <c r="BX16" i="7"/>
  <c r="BX15" i="7"/>
  <c r="BX14" i="7"/>
  <c r="BX13" i="7"/>
  <c r="BX9" i="7"/>
  <c r="BY8" i="7"/>
  <c r="BX8" i="7"/>
  <c r="BX7" i="7"/>
  <c r="BY6" i="7"/>
  <c r="BX6" i="7"/>
  <c r="BX38" i="6"/>
  <c r="BY37" i="6"/>
  <c r="BX37" i="6"/>
  <c r="BX34" i="6"/>
  <c r="BY32" i="6"/>
  <c r="BX32" i="6"/>
  <c r="BX31" i="6"/>
  <c r="BY30" i="6"/>
  <c r="BX30" i="6"/>
  <c r="BX29" i="6"/>
  <c r="BY28" i="6"/>
  <c r="BX28" i="6"/>
  <c r="BX27" i="6"/>
  <c r="BY26" i="6"/>
  <c r="BX26" i="6"/>
  <c r="BX25" i="6"/>
  <c r="BY22" i="6"/>
  <c r="BX22" i="6"/>
  <c r="BX19" i="6"/>
  <c r="BY16" i="6"/>
  <c r="BX16" i="6"/>
  <c r="BX13" i="6"/>
  <c r="BY10" i="6"/>
  <c r="BX10" i="6"/>
  <c r="BY7" i="6"/>
  <c r="BX7" i="6"/>
  <c r="BY6" i="6"/>
  <c r="BX6" i="6"/>
  <c r="D14" i="9"/>
  <c r="D12" i="9"/>
  <c r="D11" i="9"/>
  <c r="D6" i="9"/>
  <c r="BY10" i="9"/>
  <c r="BX10" i="9"/>
  <c r="BY9" i="9"/>
  <c r="BX9" i="9"/>
  <c r="BY8" i="9"/>
  <c r="BX8" i="9"/>
  <c r="BY7" i="9"/>
  <c r="BX7" i="9"/>
  <c r="BY6" i="9"/>
  <c r="BX6" i="9"/>
  <c r="D3" i="9"/>
  <c r="BX19" i="9"/>
  <c r="BY18" i="9"/>
  <c r="BX18" i="9"/>
  <c r="BX17" i="9"/>
  <c r="BY13" i="9"/>
  <c r="BX13" i="9"/>
  <c r="BX15" i="9"/>
  <c r="BY12" i="9"/>
  <c r="BX12" i="9"/>
  <c r="BY21" i="9"/>
  <c r="BY11" i="9"/>
  <c r="BX11" i="9"/>
  <c r="D3" i="5"/>
  <c r="D11" i="5"/>
  <c r="D10" i="5"/>
  <c r="BY6" i="5"/>
  <c r="BY7" i="5"/>
  <c r="BY8" i="5"/>
  <c r="BY10" i="5"/>
  <c r="BX10" i="5"/>
  <c r="BX7" i="5"/>
  <c r="BX6" i="5"/>
  <c r="BY15" i="5"/>
  <c r="G14" i="9" l="1"/>
  <c r="F13" i="7"/>
  <c r="J13" i="7"/>
  <c r="K13" i="7"/>
  <c r="G13" i="7"/>
  <c r="E13" i="7"/>
  <c r="H13" i="7"/>
  <c r="N6" i="7"/>
  <c r="BX14" i="9"/>
  <c r="F14" i="9"/>
  <c r="I13" i="7"/>
  <c r="K14" i="7"/>
  <c r="L13" i="7"/>
  <c r="M13" i="7"/>
  <c r="N13" i="7"/>
  <c r="N7" i="7"/>
  <c r="O13" i="7"/>
  <c r="I14" i="7"/>
  <c r="J14" i="7"/>
  <c r="R13" i="7"/>
  <c r="BY14" i="9"/>
  <c r="BX7" i="8" l="1"/>
  <c r="BY7" i="8"/>
  <c r="BW7" i="8"/>
  <c r="BX9" i="8" l="1"/>
  <c r="BY9" i="8"/>
  <c r="BW9" i="8"/>
  <c r="BY10" i="8" l="1"/>
  <c r="BX10" i="8"/>
  <c r="BW10" i="8"/>
  <c r="BY6" i="8" l="1"/>
  <c r="BX6" i="8"/>
  <c r="BW6" i="8"/>
  <c r="BY8" i="8"/>
  <c r="BX8" i="8"/>
  <c r="BW8" i="8"/>
</calcChain>
</file>

<file path=xl/sharedStrings.xml><?xml version="1.0" encoding="utf-8"?>
<sst xmlns="http://schemas.openxmlformats.org/spreadsheetml/2006/main" count="455" uniqueCount="232">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</sst>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65" fontId="1" fillId="7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0" fontId="2" fillId="0" borderId="2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D894"/>
  <sheetViews>
    <sheetView zoomScale="90" zoomScaleNormal="90" workbookViewId="0">
      <pane xSplit="40" ySplit="5" topLeftCell="BN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ColWidth="11.42578125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9" width="8.85546875" style="265" customWidth="1"/>
    <col min="70" max="70" width="8.85546875" customWidth="1"/>
    <col min="71" max="71" width="8.140625" style="265" customWidth="1"/>
    <col min="72" max="73" width="9.7109375" style="265" customWidth="1"/>
    <col min="74" max="74" width="9.7109375" style="323" customWidth="1"/>
    <col min="75" max="75" width="9.7109375" style="265" customWidth="1"/>
    <col min="76" max="76" width="9" style="265" customWidth="1"/>
    <col min="77" max="77" width="9.85546875" style="265" customWidth="1"/>
    <col min="78" max="78" width="12.5703125" customWidth="1"/>
    <col min="79" max="79" width="12.140625" bestFit="1" customWidth="1"/>
    <col min="80" max="80" width="14.85546875" customWidth="1"/>
  </cols>
  <sheetData>
    <row r="1" spans="1:82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89"/>
      <c r="BS1" s="403"/>
      <c r="BT1" s="403"/>
      <c r="BU1" s="403"/>
      <c r="BV1" s="320"/>
      <c r="BW1" s="403"/>
      <c r="BX1" s="403"/>
      <c r="BY1" s="403"/>
    </row>
    <row r="2" spans="1:82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89"/>
      <c r="BS2" s="403"/>
      <c r="BT2" s="403"/>
      <c r="BU2" s="403"/>
      <c r="BV2" s="320"/>
      <c r="BW2" s="403"/>
      <c r="BX2" s="403"/>
      <c r="BY2" s="403"/>
    </row>
    <row r="3" spans="1:82" ht="19.5" customHeight="1" thickBot="1" x14ac:dyDescent="0.3">
      <c r="C3" s="16"/>
      <c r="D3" s="689" t="s">
        <v>141</v>
      </c>
      <c r="E3" s="691" t="s">
        <v>121</v>
      </c>
      <c r="F3" s="691" t="s">
        <v>123</v>
      </c>
      <c r="G3" s="691" t="s">
        <v>124</v>
      </c>
      <c r="H3" s="691" t="s">
        <v>125</v>
      </c>
      <c r="I3" s="691" t="s">
        <v>126</v>
      </c>
      <c r="J3" s="691" t="s">
        <v>128</v>
      </c>
      <c r="K3" s="691" t="s">
        <v>130</v>
      </c>
      <c r="L3" s="677" t="s">
        <v>131</v>
      </c>
      <c r="M3" s="679" t="s">
        <v>132</v>
      </c>
      <c r="N3" s="677" t="s">
        <v>133</v>
      </c>
      <c r="O3" s="677" t="s">
        <v>134</v>
      </c>
      <c r="P3" s="679" t="s">
        <v>135</v>
      </c>
      <c r="Q3" s="677" t="s">
        <v>136</v>
      </c>
      <c r="R3" s="677" t="s">
        <v>137</v>
      </c>
      <c r="S3" s="677" t="s">
        <v>138</v>
      </c>
      <c r="T3" s="677" t="s">
        <v>139</v>
      </c>
      <c r="U3" s="677" t="s">
        <v>147</v>
      </c>
      <c r="V3" s="677" t="s">
        <v>148</v>
      </c>
      <c r="W3" s="677" t="s">
        <v>149</v>
      </c>
      <c r="X3" s="677" t="s">
        <v>150</v>
      </c>
      <c r="Y3" s="677" t="s">
        <v>154</v>
      </c>
      <c r="Z3" s="677" t="s">
        <v>156</v>
      </c>
      <c r="AA3" s="677" t="s">
        <v>157</v>
      </c>
      <c r="AB3" s="677" t="s">
        <v>158</v>
      </c>
      <c r="AC3" s="677" t="s">
        <v>159</v>
      </c>
      <c r="AD3" s="677" t="s">
        <v>160</v>
      </c>
      <c r="AE3" s="677" t="s">
        <v>161</v>
      </c>
      <c r="AF3" s="677" t="s">
        <v>162</v>
      </c>
      <c r="AG3" s="677" t="s">
        <v>163</v>
      </c>
      <c r="AH3" s="677" t="s">
        <v>164</v>
      </c>
      <c r="AI3" s="677" t="s">
        <v>165</v>
      </c>
      <c r="AJ3" s="677" t="s">
        <v>166</v>
      </c>
      <c r="AK3" s="677" t="s">
        <v>167</v>
      </c>
      <c r="AL3" s="677" t="s">
        <v>169</v>
      </c>
      <c r="AM3" s="677" t="s">
        <v>170</v>
      </c>
      <c r="AN3" s="677" t="s">
        <v>171</v>
      </c>
      <c r="AO3" s="677" t="s">
        <v>172</v>
      </c>
      <c r="AP3" s="677" t="s">
        <v>173</v>
      </c>
      <c r="AQ3" s="677" t="s">
        <v>174</v>
      </c>
      <c r="AR3" s="677" t="s">
        <v>175</v>
      </c>
      <c r="AS3" s="677" t="s">
        <v>177</v>
      </c>
      <c r="AT3" s="677" t="s">
        <v>178</v>
      </c>
      <c r="AU3" s="677" t="s">
        <v>179</v>
      </c>
      <c r="AV3" s="679" t="s">
        <v>180</v>
      </c>
      <c r="AW3" s="677" t="s">
        <v>181</v>
      </c>
      <c r="AX3" s="677" t="s">
        <v>182</v>
      </c>
      <c r="AY3" s="677" t="s">
        <v>184</v>
      </c>
      <c r="AZ3" s="677" t="s">
        <v>185</v>
      </c>
      <c r="BA3" s="677" t="s">
        <v>186</v>
      </c>
      <c r="BB3" s="677" t="s">
        <v>192</v>
      </c>
      <c r="BC3" s="677" t="s">
        <v>193</v>
      </c>
      <c r="BD3" s="677" t="s">
        <v>194</v>
      </c>
      <c r="BE3" s="677" t="s">
        <v>196</v>
      </c>
      <c r="BF3" s="677" t="s">
        <v>199</v>
      </c>
      <c r="BG3" s="677" t="s">
        <v>216</v>
      </c>
      <c r="BH3" s="677" t="s">
        <v>217</v>
      </c>
      <c r="BI3" s="677" t="s">
        <v>218</v>
      </c>
      <c r="BJ3" s="677" t="s">
        <v>219</v>
      </c>
      <c r="BK3" s="677" t="s">
        <v>221</v>
      </c>
      <c r="BL3" s="679" t="s">
        <v>222</v>
      </c>
      <c r="BM3" s="677" t="s">
        <v>223</v>
      </c>
      <c r="BN3" s="677" t="s">
        <v>225</v>
      </c>
      <c r="BO3" s="677" t="s">
        <v>227</v>
      </c>
      <c r="BP3" s="677" t="s">
        <v>229</v>
      </c>
      <c r="BQ3" s="677" t="s">
        <v>230</v>
      </c>
      <c r="BR3" s="630" t="s">
        <v>228</v>
      </c>
      <c r="BS3" s="684" t="s">
        <v>231</v>
      </c>
      <c r="BT3" s="685"/>
      <c r="BU3" s="685"/>
      <c r="BV3" s="685"/>
      <c r="BW3" s="685"/>
      <c r="BX3" s="682" t="s">
        <v>168</v>
      </c>
      <c r="BY3" s="683"/>
    </row>
    <row r="4" spans="1:82" ht="16.5" customHeight="1" x14ac:dyDescent="0.2">
      <c r="C4" s="24"/>
      <c r="D4" s="690"/>
      <c r="E4" s="692"/>
      <c r="F4" s="692"/>
      <c r="G4" s="692"/>
      <c r="H4" s="692"/>
      <c r="I4" s="692"/>
      <c r="J4" s="692"/>
      <c r="K4" s="692"/>
      <c r="L4" s="678"/>
      <c r="M4" s="680"/>
      <c r="N4" s="678"/>
      <c r="O4" s="678"/>
      <c r="P4" s="680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678"/>
      <c r="AK4" s="678"/>
      <c r="AL4" s="678"/>
      <c r="AM4" s="678"/>
      <c r="AN4" s="678"/>
      <c r="AO4" s="678"/>
      <c r="AP4" s="678"/>
      <c r="AQ4" s="678"/>
      <c r="AR4" s="678"/>
      <c r="AS4" s="678"/>
      <c r="AT4" s="678"/>
      <c r="AU4" s="678"/>
      <c r="AV4" s="680"/>
      <c r="AW4" s="678"/>
      <c r="AX4" s="678"/>
      <c r="AY4" s="678"/>
      <c r="AZ4" s="678"/>
      <c r="BA4" s="678"/>
      <c r="BB4" s="678"/>
      <c r="BC4" s="678"/>
      <c r="BD4" s="678"/>
      <c r="BE4" s="678"/>
      <c r="BF4" s="678"/>
      <c r="BG4" s="678"/>
      <c r="BH4" s="678"/>
      <c r="BI4" s="678"/>
      <c r="BJ4" s="678"/>
      <c r="BK4" s="678"/>
      <c r="BL4" s="680"/>
      <c r="BM4" s="678"/>
      <c r="BN4" s="678"/>
      <c r="BO4" s="678"/>
      <c r="BP4" s="678"/>
      <c r="BQ4" s="678"/>
      <c r="BR4" s="631">
        <v>41761</v>
      </c>
      <c r="BS4" s="676">
        <v>41764</v>
      </c>
      <c r="BT4" s="499">
        <v>41765</v>
      </c>
      <c r="BU4" s="499">
        <v>41766</v>
      </c>
      <c r="BV4" s="499">
        <v>41767</v>
      </c>
      <c r="BW4" s="651">
        <v>41768</v>
      </c>
      <c r="BX4" s="498" t="s">
        <v>24</v>
      </c>
      <c r="BY4" s="404" t="s">
        <v>100</v>
      </c>
    </row>
    <row r="5" spans="1:82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476"/>
      <c r="BP5" s="476"/>
      <c r="BQ5" s="476"/>
      <c r="BR5" s="632"/>
      <c r="BS5" s="580"/>
      <c r="BT5" s="413"/>
      <c r="BU5" s="413"/>
      <c r="BV5" s="469"/>
      <c r="BW5" s="414"/>
      <c r="BX5" s="405"/>
      <c r="BY5" s="270"/>
    </row>
    <row r="6" spans="1:82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477"/>
      <c r="BP6" s="477"/>
      <c r="BQ6" s="477"/>
      <c r="BR6" s="81"/>
      <c r="BS6" s="573"/>
      <c r="BT6" s="573"/>
      <c r="BU6" s="573"/>
      <c r="BV6" s="573"/>
      <c r="BW6" s="574"/>
      <c r="BX6" s="396"/>
      <c r="BY6" s="397"/>
    </row>
    <row r="7" spans="1:82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3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14530.755664389999</v>
      </c>
      <c r="BR7" s="478">
        <v>14525.90431396</v>
      </c>
      <c r="BS7" s="645">
        <v>14506.132847859999</v>
      </c>
      <c r="BT7" s="645">
        <v>14514.68804417</v>
      </c>
      <c r="BU7" s="645">
        <v>14508.829319340002</v>
      </c>
      <c r="BV7" s="645">
        <v>14463.82944843</v>
      </c>
      <c r="BW7" s="645">
        <v>14715.290140950001</v>
      </c>
      <c r="BX7" s="422">
        <v>189.38582699000108</v>
      </c>
      <c r="BY7" s="551">
        <v>1.3037799430359209E-2</v>
      </c>
      <c r="BZ7" s="536"/>
      <c r="CA7" s="529"/>
      <c r="CB7" s="530"/>
      <c r="CC7" s="384"/>
      <c r="CD7" s="394"/>
    </row>
    <row r="8" spans="1:82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3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12482.011362249999</v>
      </c>
      <c r="BR8" s="478">
        <v>12484.59149934</v>
      </c>
      <c r="BS8" s="645">
        <v>12454.546101309999</v>
      </c>
      <c r="BT8" s="645">
        <v>12446.122529640001</v>
      </c>
      <c r="BU8" s="645">
        <v>12443.224087140001</v>
      </c>
      <c r="BV8" s="645">
        <v>12422.73711978</v>
      </c>
      <c r="BW8" s="645">
        <v>12675.637793610002</v>
      </c>
      <c r="BX8" s="422">
        <v>191.04629427000145</v>
      </c>
      <c r="BY8" s="551">
        <v>1.5302566710340582E-2</v>
      </c>
      <c r="BZ8" s="536"/>
      <c r="CA8" s="529"/>
      <c r="CB8" s="530"/>
      <c r="CC8" s="384"/>
      <c r="CD8" s="394"/>
    </row>
    <row r="9" spans="1:82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3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258.52814720999999</v>
      </c>
      <c r="BR9" s="478">
        <v>258.37475861000001</v>
      </c>
      <c r="BS9" s="645">
        <v>258.67482115000001</v>
      </c>
      <c r="BT9" s="645">
        <v>258.92824411999999</v>
      </c>
      <c r="BU9" s="645">
        <v>259.45304711</v>
      </c>
      <c r="BV9" s="645">
        <v>259.46471444999997</v>
      </c>
      <c r="BW9" s="645">
        <v>259.50805023999999</v>
      </c>
      <c r="BX9" s="422">
        <v>1.1332916299999738</v>
      </c>
      <c r="BY9" s="551">
        <v>4.3862319837155717E-3</v>
      </c>
      <c r="BZ9" s="536"/>
      <c r="CA9" s="529"/>
      <c r="CB9" s="530"/>
      <c r="CC9" s="384"/>
      <c r="CD9" s="394"/>
    </row>
    <row r="10" spans="1:82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3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1776.4544911799999</v>
      </c>
      <c r="BR10" s="478">
        <v>1769.18455726</v>
      </c>
      <c r="BS10" s="645">
        <v>1779.1423629000001</v>
      </c>
      <c r="BT10" s="645">
        <v>1795.85421791</v>
      </c>
      <c r="BU10" s="645">
        <v>1792.3370938400001</v>
      </c>
      <c r="BV10" s="645">
        <v>1767.8119017000001</v>
      </c>
      <c r="BW10" s="645">
        <v>1766.3262771</v>
      </c>
      <c r="BX10" s="422">
        <v>-2.8582801600000494</v>
      </c>
      <c r="BY10" s="551">
        <v>-1.6155918546038039E-3</v>
      </c>
      <c r="BZ10" s="536"/>
      <c r="CA10" s="529"/>
      <c r="CB10" s="530"/>
      <c r="CC10" s="384"/>
      <c r="CD10" s="394"/>
    </row>
    <row r="11" spans="1:82" x14ac:dyDescent="0.2">
      <c r="C11" s="77"/>
      <c r="D11" s="148" t="s">
        <v>220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3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13.76166375</v>
      </c>
      <c r="BR11" s="478">
        <v>13.75349875</v>
      </c>
      <c r="BS11" s="645">
        <v>13.769562499999999</v>
      </c>
      <c r="BT11" s="645">
        <v>13.7830525</v>
      </c>
      <c r="BU11" s="645">
        <v>13.81509125</v>
      </c>
      <c r="BV11" s="645">
        <v>13.8157125</v>
      </c>
      <c r="BW11" s="645">
        <v>13.818020000000001</v>
      </c>
      <c r="BX11" s="422">
        <v>6.4521250000000308E-2</v>
      </c>
      <c r="BY11" s="551">
        <v>4.6912608328117944E-3</v>
      </c>
      <c r="BZ11" s="536"/>
      <c r="CA11" s="529"/>
      <c r="CB11" s="530"/>
      <c r="CC11" s="384"/>
      <c r="CD11" s="394"/>
    </row>
    <row r="12" spans="1:82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85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14533.02594127</v>
      </c>
      <c r="BR12" s="479">
        <v>14528.366866839999</v>
      </c>
      <c r="BS12" s="646">
        <v>14508.59540074</v>
      </c>
      <c r="BT12" s="646">
        <v>14516.94293055</v>
      </c>
      <c r="BU12" s="646">
        <v>14511.084205720003</v>
      </c>
      <c r="BV12" s="646">
        <v>14463.66676444</v>
      </c>
      <c r="BW12" s="646">
        <v>14715.289391130002</v>
      </c>
      <c r="BX12" s="422">
        <v>186.92252429000291</v>
      </c>
      <c r="BY12" s="551">
        <v>1.286603828243349E-2</v>
      </c>
      <c r="BZ12" s="536"/>
      <c r="CA12" s="529"/>
      <c r="CB12" s="530"/>
      <c r="CC12" s="384"/>
      <c r="CD12" s="394"/>
    </row>
    <row r="13" spans="1:82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04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1692.3479061603496</v>
      </c>
      <c r="BQ13" s="472">
        <v>1777.68618319901</v>
      </c>
      <c r="BR13" s="472">
        <v>1778.2872203156282</v>
      </c>
      <c r="BS13" s="492">
        <v>1771.7936868928875</v>
      </c>
      <c r="BT13" s="492">
        <v>1779.1320841683978</v>
      </c>
      <c r="BU13" s="492">
        <v>1805.3946970109635</v>
      </c>
      <c r="BV13" s="492">
        <v>1804.1788744759781</v>
      </c>
      <c r="BW13" s="492">
        <v>1852.1692489949287</v>
      </c>
      <c r="BX13" s="422">
        <v>73.882028679300447</v>
      </c>
      <c r="BY13" s="551">
        <v>4.1546735440288973E-2</v>
      </c>
      <c r="BZ13" s="536"/>
      <c r="CA13" s="529"/>
      <c r="CB13" s="530"/>
      <c r="CC13" s="384"/>
      <c r="CD13" s="394"/>
    </row>
    <row r="14" spans="1:82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04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212.12585906413995</v>
      </c>
      <c r="BQ14" s="472">
        <v>210.39347677259477</v>
      </c>
      <c r="BR14" s="472">
        <v>210.98813210204085</v>
      </c>
      <c r="BS14" s="492">
        <v>211.12751729591835</v>
      </c>
      <c r="BT14" s="492">
        <v>209.41084610204086</v>
      </c>
      <c r="BU14" s="492">
        <v>210.45216569825072</v>
      </c>
      <c r="BV14" s="492">
        <v>211.15033924198252</v>
      </c>
      <c r="BW14" s="492">
        <v>211.66412429737605</v>
      </c>
      <c r="BX14" s="422">
        <v>0.67599219533519772</v>
      </c>
      <c r="BY14" s="551">
        <v>3.2039346886501008E-3</v>
      </c>
      <c r="BZ14" s="536"/>
      <c r="CA14" s="529"/>
      <c r="CB14" s="530"/>
      <c r="CC14" s="384"/>
      <c r="CD14" s="394"/>
    </row>
    <row r="15" spans="1:82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04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16395.02991842449</v>
      </c>
      <c r="BQ15" s="472">
        <v>16521.105601241605</v>
      </c>
      <c r="BR15" s="472">
        <v>16517.642219257668</v>
      </c>
      <c r="BS15" s="492">
        <v>16491.516604928805</v>
      </c>
      <c r="BT15" s="492">
        <v>16505.485860820438</v>
      </c>
      <c r="BU15" s="492">
        <v>16526.931068429218</v>
      </c>
      <c r="BV15" s="492">
        <v>16478.99597815796</v>
      </c>
      <c r="BW15" s="528">
        <v>16779.122764422304</v>
      </c>
      <c r="BX15" s="422">
        <v>261.48054516463526</v>
      </c>
      <c r="BY15" s="551">
        <v>1.5830379523524174E-2</v>
      </c>
      <c r="BZ15" s="536"/>
      <c r="CA15" s="529"/>
      <c r="CB15" s="530"/>
      <c r="CC15" s="384"/>
      <c r="CD15" s="394"/>
    </row>
    <row r="16" spans="1:82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05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1.3</v>
      </c>
      <c r="BR16" s="480">
        <v>0</v>
      </c>
      <c r="BS16" s="647">
        <v>0</v>
      </c>
      <c r="BT16" s="647">
        <v>0</v>
      </c>
      <c r="BU16" s="647">
        <v>0</v>
      </c>
      <c r="BV16" s="647">
        <v>0</v>
      </c>
      <c r="BW16" s="649">
        <v>0</v>
      </c>
      <c r="BX16" s="422"/>
      <c r="BY16" s="551"/>
      <c r="BZ16" s="536"/>
      <c r="CA16" s="529"/>
      <c r="CB16" s="530"/>
      <c r="CC16" s="384"/>
      <c r="CD16" s="394"/>
    </row>
    <row r="17" spans="1:82" ht="12.75" customHeight="1" x14ac:dyDescent="0.2">
      <c r="C17" s="26"/>
      <c r="D17" s="211" t="s">
        <v>187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05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5.4</v>
      </c>
      <c r="BR17" s="480">
        <v>0</v>
      </c>
      <c r="BS17" s="647">
        <v>0</v>
      </c>
      <c r="BT17" s="647">
        <v>0</v>
      </c>
      <c r="BU17" s="647">
        <v>0.2</v>
      </c>
      <c r="BV17" s="647">
        <v>0.2</v>
      </c>
      <c r="BW17" s="649">
        <v>0</v>
      </c>
      <c r="BX17" s="422"/>
      <c r="BY17" s="551"/>
      <c r="BZ17" s="536"/>
      <c r="CA17" s="529"/>
      <c r="CB17" s="530"/>
      <c r="CC17" s="384"/>
      <c r="CD17" s="394"/>
    </row>
    <row r="18" spans="1:82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05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647">
        <v>0</v>
      </c>
      <c r="BT18" s="647">
        <v>0</v>
      </c>
      <c r="BU18" s="647">
        <v>0</v>
      </c>
      <c r="BV18" s="647">
        <v>0</v>
      </c>
      <c r="BW18" s="649">
        <v>0</v>
      </c>
      <c r="BX18" s="422"/>
      <c r="BY18" s="551"/>
      <c r="BZ18" s="536"/>
      <c r="CA18" s="529"/>
      <c r="CB18" s="530"/>
      <c r="CC18" s="384"/>
    </row>
    <row r="19" spans="1:82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05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647">
        <v>0</v>
      </c>
      <c r="BT19" s="647">
        <v>0</v>
      </c>
      <c r="BU19" s="647">
        <v>0</v>
      </c>
      <c r="BV19" s="647">
        <v>0</v>
      </c>
      <c r="BW19" s="649">
        <v>0</v>
      </c>
      <c r="BX19" s="422" t="s">
        <v>3</v>
      </c>
      <c r="BY19" s="551" t="s">
        <v>3</v>
      </c>
      <c r="BZ19" s="536"/>
      <c r="CA19" s="529"/>
      <c r="CB19" s="530"/>
      <c r="CC19" s="384"/>
    </row>
    <row r="20" spans="1:82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06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648">
        <v>0</v>
      </c>
      <c r="BT20" s="648">
        <v>0</v>
      </c>
      <c r="BU20" s="648">
        <v>0</v>
      </c>
      <c r="BV20" s="648">
        <v>0</v>
      </c>
      <c r="BW20" s="650">
        <v>0</v>
      </c>
      <c r="BX20" s="422" t="s">
        <v>3</v>
      </c>
      <c r="BY20" s="551" t="s">
        <v>3</v>
      </c>
      <c r="BZ20" s="536"/>
      <c r="CA20" s="529"/>
      <c r="CB20" s="530"/>
      <c r="CC20" s="384"/>
    </row>
    <row r="21" spans="1:82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255"/>
      <c r="BR21" s="633"/>
      <c r="BS21" s="433"/>
      <c r="BT21" s="432"/>
      <c r="BU21" s="433"/>
      <c r="BV21" s="431"/>
      <c r="BW21" s="538"/>
      <c r="BX21" s="423"/>
      <c r="BY21" s="552" t="s">
        <v>3</v>
      </c>
      <c r="BZ21" s="536"/>
      <c r="CA21" s="529"/>
      <c r="CB21" s="530"/>
      <c r="CC21" s="384"/>
    </row>
    <row r="22" spans="1:82" x14ac:dyDescent="0.2">
      <c r="A22" s="3"/>
      <c r="B22" s="686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79">
        <v>43314.165693718947</v>
      </c>
      <c r="BH22" s="579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585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44933.133215966773</v>
      </c>
      <c r="BR22" s="479">
        <v>44900.621252640063</v>
      </c>
      <c r="BS22" s="646">
        <v>45327.214171813393</v>
      </c>
      <c r="BT22" s="646">
        <v>45390.548906041637</v>
      </c>
      <c r="BU22" s="646">
        <v>45030.231167337872</v>
      </c>
      <c r="BV22" s="646">
        <v>44670.763438734321</v>
      </c>
      <c r="BW22" s="646">
        <v>44739.969323213169</v>
      </c>
      <c r="BX22" s="422">
        <v>-160.65192942689464</v>
      </c>
      <c r="BY22" s="551">
        <v>-3.5779444681391936E-3</v>
      </c>
      <c r="BZ22" s="536"/>
      <c r="CA22" s="529"/>
      <c r="CB22" s="530"/>
      <c r="CC22" s="384"/>
      <c r="CD22" s="394"/>
    </row>
    <row r="23" spans="1:82" x14ac:dyDescent="0.2">
      <c r="A23" s="3"/>
      <c r="B23" s="686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79">
        <v>31641.167205549998</v>
      </c>
      <c r="BH23" s="579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5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34555.717835570002</v>
      </c>
      <c r="BR23" s="479">
        <v>34767.174468900004</v>
      </c>
      <c r="BS23" s="646">
        <v>34893.605225760002</v>
      </c>
      <c r="BT23" s="646">
        <v>34938.249099690001</v>
      </c>
      <c r="BU23" s="646">
        <v>34955.305694089999</v>
      </c>
      <c r="BV23" s="646">
        <v>35040.067613359999</v>
      </c>
      <c r="BW23" s="646">
        <v>35061.740652220004</v>
      </c>
      <c r="BX23" s="422">
        <v>294.56618331999925</v>
      </c>
      <c r="BY23" s="551">
        <v>8.472537323488627E-3</v>
      </c>
      <c r="BZ23" s="536"/>
      <c r="CA23" s="529"/>
      <c r="CB23" s="530"/>
      <c r="CC23" s="384"/>
      <c r="CD23" s="394"/>
    </row>
    <row r="24" spans="1:82" x14ac:dyDescent="0.2">
      <c r="A24" s="3"/>
      <c r="B24" s="686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79">
        <v>-64067.514772103619</v>
      </c>
      <c r="BH24" s="579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5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-65140.840120823574</v>
      </c>
      <c r="BR24" s="479">
        <v>-64897.422236860992</v>
      </c>
      <c r="BS24" s="646">
        <v>-64635.359222670551</v>
      </c>
      <c r="BT24" s="646">
        <v>-64647.979403239631</v>
      </c>
      <c r="BU24" s="646">
        <v>-64590.731956487332</v>
      </c>
      <c r="BV24" s="646">
        <v>-64180.686389982831</v>
      </c>
      <c r="BW24" s="646">
        <v>-65885.144570044722</v>
      </c>
      <c r="BX24" s="422">
        <v>-987.72233318373037</v>
      </c>
      <c r="BY24" s="551">
        <v>1.5219746780985588E-2</v>
      </c>
      <c r="BZ24" s="536"/>
      <c r="CA24" s="529"/>
      <c r="CB24" s="530"/>
      <c r="CC24" s="384"/>
      <c r="CD24" s="394"/>
    </row>
    <row r="25" spans="1:82" x14ac:dyDescent="0.2">
      <c r="A25" s="3"/>
      <c r="B25" s="686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-29315.840193997479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79">
        <v>-35653.62847587213</v>
      </c>
      <c r="BH25" s="579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5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-38644.746607878733</v>
      </c>
      <c r="BR25" s="479">
        <v>-38511.487941629712</v>
      </c>
      <c r="BS25" s="646">
        <v>-37918.430343510096</v>
      </c>
      <c r="BT25" s="646">
        <v>-37831.816174210689</v>
      </c>
      <c r="BU25" s="646">
        <v>-37843.586910367485</v>
      </c>
      <c r="BV25" s="646">
        <v>-37699.110600633685</v>
      </c>
      <c r="BW25" s="646">
        <v>-39562.003238259269</v>
      </c>
      <c r="BX25" s="422">
        <v>-1050.5152966295573</v>
      </c>
      <c r="BY25" s="551">
        <v>2.7277972178633592E-2</v>
      </c>
      <c r="BZ25" s="536"/>
      <c r="CA25" s="529"/>
      <c r="CB25" s="530"/>
      <c r="CC25" s="384"/>
      <c r="CD25" s="394"/>
    </row>
    <row r="26" spans="1:82" x14ac:dyDescent="0.2">
      <c r="A26" s="3"/>
      <c r="B26" s="686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79">
        <v>-20884.613886331947</v>
      </c>
      <c r="BH26" s="579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5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-18231.845552791969</v>
      </c>
      <c r="BR26" s="479">
        <v>-17843.113315314658</v>
      </c>
      <c r="BS26" s="646">
        <v>-18088.390468730595</v>
      </c>
      <c r="BT26" s="646">
        <v>-18091.009166267435</v>
      </c>
      <c r="BU26" s="646">
        <v>-17798.827109633083</v>
      </c>
      <c r="BV26" s="646">
        <v>-17380.622994834324</v>
      </c>
      <c r="BW26" s="646">
        <v>-17215.192989775569</v>
      </c>
      <c r="BX26" s="422">
        <v>627.92032553908939</v>
      </c>
      <c r="BY26" s="551">
        <v>-3.5191186338549341E-2</v>
      </c>
      <c r="BZ26" s="536"/>
      <c r="CA26" s="529"/>
      <c r="CB26" s="530"/>
      <c r="CC26" s="384"/>
      <c r="CD26" s="394"/>
    </row>
    <row r="27" spans="1:82" ht="13.5" x14ac:dyDescent="0.2">
      <c r="A27" s="3"/>
      <c r="B27" s="686"/>
      <c r="C27" s="18"/>
      <c r="D27" s="108" t="s">
        <v>188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256"/>
      <c r="BR27" s="634"/>
      <c r="BS27" s="248"/>
      <c r="BT27" s="248"/>
      <c r="BU27" s="248"/>
      <c r="BV27" s="248"/>
      <c r="BW27" s="539"/>
      <c r="BX27" s="424"/>
      <c r="BY27" s="553"/>
      <c r="BZ27" s="536"/>
      <c r="CA27" s="529"/>
      <c r="CB27" s="530"/>
      <c r="CC27" s="384"/>
    </row>
    <row r="28" spans="1:82" x14ac:dyDescent="0.2">
      <c r="A28" s="3"/>
      <c r="B28" s="686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4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55421.626092499995</v>
      </c>
      <c r="BQ28" s="472">
        <v>55008.87734503411</v>
      </c>
      <c r="BR28" s="472">
        <v>55681.032444914126</v>
      </c>
      <c r="BS28" s="492">
        <v>55788.3857767441</v>
      </c>
      <c r="BT28" s="492">
        <v>55985.483475584122</v>
      </c>
      <c r="BU28" s="492">
        <v>56155.639146534115</v>
      </c>
      <c r="BV28" s="492">
        <v>55740.589992424117</v>
      </c>
      <c r="BW28" s="492">
        <v>55968.25687410411</v>
      </c>
      <c r="BX28" s="422">
        <v>287.22442918998422</v>
      </c>
      <c r="BY28" s="551">
        <v>5.1583890703559288E-3</v>
      </c>
      <c r="BZ28" s="536"/>
      <c r="CA28" s="529"/>
      <c r="CB28" s="530"/>
      <c r="CC28" s="384"/>
      <c r="CD28" s="394"/>
    </row>
    <row r="29" spans="1:82" x14ac:dyDescent="0.2">
      <c r="A29" s="3"/>
      <c r="B29" s="686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4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92757.126277439995</v>
      </c>
      <c r="BQ29" s="472">
        <v>93719.609595245376</v>
      </c>
      <c r="BR29" s="472">
        <v>94415.742690195402</v>
      </c>
      <c r="BS29" s="492">
        <v>94010.957143075357</v>
      </c>
      <c r="BT29" s="492">
        <v>94487.229173075408</v>
      </c>
      <c r="BU29" s="492">
        <v>94541.601902475377</v>
      </c>
      <c r="BV29" s="492">
        <v>94037.289496585377</v>
      </c>
      <c r="BW29" s="492">
        <v>94257.627642215375</v>
      </c>
      <c r="BX29" s="422">
        <v>-158.11504798002716</v>
      </c>
      <c r="BY29" s="551">
        <v>-1.6746682647919009E-3</v>
      </c>
      <c r="BZ29" s="536"/>
      <c r="CA29" s="529"/>
      <c r="CB29" s="530"/>
      <c r="CC29" s="384"/>
      <c r="CD29" s="394"/>
    </row>
    <row r="30" spans="1:82" x14ac:dyDescent="0.2">
      <c r="A30" s="3"/>
      <c r="B30" s="686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4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135897.95399149001</v>
      </c>
      <c r="BQ30" s="472">
        <v>136946.11068261293</v>
      </c>
      <c r="BR30" s="472">
        <v>137655.01049248292</v>
      </c>
      <c r="BS30" s="492">
        <v>137201.47055893292</v>
      </c>
      <c r="BT30" s="492">
        <v>137644.27768020294</v>
      </c>
      <c r="BU30" s="492">
        <v>137684.35334986291</v>
      </c>
      <c r="BV30" s="492">
        <v>137178.87673972291</v>
      </c>
      <c r="BW30" s="492">
        <v>137320.26037110292</v>
      </c>
      <c r="BX30" s="422">
        <v>-334.75012137999875</v>
      </c>
      <c r="BY30" s="551">
        <v>-2.4318048444613716E-3</v>
      </c>
      <c r="BZ30" s="536"/>
      <c r="CA30" s="529"/>
      <c r="CB30" s="530"/>
      <c r="CC30" s="384"/>
      <c r="CD30" s="394"/>
    </row>
    <row r="31" spans="1:82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07"/>
      <c r="BM31" s="387"/>
      <c r="BN31" s="257"/>
      <c r="BO31" s="257"/>
      <c r="BP31" s="257"/>
      <c r="BQ31" s="257"/>
      <c r="BR31" s="635"/>
      <c r="BS31" s="497"/>
      <c r="BT31" s="497"/>
      <c r="BU31" s="497"/>
      <c r="BV31" s="497"/>
      <c r="BW31" s="540"/>
      <c r="BX31" s="424"/>
      <c r="BY31" s="554"/>
      <c r="BZ31" s="536"/>
      <c r="CA31" s="529"/>
      <c r="CB31" s="530"/>
      <c r="CC31" s="384"/>
    </row>
    <row r="32" spans="1:82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08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0.86580852319747359</v>
      </c>
      <c r="BQ32" s="393">
        <v>0.86268011559497371</v>
      </c>
      <c r="BR32" s="393">
        <v>0.86425493928030173</v>
      </c>
      <c r="BS32" s="674">
        <v>0.86527280519427485</v>
      </c>
      <c r="BT32" s="674">
        <v>0.86366824973193246</v>
      </c>
      <c r="BU32" s="674">
        <v>0.86435916982950989</v>
      </c>
      <c r="BV32" s="674">
        <v>0.86333719436077561</v>
      </c>
      <c r="BW32" s="674">
        <v>0.86413807727039249</v>
      </c>
      <c r="BX32" s="422"/>
      <c r="BY32" s="551"/>
      <c r="BZ32" s="536"/>
      <c r="CA32" s="529"/>
      <c r="CB32" s="530"/>
      <c r="CC32" s="384"/>
    </row>
    <row r="33" spans="1:82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08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0.81018809356912813</v>
      </c>
      <c r="BQ33" s="393">
        <v>0.81001365401230763</v>
      </c>
      <c r="BR33" s="393">
        <v>0.81149383292652977</v>
      </c>
      <c r="BS33" s="674">
        <v>0.81125699195191414</v>
      </c>
      <c r="BT33" s="674">
        <v>0.8108839768267263</v>
      </c>
      <c r="BU33" s="674">
        <v>0.8102092516402144</v>
      </c>
      <c r="BV33" s="674">
        <v>0.80910883527969446</v>
      </c>
      <c r="BW33" s="674">
        <v>0.8096786876018377</v>
      </c>
      <c r="BX33" s="422"/>
      <c r="BY33" s="551"/>
      <c r="BZ33" s="536"/>
      <c r="CA33" s="529"/>
      <c r="CB33" s="530"/>
      <c r="CC33" s="384"/>
    </row>
    <row r="34" spans="1:82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08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0.82495226635575636</v>
      </c>
      <c r="BQ34" s="393">
        <v>0.82515541503770484</v>
      </c>
      <c r="BR34" s="393">
        <v>0.82594326746558633</v>
      </c>
      <c r="BS34" s="674">
        <v>0.82591458086702763</v>
      </c>
      <c r="BT34" s="674">
        <v>0.82564758518571058</v>
      </c>
      <c r="BU34" s="674">
        <v>0.82511081919907958</v>
      </c>
      <c r="BV34" s="674">
        <v>0.8244923059967707</v>
      </c>
      <c r="BW34" s="674">
        <v>0.82493713929928725</v>
      </c>
      <c r="BX34" s="422"/>
      <c r="BY34" s="551"/>
      <c r="BZ34" s="536"/>
      <c r="CA34" s="529"/>
      <c r="CB34" s="530"/>
      <c r="CC34" s="384"/>
    </row>
    <row r="35" spans="1:82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08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0.7661276610067419</v>
      </c>
      <c r="BQ35" s="393">
        <v>0.76800173977750685</v>
      </c>
      <c r="BR35" s="393">
        <v>0.76904578852903283</v>
      </c>
      <c r="BS35" s="674">
        <v>0.76856703660504988</v>
      </c>
      <c r="BT35" s="674">
        <v>0.76780899415211512</v>
      </c>
      <c r="BU35" s="674">
        <v>0.76708859082960767</v>
      </c>
      <c r="BV35" s="674">
        <v>0.76593866892325257</v>
      </c>
      <c r="BW35" s="674">
        <v>0.76629277258324136</v>
      </c>
      <c r="BX35" s="422"/>
      <c r="BY35" s="551"/>
      <c r="BZ35" s="536"/>
      <c r="CA35" s="529"/>
      <c r="CB35" s="530"/>
      <c r="CC35" s="384"/>
    </row>
    <row r="36" spans="1:82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259"/>
      <c r="BP36" s="259"/>
      <c r="BQ36" s="259"/>
      <c r="BR36" s="636"/>
      <c r="BS36" s="249"/>
      <c r="BT36" s="249"/>
      <c r="BU36" s="249"/>
      <c r="BV36" s="249"/>
      <c r="BW36" s="541"/>
      <c r="BX36" s="425" t="s">
        <v>3</v>
      </c>
      <c r="BY36" s="555"/>
      <c r="BZ36" s="536"/>
      <c r="CA36" s="529"/>
      <c r="CB36" s="530"/>
      <c r="CC36" s="384"/>
    </row>
    <row r="37" spans="1:82" ht="12.75" customHeight="1" x14ac:dyDescent="0.2">
      <c r="A37" s="3"/>
      <c r="B37" s="688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09">
        <v>3169.9099883381923</v>
      </c>
      <c r="BM37" s="337">
        <v>3295.8235714285711</v>
      </c>
      <c r="BN37" s="592">
        <v>3967.5796355685125</v>
      </c>
      <c r="BO37" s="592">
        <v>4103.6273381924193</v>
      </c>
      <c r="BP37" s="592">
        <v>4147.3039067055388</v>
      </c>
      <c r="BQ37" s="592">
        <v>4193.1273906705537</v>
      </c>
      <c r="BR37" s="592">
        <v>4203.0165626822154</v>
      </c>
      <c r="BS37" s="663">
        <v>4203.0165626822154</v>
      </c>
      <c r="BT37" s="660">
        <v>4203.0165626822154</v>
      </c>
      <c r="BU37" s="660">
        <v>4203.0165626822154</v>
      </c>
      <c r="BV37" s="660">
        <v>4203.0165626822154</v>
      </c>
      <c r="BW37" s="660">
        <v>4277.5302594752184</v>
      </c>
      <c r="BX37" s="422">
        <v>74.513696793002964</v>
      </c>
      <c r="BY37" s="551">
        <v>1.7728623164275925E-2</v>
      </c>
      <c r="BZ37" s="536"/>
      <c r="CA37" s="529"/>
      <c r="CB37" s="530"/>
      <c r="CC37" s="384"/>
      <c r="CD37" s="394"/>
    </row>
    <row r="38" spans="1:82" x14ac:dyDescent="0.2">
      <c r="A38" s="3"/>
      <c r="B38" s="688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0">
        <v>1068.3026559766768</v>
      </c>
      <c r="BM38" s="338">
        <v>1095.9069096209917</v>
      </c>
      <c r="BN38" s="593">
        <v>1163.3753644314872</v>
      </c>
      <c r="BO38" s="593">
        <v>1234.3716093294463</v>
      </c>
      <c r="BP38" s="593">
        <v>1297.5395772594757</v>
      </c>
      <c r="BQ38" s="593">
        <v>1338.817288629738</v>
      </c>
      <c r="BR38" s="593">
        <v>1338.8404256559772</v>
      </c>
      <c r="BS38" s="664">
        <v>1338.8404256559772</v>
      </c>
      <c r="BT38" s="661">
        <v>1338.8404256559772</v>
      </c>
      <c r="BU38" s="661">
        <v>1338.8404256559772</v>
      </c>
      <c r="BV38" s="661">
        <v>1338.8404256559772</v>
      </c>
      <c r="BW38" s="661">
        <v>1345.0778833819247</v>
      </c>
      <c r="BX38" s="422">
        <v>6.237457725947479</v>
      </c>
      <c r="BY38" s="551">
        <v>4.6588507535476609E-3</v>
      </c>
      <c r="BZ38" s="536"/>
      <c r="CA38" s="529"/>
      <c r="CB38" s="530"/>
      <c r="CC38" s="384"/>
      <c r="CD38" s="394"/>
    </row>
    <row r="39" spans="1:82" ht="12.75" customHeight="1" x14ac:dyDescent="0.2">
      <c r="A39" s="3"/>
      <c r="B39" s="688"/>
      <c r="C39" s="18"/>
      <c r="D39" s="23" t="s">
        <v>189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04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9184.2866000000031</v>
      </c>
      <c r="BR39" s="472">
        <v>9184.4453200000044</v>
      </c>
      <c r="BS39" s="665">
        <v>9184.4453200000044</v>
      </c>
      <c r="BT39" s="492">
        <v>9184.4453200000044</v>
      </c>
      <c r="BU39" s="492">
        <v>9184.4453200000044</v>
      </c>
      <c r="BV39" s="492">
        <v>9184.4453200000044</v>
      </c>
      <c r="BW39" s="492">
        <v>9227.2342800000042</v>
      </c>
      <c r="BX39" s="422">
        <v>42.788959999999861</v>
      </c>
      <c r="BY39" s="551">
        <v>4.6588507535476609E-3</v>
      </c>
      <c r="BZ39" s="536"/>
      <c r="CA39" s="529"/>
      <c r="CB39" s="530"/>
      <c r="CC39" s="384"/>
      <c r="CD39" s="394"/>
    </row>
    <row r="40" spans="1:82" ht="12.75" customHeight="1" x14ac:dyDescent="0.2">
      <c r="A40" s="3"/>
      <c r="B40" s="688"/>
      <c r="C40" s="18"/>
      <c r="D40" s="23" t="s">
        <v>190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04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665">
        <v>1.0047518372857667E-14</v>
      </c>
      <c r="BT40" s="492">
        <v>1.0047518372857667E-14</v>
      </c>
      <c r="BU40" s="492">
        <v>1.0047518372857667E-14</v>
      </c>
      <c r="BV40" s="492">
        <v>1.0047518372857667E-14</v>
      </c>
      <c r="BW40" s="492">
        <v>1.0047518372857667E-14</v>
      </c>
      <c r="BX40" s="422" t="s">
        <v>3</v>
      </c>
      <c r="BY40" s="551" t="s">
        <v>3</v>
      </c>
      <c r="BZ40" s="536"/>
      <c r="CA40" s="529"/>
      <c r="CB40" s="530"/>
      <c r="CC40" s="384"/>
      <c r="CD40" s="394"/>
    </row>
    <row r="41" spans="1:82" x14ac:dyDescent="0.2">
      <c r="A41" s="3"/>
      <c r="B41" s="688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10">
        <v>2101.6073323615155</v>
      </c>
      <c r="BM41" s="338">
        <v>2199.9166618075797</v>
      </c>
      <c r="BN41" s="593">
        <v>2804.2042711370254</v>
      </c>
      <c r="BO41" s="593">
        <v>2869.2557288629732</v>
      </c>
      <c r="BP41" s="593">
        <v>2849.7643294460631</v>
      </c>
      <c r="BQ41" s="593">
        <v>2854.3101020408153</v>
      </c>
      <c r="BR41" s="593">
        <v>2864.1761370262379</v>
      </c>
      <c r="BS41" s="664">
        <v>2864.1761370262379</v>
      </c>
      <c r="BT41" s="661">
        <v>2864.1761370262379</v>
      </c>
      <c r="BU41" s="661">
        <v>2864.1761370262379</v>
      </c>
      <c r="BV41" s="661">
        <v>2864.1761370262379</v>
      </c>
      <c r="BW41" s="661">
        <v>2932.4523760932939</v>
      </c>
      <c r="BX41" s="422">
        <v>68.27623906705594</v>
      </c>
      <c r="BY41" s="551">
        <v>2.3838002902274225E-2</v>
      </c>
      <c r="BZ41" s="536"/>
      <c r="CA41" s="529"/>
      <c r="CB41" s="530"/>
      <c r="CC41" s="384"/>
      <c r="CD41" s="394"/>
    </row>
    <row r="42" spans="1:82" ht="13.5" x14ac:dyDescent="0.2">
      <c r="A42" s="3"/>
      <c r="B42" s="688"/>
      <c r="C42" s="18"/>
      <c r="D42" s="23" t="s">
        <v>200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04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19580.567299999995</v>
      </c>
      <c r="BR42" s="472">
        <v>19648.248299999992</v>
      </c>
      <c r="BS42" s="665">
        <v>19648.248299999992</v>
      </c>
      <c r="BT42" s="492">
        <v>19648.248299999992</v>
      </c>
      <c r="BU42" s="492">
        <v>19648.248299999992</v>
      </c>
      <c r="BV42" s="492">
        <v>19648.248299999992</v>
      </c>
      <c r="BW42" s="492">
        <v>20116.623299999996</v>
      </c>
      <c r="BX42" s="422">
        <v>468.37500000000364</v>
      </c>
      <c r="BY42" s="551">
        <v>2.3838002902274225E-2</v>
      </c>
      <c r="BZ42" s="536"/>
      <c r="CA42" s="529"/>
      <c r="CB42" s="530"/>
      <c r="CC42" s="384"/>
      <c r="CD42" s="394"/>
    </row>
    <row r="43" spans="1:82" ht="12.75" customHeight="1" x14ac:dyDescent="0.2">
      <c r="A43" s="3"/>
      <c r="B43" s="688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04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595.46029999999973</v>
      </c>
      <c r="BR43" s="472">
        <v>597.36329999999975</v>
      </c>
      <c r="BS43" s="665">
        <v>597.36329999999975</v>
      </c>
      <c r="BT43" s="492">
        <v>597.36329999999975</v>
      </c>
      <c r="BU43" s="492">
        <v>597.36329999999975</v>
      </c>
      <c r="BV43" s="492">
        <v>597.36329999999975</v>
      </c>
      <c r="BW43" s="492">
        <v>612.7502999999997</v>
      </c>
      <c r="BX43" s="422">
        <v>15.386999999999944</v>
      </c>
      <c r="BY43" s="551">
        <v>2.5758194385225863E-2</v>
      </c>
      <c r="BZ43" s="536"/>
      <c r="CA43" s="529"/>
      <c r="CB43" s="530"/>
      <c r="CC43" s="384"/>
      <c r="CD43" s="394"/>
    </row>
    <row r="44" spans="1:82" x14ac:dyDescent="0.2">
      <c r="A44" s="3"/>
      <c r="B44" s="688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1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73">
        <v>0</v>
      </c>
      <c r="BS44" s="666">
        <v>0</v>
      </c>
      <c r="BT44" s="662">
        <v>0</v>
      </c>
      <c r="BU44" s="662">
        <v>0</v>
      </c>
      <c r="BV44" s="662">
        <v>0</v>
      </c>
      <c r="BW44" s="662">
        <v>0</v>
      </c>
      <c r="BX44" s="422" t="s">
        <v>3</v>
      </c>
      <c r="BY44" s="551" t="s">
        <v>3</v>
      </c>
      <c r="BZ44" s="536"/>
      <c r="CA44" s="529"/>
      <c r="CB44" s="530"/>
      <c r="CC44" s="384"/>
    </row>
    <row r="45" spans="1:82" x14ac:dyDescent="0.2">
      <c r="A45" s="3"/>
      <c r="B45" s="688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12">
        <v>42.889775510204082</v>
      </c>
      <c r="BM45" s="612">
        <v>0.2</v>
      </c>
      <c r="BN45" s="437">
        <v>0.55000000000000004</v>
      </c>
      <c r="BO45" s="437">
        <v>0.6</v>
      </c>
      <c r="BP45" s="437">
        <v>23.377157208454815</v>
      </c>
      <c r="BQ45" s="437">
        <v>118.84701221574343</v>
      </c>
      <c r="BR45" s="437">
        <v>110.95597452769678</v>
      </c>
      <c r="BS45" s="494">
        <v>119.49469794460641</v>
      </c>
      <c r="BT45" s="494">
        <v>122.02894277113703</v>
      </c>
      <c r="BU45" s="494">
        <v>109.79920301895042</v>
      </c>
      <c r="BV45" s="494">
        <v>106.07961302186588</v>
      </c>
      <c r="BW45" s="570">
        <v>113.63023549708454</v>
      </c>
      <c r="BX45" s="422" t="s">
        <v>127</v>
      </c>
      <c r="BY45" s="551" t="s">
        <v>3</v>
      </c>
      <c r="BZ45" s="536"/>
      <c r="CA45" s="529"/>
      <c r="CB45" s="530"/>
      <c r="CC45" s="384"/>
    </row>
    <row r="46" spans="1:82" x14ac:dyDescent="0.2">
      <c r="A46" s="3"/>
      <c r="B46" s="688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12">
        <v>0.2</v>
      </c>
      <c r="BM46" s="612">
        <v>0.2</v>
      </c>
      <c r="BN46" s="437">
        <v>0.55000000000000004</v>
      </c>
      <c r="BO46" s="437">
        <v>0.6</v>
      </c>
      <c r="BP46" s="437">
        <v>1.1000000000000001</v>
      </c>
      <c r="BQ46" s="437">
        <v>0.7</v>
      </c>
      <c r="BR46" s="437">
        <v>0.35</v>
      </c>
      <c r="BS46" s="494">
        <v>0.35</v>
      </c>
      <c r="BT46" s="494">
        <v>0</v>
      </c>
      <c r="BU46" s="494">
        <v>0.65</v>
      </c>
      <c r="BV46" s="494">
        <v>0.65</v>
      </c>
      <c r="BW46" s="570">
        <v>0.65</v>
      </c>
      <c r="BX46" s="422" t="s">
        <v>3</v>
      </c>
      <c r="BY46" s="551" t="s">
        <v>3</v>
      </c>
      <c r="BZ46" s="536"/>
      <c r="CA46" s="529"/>
      <c r="CB46" s="530"/>
      <c r="CC46" s="384"/>
    </row>
    <row r="47" spans="1:82" ht="12.75" hidden="1" customHeight="1" x14ac:dyDescent="0.2">
      <c r="A47" s="3"/>
      <c r="B47" s="688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3">
        <v>0</v>
      </c>
      <c r="BM47" s="418">
        <v>0</v>
      </c>
      <c r="BN47" s="594">
        <v>0</v>
      </c>
      <c r="BO47" s="594">
        <v>0</v>
      </c>
      <c r="BP47" s="594">
        <v>0</v>
      </c>
      <c r="BQ47" s="594">
        <v>0</v>
      </c>
      <c r="BR47" s="594">
        <v>0</v>
      </c>
      <c r="BS47" s="652">
        <v>0</v>
      </c>
      <c r="BT47" s="652">
        <v>0</v>
      </c>
      <c r="BU47" s="652">
        <v>0</v>
      </c>
      <c r="BV47" s="652">
        <v>0</v>
      </c>
      <c r="BW47" s="652">
        <v>0</v>
      </c>
      <c r="BX47" s="564" t="s">
        <v>3</v>
      </c>
      <c r="BY47" s="551" t="s">
        <v>3</v>
      </c>
      <c r="BZ47" s="536"/>
      <c r="CA47" s="529"/>
      <c r="CB47" s="530"/>
      <c r="CC47" s="384"/>
    </row>
    <row r="48" spans="1:82" ht="12.75" hidden="1" customHeight="1" x14ac:dyDescent="0.2">
      <c r="A48" s="3"/>
      <c r="B48" s="688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3">
        <v>0.2</v>
      </c>
      <c r="BM48" s="418">
        <v>0.2</v>
      </c>
      <c r="BN48" s="594">
        <v>0.55000000000000004</v>
      </c>
      <c r="BO48" s="594">
        <v>0.6</v>
      </c>
      <c r="BP48" s="594">
        <v>1.1000000000000001</v>
      </c>
      <c r="BQ48" s="594">
        <v>0.7</v>
      </c>
      <c r="BR48" s="594">
        <v>0.35</v>
      </c>
      <c r="BS48" s="652">
        <v>0.35</v>
      </c>
      <c r="BT48" s="652">
        <v>0</v>
      </c>
      <c r="BU48" s="652">
        <v>0.65</v>
      </c>
      <c r="BV48" s="652">
        <v>0.65</v>
      </c>
      <c r="BW48" s="652">
        <v>0.65</v>
      </c>
      <c r="BX48" s="565" t="s">
        <v>3</v>
      </c>
      <c r="BY48" s="551" t="s">
        <v>3</v>
      </c>
      <c r="BZ48" s="536"/>
      <c r="CA48" s="529"/>
      <c r="CB48" s="530"/>
      <c r="CC48" s="384"/>
    </row>
    <row r="49" spans="1:82" x14ac:dyDescent="0.2">
      <c r="A49" s="3"/>
      <c r="B49" s="688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12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118.14701221574343</v>
      </c>
      <c r="BR49" s="437">
        <v>110.60597452769679</v>
      </c>
      <c r="BS49" s="494">
        <v>119.14469794460642</v>
      </c>
      <c r="BT49" s="494">
        <v>122.02894277113703</v>
      </c>
      <c r="BU49" s="494">
        <v>109.14920301895042</v>
      </c>
      <c r="BV49" s="494">
        <v>105.42961302186588</v>
      </c>
      <c r="BW49" s="570">
        <v>112.98023549708454</v>
      </c>
      <c r="BX49" s="422" t="s">
        <v>3</v>
      </c>
      <c r="BY49" s="551" t="s">
        <v>3</v>
      </c>
      <c r="BZ49" s="536"/>
      <c r="CA49" s="529"/>
      <c r="CB49" s="530"/>
      <c r="CC49" s="384"/>
    </row>
    <row r="50" spans="1:82" ht="12.75" hidden="1" customHeight="1" x14ac:dyDescent="0.2">
      <c r="A50" s="3"/>
      <c r="B50" s="688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2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810.48850379999999</v>
      </c>
      <c r="BR50" s="437">
        <v>758.75698525999996</v>
      </c>
      <c r="BS50" s="494">
        <v>817.33262790000003</v>
      </c>
      <c r="BT50" s="494">
        <v>837.11854741000002</v>
      </c>
      <c r="BU50" s="494">
        <v>748.76353270999994</v>
      </c>
      <c r="BV50" s="494">
        <v>723.24714532999997</v>
      </c>
      <c r="BW50" s="494">
        <v>775.04441550999991</v>
      </c>
      <c r="BX50" s="565" t="s">
        <v>3</v>
      </c>
      <c r="BY50" s="551" t="s">
        <v>3</v>
      </c>
      <c r="BZ50" s="536"/>
      <c r="CA50" s="529"/>
      <c r="CB50" s="530"/>
      <c r="CC50" s="384"/>
    </row>
    <row r="51" spans="1:82" ht="12.75" hidden="1" customHeight="1" x14ac:dyDescent="0.2">
      <c r="A51" s="3"/>
      <c r="B51" s="688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2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37">
        <v>0</v>
      </c>
      <c r="BS51" s="494">
        <v>0</v>
      </c>
      <c r="BT51" s="494">
        <v>0</v>
      </c>
      <c r="BU51" s="494">
        <v>0</v>
      </c>
      <c r="BV51" s="494">
        <v>0</v>
      </c>
      <c r="BW51" s="570">
        <v>0</v>
      </c>
      <c r="BX51" s="565" t="s">
        <v>3</v>
      </c>
      <c r="BY51" s="551" t="s">
        <v>3</v>
      </c>
      <c r="BZ51" s="536"/>
      <c r="CA51" s="529"/>
      <c r="CB51" s="530"/>
      <c r="CC51" s="384"/>
    </row>
    <row r="52" spans="1:82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261"/>
      <c r="BP52" s="261"/>
      <c r="BQ52" s="261"/>
      <c r="BR52" s="637"/>
      <c r="BS52" s="250"/>
      <c r="BT52" s="250"/>
      <c r="BU52" s="250"/>
      <c r="BV52" s="250"/>
      <c r="BW52" s="542"/>
      <c r="BX52" s="425"/>
      <c r="BY52" s="555"/>
      <c r="BZ52" s="536"/>
      <c r="CA52" s="529"/>
      <c r="CB52" s="530"/>
      <c r="CC52" s="384"/>
    </row>
    <row r="53" spans="1:82" ht="12.75" customHeight="1" x14ac:dyDescent="0.2">
      <c r="A53" s="3"/>
      <c r="B53" s="687" t="s">
        <v>3</v>
      </c>
      <c r="C53" s="19"/>
      <c r="D53" s="23" t="s">
        <v>201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04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15403.581991750727</v>
      </c>
      <c r="BQ53" s="472">
        <v>15543.468880325499</v>
      </c>
      <c r="BR53" s="472">
        <v>15625.782894598093</v>
      </c>
      <c r="BS53" s="492">
        <v>15551.977388567479</v>
      </c>
      <c r="BT53" s="492">
        <v>15571.681812598097</v>
      </c>
      <c r="BU53" s="492">
        <v>15565.503266692846</v>
      </c>
      <c r="BV53" s="492">
        <v>15494.103546749699</v>
      </c>
      <c r="BW53" s="492">
        <v>15498.04039215203</v>
      </c>
      <c r="BX53" s="422">
        <v>-127.74250244606264</v>
      </c>
      <c r="BY53" s="551">
        <v>-8.1751105405556412E-3</v>
      </c>
      <c r="BZ53" s="536"/>
      <c r="CA53" s="529"/>
      <c r="CB53" s="530"/>
      <c r="CC53" s="384"/>
      <c r="CD53" s="394"/>
    </row>
    <row r="54" spans="1:82" ht="12.75" customHeight="1" x14ac:dyDescent="0.2">
      <c r="A54" s="3"/>
      <c r="B54" s="687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04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12878.315963631194</v>
      </c>
      <c r="BQ54" s="472">
        <v>13029.776841044159</v>
      </c>
      <c r="BR54" s="472">
        <v>13122.171420877976</v>
      </c>
      <c r="BS54" s="492">
        <v>13053.586614054359</v>
      </c>
      <c r="BT54" s="492">
        <v>13072.257547818213</v>
      </c>
      <c r="BU54" s="492">
        <v>13063.462593879434</v>
      </c>
      <c r="BV54" s="492">
        <v>12993.082955259903</v>
      </c>
      <c r="BW54" s="492">
        <v>13000.149201710339</v>
      </c>
      <c r="BX54" s="422">
        <v>-122.02221916763665</v>
      </c>
      <c r="BY54" s="551">
        <v>-9.2989350050323161E-3</v>
      </c>
      <c r="BZ54" s="536"/>
      <c r="CA54" s="529"/>
      <c r="CB54" s="530"/>
      <c r="CC54" s="384"/>
      <c r="CD54" s="394"/>
    </row>
    <row r="55" spans="1:82" ht="12.75" customHeight="1" x14ac:dyDescent="0.2">
      <c r="A55" s="3"/>
      <c r="B55" s="687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14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0.76413263773067974</v>
      </c>
      <c r="BQ55" s="482">
        <v>0.76649217595289176</v>
      </c>
      <c r="BR55" s="482">
        <v>0.76793991171750819</v>
      </c>
      <c r="BS55" s="675">
        <v>0.76736996619470976</v>
      </c>
      <c r="BT55" s="675">
        <v>0.76646113011442829</v>
      </c>
      <c r="BU55" s="675">
        <v>0.76554798536598834</v>
      </c>
      <c r="BV55" s="675">
        <v>0.76416173114441588</v>
      </c>
      <c r="BW55" s="675">
        <v>0.76458023489597871</v>
      </c>
      <c r="BX55" s="422" t="s">
        <v>3</v>
      </c>
      <c r="BY55" s="556" t="s">
        <v>3</v>
      </c>
      <c r="BZ55" s="536"/>
      <c r="CA55" s="529"/>
      <c r="CB55" s="530"/>
      <c r="CC55" s="384"/>
      <c r="CD55" s="394"/>
    </row>
    <row r="56" spans="1:82" x14ac:dyDescent="0.2">
      <c r="A56" s="3"/>
      <c r="B56" s="687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04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3609.4461725437318</v>
      </c>
      <c r="BQ56" s="472">
        <v>3533.3084150093464</v>
      </c>
      <c r="BR56" s="472">
        <v>3610.6263068519106</v>
      </c>
      <c r="BS56" s="492">
        <v>3617.7979237469544</v>
      </c>
      <c r="BT56" s="492">
        <v>3600.0044894000175</v>
      </c>
      <c r="BU56" s="492">
        <v>3613.6073050428731</v>
      </c>
      <c r="BV56" s="492">
        <v>3556.2921934481215</v>
      </c>
      <c r="BW56" s="492">
        <v>3572.6117570414149</v>
      </c>
      <c r="BX56" s="422">
        <v>-38.014549810495737</v>
      </c>
      <c r="BY56" s="551">
        <v>-1.052851959183787E-2</v>
      </c>
      <c r="BZ56" s="536"/>
      <c r="CA56" s="529"/>
      <c r="CB56" s="530"/>
      <c r="CC56" s="384"/>
      <c r="CD56" s="394"/>
    </row>
    <row r="57" spans="1:82" x14ac:dyDescent="0.2">
      <c r="A57" s="3"/>
      <c r="B57" s="687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14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0.67709205148348761</v>
      </c>
      <c r="BQ57" s="482">
        <v>0.67071059143197087</v>
      </c>
      <c r="BR57" s="482">
        <v>0.67862269447765233</v>
      </c>
      <c r="BS57" s="675">
        <v>0.68106900745129706</v>
      </c>
      <c r="BT57" s="675">
        <v>0.67446978719143802</v>
      </c>
      <c r="BU57" s="675">
        <v>0.67742159685717052</v>
      </c>
      <c r="BV57" s="675">
        <v>0.67116836073875652</v>
      </c>
      <c r="BW57" s="675">
        <v>0.67345305698617686</v>
      </c>
      <c r="BX57" s="422" t="s">
        <v>3</v>
      </c>
      <c r="BY57" s="551" t="s">
        <v>3</v>
      </c>
      <c r="BZ57" s="536"/>
      <c r="CA57" s="529"/>
      <c r="CB57" s="530"/>
      <c r="CC57" s="384"/>
      <c r="CD57" s="394"/>
    </row>
    <row r="58" spans="1:82" x14ac:dyDescent="0.2">
      <c r="A58" s="3"/>
      <c r="B58" s="687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04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4410.5924203104951</v>
      </c>
      <c r="BQ58" s="472">
        <v>4631.2093204083476</v>
      </c>
      <c r="BR58" s="472">
        <v>4643.9995838864816</v>
      </c>
      <c r="BS58" s="492">
        <v>4574.6735090147613</v>
      </c>
      <c r="BT58" s="492">
        <v>4616.2240198135978</v>
      </c>
      <c r="BU58" s="492">
        <v>4595.7775263106796</v>
      </c>
      <c r="BV58" s="492">
        <v>4583.6268479710307</v>
      </c>
      <c r="BW58" s="492">
        <v>4585.8092720118457</v>
      </c>
      <c r="BX58" s="422">
        <v>-58.190311874635881</v>
      </c>
      <c r="BY58" s="551">
        <v>-1.2530214704700171E-2</v>
      </c>
      <c r="BZ58" s="536"/>
      <c r="CA58" s="529"/>
      <c r="CB58" s="530"/>
      <c r="CC58" s="384"/>
      <c r="CD58" s="394"/>
    </row>
    <row r="59" spans="1:82" x14ac:dyDescent="0.2">
      <c r="A59" s="3"/>
      <c r="B59" s="687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14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0.69514247839294929</v>
      </c>
      <c r="BQ59" s="482">
        <v>0.70910913757606864</v>
      </c>
      <c r="BR59" s="482">
        <v>0.70993502551559207</v>
      </c>
      <c r="BS59" s="675">
        <v>0.7055573185157834</v>
      </c>
      <c r="BT59" s="675">
        <v>0.70794639856174302</v>
      </c>
      <c r="BU59" s="675">
        <v>0.70336580945123606</v>
      </c>
      <c r="BV59" s="675">
        <v>0.70233853946331604</v>
      </c>
      <c r="BW59" s="675">
        <v>0.70221762229539098</v>
      </c>
      <c r="BX59" s="422" t="s">
        <v>3</v>
      </c>
      <c r="BY59" s="551" t="s">
        <v>3</v>
      </c>
      <c r="BZ59" s="536"/>
      <c r="CA59" s="529"/>
      <c r="CB59" s="530"/>
      <c r="CC59" s="384"/>
      <c r="CD59" s="394"/>
    </row>
    <row r="60" spans="1:82" x14ac:dyDescent="0.2">
      <c r="A60" s="3"/>
      <c r="B60" s="687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04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4467.6166590889206</v>
      </c>
      <c r="BQ60" s="472">
        <v>4473.1477202871674</v>
      </c>
      <c r="BR60" s="472">
        <v>4473.796949845475</v>
      </c>
      <c r="BS60" s="492">
        <v>4469.0464881734633</v>
      </c>
      <c r="BT60" s="492">
        <v>4466.9174292215694</v>
      </c>
      <c r="BU60" s="492">
        <v>4466.1130004825009</v>
      </c>
      <c r="BV60" s="492">
        <v>4464.5490229897905</v>
      </c>
      <c r="BW60" s="492">
        <v>4453.9569102405203</v>
      </c>
      <c r="BX60" s="422">
        <v>-19.840039604954654</v>
      </c>
      <c r="BY60" s="551">
        <v>-4.4347206248687154E-3</v>
      </c>
      <c r="BZ60" s="536"/>
      <c r="CA60" s="529"/>
      <c r="CB60" s="530"/>
      <c r="CC60" s="384"/>
      <c r="CD60" s="394"/>
    </row>
    <row r="61" spans="1:82" x14ac:dyDescent="0.2">
      <c r="A61" s="3"/>
      <c r="B61" s="687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14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0.89299203829159246</v>
      </c>
      <c r="BQ61" s="482">
        <v>0.89475032850477232</v>
      </c>
      <c r="BR61" s="482">
        <v>0.89430353347098779</v>
      </c>
      <c r="BS61" s="675">
        <v>0.89435233436683181</v>
      </c>
      <c r="BT61" s="675">
        <v>0.89443515805208917</v>
      </c>
      <c r="BU61" s="675">
        <v>0.89420245095743234</v>
      </c>
      <c r="BV61" s="675">
        <v>0.89413071147759859</v>
      </c>
      <c r="BW61" s="675">
        <v>0.89464994078911431</v>
      </c>
      <c r="BX61" s="422" t="s">
        <v>3</v>
      </c>
      <c r="BY61" s="551" t="s">
        <v>3</v>
      </c>
      <c r="BZ61" s="536"/>
      <c r="CA61" s="529"/>
      <c r="CB61" s="530"/>
      <c r="CC61" s="384"/>
      <c r="CD61" s="394"/>
    </row>
    <row r="62" spans="1:82" x14ac:dyDescent="0.2">
      <c r="A62" s="3"/>
      <c r="B62" s="687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11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390.66071168804666</v>
      </c>
      <c r="BQ62" s="473">
        <v>392.11138533929824</v>
      </c>
      <c r="BR62" s="473">
        <v>393.74858029410865</v>
      </c>
      <c r="BS62" s="662">
        <v>392.0686931191816</v>
      </c>
      <c r="BT62" s="662">
        <v>389.1116093830301</v>
      </c>
      <c r="BU62" s="662">
        <v>387.96476204337978</v>
      </c>
      <c r="BV62" s="662">
        <v>388.61489085095997</v>
      </c>
      <c r="BW62" s="662">
        <v>387.77126241655776</v>
      </c>
      <c r="BX62" s="422">
        <v>-5.9773178775508882</v>
      </c>
      <c r="BY62" s="551">
        <v>-1.5180544582754196E-2</v>
      </c>
      <c r="BZ62" s="536"/>
      <c r="CA62" s="529"/>
      <c r="CB62" s="530"/>
      <c r="CC62" s="384"/>
      <c r="CD62" s="394"/>
    </row>
    <row r="63" spans="1:82" x14ac:dyDescent="0.2">
      <c r="A63" s="3"/>
      <c r="B63" s="687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14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0.72174703634943493</v>
      </c>
      <c r="BQ63" s="482">
        <v>0.71392430025228648</v>
      </c>
      <c r="BR63" s="482">
        <v>0.71093255239246622</v>
      </c>
      <c r="BS63" s="675">
        <v>0.71226682634302274</v>
      </c>
      <c r="BT63" s="675">
        <v>0.71279761696651345</v>
      </c>
      <c r="BU63" s="675">
        <v>0.71149245701060648</v>
      </c>
      <c r="BV63" s="675">
        <v>0.71601126438126039</v>
      </c>
      <c r="BW63" s="675">
        <v>0.71373823096325328</v>
      </c>
      <c r="BX63" s="422" t="s">
        <v>3</v>
      </c>
      <c r="BY63" s="551" t="s">
        <v>3</v>
      </c>
      <c r="BZ63" s="536"/>
      <c r="CA63" s="529"/>
      <c r="CB63" s="530"/>
      <c r="CC63" s="384"/>
      <c r="CD63" s="394"/>
    </row>
    <row r="64" spans="1:82" ht="12.75" customHeight="1" x14ac:dyDescent="0.2">
      <c r="A64" s="3"/>
      <c r="B64" s="687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04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2525.2660281195331</v>
      </c>
      <c r="BQ64" s="472">
        <v>2513.6920392813413</v>
      </c>
      <c r="BR64" s="472">
        <v>2503.6114737201165</v>
      </c>
      <c r="BS64" s="492">
        <v>2498.3907745131196</v>
      </c>
      <c r="BT64" s="492">
        <v>2499.4242647798828</v>
      </c>
      <c r="BU64" s="492">
        <v>2502.0406728134108</v>
      </c>
      <c r="BV64" s="492">
        <v>2501.0205914897965</v>
      </c>
      <c r="BW64" s="492">
        <v>2497.8911904416914</v>
      </c>
      <c r="BX64" s="422">
        <v>-5.7202832784250859</v>
      </c>
      <c r="BY64" s="551">
        <v>-2.2848126949687186E-3</v>
      </c>
      <c r="BZ64" s="536"/>
      <c r="CA64" s="529"/>
      <c r="CB64" s="530"/>
      <c r="CC64" s="384"/>
      <c r="CD64" s="394"/>
    </row>
    <row r="65" spans="1:82" ht="12.75" customHeight="1" x14ac:dyDescent="0.2">
      <c r="A65" s="3"/>
      <c r="B65" s="687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4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0.77660893837988842</v>
      </c>
      <c r="BQ65" s="482">
        <v>0.77643816249967401</v>
      </c>
      <c r="BR65" s="482">
        <v>0.77558395997339591</v>
      </c>
      <c r="BS65" s="675">
        <v>0.77554136672659146</v>
      </c>
      <c r="BT65" s="675">
        <v>0.77553466033028917</v>
      </c>
      <c r="BU65" s="675">
        <v>0.77574827796711099</v>
      </c>
      <c r="BV65" s="675">
        <v>0.77571816688213613</v>
      </c>
      <c r="BW65" s="675">
        <v>0.77577966642245721</v>
      </c>
      <c r="BX65" s="422" t="s">
        <v>3</v>
      </c>
      <c r="BY65" s="551" t="s">
        <v>3</v>
      </c>
      <c r="BZ65" s="536"/>
      <c r="CA65" s="529"/>
      <c r="CB65" s="530"/>
      <c r="CC65" s="384"/>
      <c r="CD65" s="394"/>
    </row>
    <row r="66" spans="1:82" ht="3" customHeight="1" x14ac:dyDescent="0.2">
      <c r="A66" s="3"/>
      <c r="B66" s="687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263"/>
      <c r="BP66" s="263"/>
      <c r="BQ66" s="263"/>
      <c r="BR66" s="638"/>
      <c r="BS66" s="380"/>
      <c r="BT66" s="380"/>
      <c r="BU66" s="380"/>
      <c r="BV66" s="380"/>
      <c r="BW66" s="543"/>
      <c r="BX66" s="422"/>
      <c r="BY66" s="556"/>
      <c r="BZ66" s="536"/>
      <c r="CA66" s="529"/>
      <c r="CB66" s="530"/>
      <c r="CC66" s="384"/>
      <c r="CD66" s="394"/>
    </row>
    <row r="67" spans="1:82" ht="12.75" customHeight="1" x14ac:dyDescent="0.2">
      <c r="A67" s="3"/>
      <c r="B67" s="687"/>
      <c r="C67" s="18"/>
      <c r="D67" s="23" t="s">
        <v>202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04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2787.0330903790082</v>
      </c>
      <c r="BR67" s="472">
        <v>2751.5211370262391</v>
      </c>
      <c r="BS67" s="492">
        <v>2795.6599125364428</v>
      </c>
      <c r="BT67" s="492">
        <v>2795.5978134110783</v>
      </c>
      <c r="BU67" s="492">
        <v>2740.3400874635572</v>
      </c>
      <c r="BV67" s="492">
        <v>2675.8545189504375</v>
      </c>
      <c r="BW67" s="492">
        <v>2683.3755102040814</v>
      </c>
      <c r="BX67" s="422">
        <v>-68.145626822157737</v>
      </c>
      <c r="BY67" s="551">
        <v>-2.4766528559474366E-2</v>
      </c>
      <c r="BZ67" s="536"/>
      <c r="CA67" s="529"/>
      <c r="CB67" s="530"/>
      <c r="CC67" s="384"/>
      <c r="CD67" s="394"/>
    </row>
    <row r="68" spans="1:82" x14ac:dyDescent="0.2">
      <c r="A68" s="3"/>
      <c r="B68" s="687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04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596.45247813411072</v>
      </c>
      <c r="BR68" s="472">
        <v>564.36997084548102</v>
      </c>
      <c r="BS68" s="492">
        <v>618.35670553935847</v>
      </c>
      <c r="BT68" s="492">
        <v>617.51690962099121</v>
      </c>
      <c r="BU68" s="492">
        <v>579.64154518950443</v>
      </c>
      <c r="BV68" s="492">
        <v>523.93542274052481</v>
      </c>
      <c r="BW68" s="492">
        <v>541.05204081632655</v>
      </c>
      <c r="BX68" s="422">
        <v>-23.317930029154468</v>
      </c>
      <c r="BY68" s="551">
        <v>-4.1316744748523648E-2</v>
      </c>
      <c r="BZ68" s="536"/>
      <c r="CA68" s="529"/>
      <c r="CB68" s="530"/>
      <c r="CC68" s="384"/>
      <c r="CD68" s="394"/>
    </row>
    <row r="69" spans="1:82" x14ac:dyDescent="0.2">
      <c r="A69" s="3"/>
      <c r="B69" s="687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04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456.02711370262386</v>
      </c>
      <c r="BR69" s="472">
        <v>456.10160349854226</v>
      </c>
      <c r="BS69" s="492">
        <v>456.21384839650142</v>
      </c>
      <c r="BT69" s="492">
        <v>450.99650145772597</v>
      </c>
      <c r="BU69" s="492">
        <v>451.0327988338193</v>
      </c>
      <c r="BV69" s="492">
        <v>451.06953352769676</v>
      </c>
      <c r="BW69" s="492">
        <v>451.10524781341104</v>
      </c>
      <c r="BX69" s="422">
        <v>-4.9963556851312205</v>
      </c>
      <c r="BY69" s="551">
        <v>-1.0954479543168749E-2</v>
      </c>
      <c r="BZ69" s="536"/>
      <c r="CA69" s="529"/>
      <c r="CB69" s="530"/>
      <c r="CC69" s="384"/>
      <c r="CD69" s="394"/>
    </row>
    <row r="70" spans="1:82" x14ac:dyDescent="0.2">
      <c r="A70" s="3"/>
      <c r="B70" s="687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04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649.08892128279876</v>
      </c>
      <c r="BR70" s="472">
        <v>645.51749271137021</v>
      </c>
      <c r="BS70" s="492">
        <v>635.59766763848393</v>
      </c>
      <c r="BT70" s="492">
        <v>638.6657434402332</v>
      </c>
      <c r="BU70" s="492">
        <v>621.26297376093282</v>
      </c>
      <c r="BV70" s="492">
        <v>612.40626822157435</v>
      </c>
      <c r="BW70" s="492">
        <v>602.73629737609326</v>
      </c>
      <c r="BX70" s="422">
        <v>-42.781195335276948</v>
      </c>
      <c r="BY70" s="551">
        <v>-6.6274261841585247E-2</v>
      </c>
      <c r="BZ70" s="536"/>
      <c r="CA70" s="529"/>
      <c r="CB70" s="530"/>
      <c r="CC70" s="384"/>
      <c r="CD70" s="394"/>
    </row>
    <row r="71" spans="1:82" x14ac:dyDescent="0.2">
      <c r="A71" s="3"/>
      <c r="B71" s="687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04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1085.4645772594752</v>
      </c>
      <c r="BR71" s="472">
        <v>1085.5320699708454</v>
      </c>
      <c r="BS71" s="492">
        <v>1085.491690962099</v>
      </c>
      <c r="BT71" s="492">
        <v>1088.4186588921282</v>
      </c>
      <c r="BU71" s="492">
        <v>1088.4027696793005</v>
      </c>
      <c r="BV71" s="492">
        <v>1088.4432944606415</v>
      </c>
      <c r="BW71" s="492">
        <v>1088.4819241982507</v>
      </c>
      <c r="BX71" s="422">
        <v>2.9498542274052397</v>
      </c>
      <c r="BY71" s="551">
        <v>2.717427065498379E-3</v>
      </c>
      <c r="BZ71" s="536"/>
      <c r="CA71" s="529"/>
      <c r="CB71" s="530"/>
      <c r="CC71" s="384"/>
      <c r="CD71" s="394"/>
    </row>
    <row r="72" spans="1:82" x14ac:dyDescent="0.2">
      <c r="A72" s="3"/>
      <c r="B72" s="687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04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546.82842565597662</v>
      </c>
      <c r="BR72" s="472">
        <v>523.05860058309031</v>
      </c>
      <c r="BS72" s="492">
        <v>562.71268221574337</v>
      </c>
      <c r="BT72" s="492">
        <v>561.28586005830903</v>
      </c>
      <c r="BU72" s="492">
        <v>502.83192419825082</v>
      </c>
      <c r="BV72" s="492">
        <v>452.9043731778425</v>
      </c>
      <c r="BW72" s="492">
        <v>468.58469387755105</v>
      </c>
      <c r="BX72" s="422">
        <v>-54.473906705539264</v>
      </c>
      <c r="BY72" s="551">
        <v>-0.10414494025107968</v>
      </c>
      <c r="BZ72" s="536"/>
      <c r="CA72" s="529"/>
      <c r="CB72" s="530"/>
      <c r="CC72" s="384"/>
      <c r="CD72" s="394"/>
    </row>
    <row r="73" spans="1:82" x14ac:dyDescent="0.2">
      <c r="A73" s="3"/>
      <c r="B73" s="687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04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371.21166180758019</v>
      </c>
      <c r="BR73" s="472">
        <v>349.43323615160347</v>
      </c>
      <c r="BS73" s="492">
        <v>398.83702623906703</v>
      </c>
      <c r="BT73" s="492">
        <v>394.50889212827991</v>
      </c>
      <c r="BU73" s="492">
        <v>354.51909620991262</v>
      </c>
      <c r="BV73" s="492">
        <v>312.69285714285712</v>
      </c>
      <c r="BW73" s="492">
        <v>337.57244897959191</v>
      </c>
      <c r="BX73" s="422">
        <v>-11.860787172011555</v>
      </c>
      <c r="BY73" s="551">
        <v>-3.3942927990014304E-2</v>
      </c>
      <c r="BZ73" s="536"/>
      <c r="CA73" s="529"/>
      <c r="CB73" s="530"/>
      <c r="CC73" s="384"/>
      <c r="CD73" s="394"/>
    </row>
    <row r="74" spans="1:82" x14ac:dyDescent="0.2">
      <c r="A74" s="3"/>
      <c r="B74" s="687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04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175.6167638483964</v>
      </c>
      <c r="BR74" s="472">
        <v>173.62536443148684</v>
      </c>
      <c r="BS74" s="492">
        <v>163.87565597667637</v>
      </c>
      <c r="BT74" s="492">
        <v>166.77696793002917</v>
      </c>
      <c r="BU74" s="492">
        <v>148.31282798833817</v>
      </c>
      <c r="BV74" s="492">
        <v>140.21151603498538</v>
      </c>
      <c r="BW74" s="492">
        <v>131.01224489795914</v>
      </c>
      <c r="BX74" s="422">
        <v>-42.613119533527708</v>
      </c>
      <c r="BY74" s="551">
        <v>-0.24543141880829855</v>
      </c>
      <c r="BZ74" s="536"/>
      <c r="CA74" s="529"/>
      <c r="CB74" s="530"/>
      <c r="CC74" s="384"/>
      <c r="CD74" s="394"/>
    </row>
    <row r="75" spans="1:82" ht="12.75" hidden="1" customHeight="1" x14ac:dyDescent="0.2">
      <c r="A75" s="3"/>
      <c r="B75" s="687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4">
        <v>0</v>
      </c>
      <c r="BK75" s="483">
        <v>0</v>
      </c>
      <c r="BL75" s="601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483">
        <v>0</v>
      </c>
      <c r="BS75" s="601">
        <v>0</v>
      </c>
      <c r="BT75" s="601">
        <v>0</v>
      </c>
      <c r="BU75" s="601">
        <v>0</v>
      </c>
      <c r="BV75" s="601">
        <v>0</v>
      </c>
      <c r="BW75" s="601">
        <v>0</v>
      </c>
      <c r="BX75" s="422"/>
      <c r="BY75" s="551"/>
      <c r="BZ75" s="536"/>
      <c r="CA75" s="529"/>
      <c r="CB75" s="530"/>
      <c r="CC75" s="384"/>
      <c r="CD75" s="394"/>
    </row>
    <row r="76" spans="1:82" ht="13.5" x14ac:dyDescent="0.2">
      <c r="A76" s="3"/>
      <c r="B76" s="687"/>
      <c r="C76" s="20"/>
      <c r="D76" s="23" t="s">
        <v>203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15">
        <v>12341.398396501458</v>
      </c>
      <c r="BM76" s="339">
        <v>12450.35415122588</v>
      </c>
      <c r="BN76" s="625">
        <v>12353.175072886295</v>
      </c>
      <c r="BO76" s="625">
        <v>12458.1862616341</v>
      </c>
      <c r="BP76" s="625">
        <v>12606.686880466474</v>
      </c>
      <c r="BQ76" s="625">
        <v>12929.384000957903</v>
      </c>
      <c r="BR76" s="625">
        <v>12921.357355922915</v>
      </c>
      <c r="BS76" s="671">
        <v>12900.100182266939</v>
      </c>
      <c r="BT76" s="671">
        <v>12902.226846100757</v>
      </c>
      <c r="BU76" s="671">
        <v>12899.109214650323</v>
      </c>
      <c r="BV76" s="671">
        <v>12909.954173482683</v>
      </c>
      <c r="BW76" s="671">
        <v>12904.563824016212</v>
      </c>
      <c r="BX76" s="422">
        <v>-16.79353190670372</v>
      </c>
      <c r="BY76" s="551">
        <v>-1.2996724294608297E-3</v>
      </c>
      <c r="BZ76" s="536"/>
      <c r="CA76" s="529"/>
      <c r="CB76" s="530"/>
      <c r="CC76" s="384"/>
      <c r="CD76" s="394"/>
    </row>
    <row r="77" spans="1:82" x14ac:dyDescent="0.2">
      <c r="A77" s="3"/>
      <c r="B77" s="687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16">
        <v>0.85247254928194272</v>
      </c>
      <c r="BM77" s="389">
        <v>0.85808489755284612</v>
      </c>
      <c r="BN77" s="626">
        <v>0.86208666125688438</v>
      </c>
      <c r="BO77" s="626">
        <v>0.86545277834956236</v>
      </c>
      <c r="BP77" s="626">
        <v>0.87041316739289398</v>
      </c>
      <c r="BQ77" s="626">
        <v>0.87593298685445287</v>
      </c>
      <c r="BR77" s="626">
        <v>0.87610531172736317</v>
      </c>
      <c r="BS77" s="672">
        <v>0.87616097232415813</v>
      </c>
      <c r="BT77" s="672">
        <v>0.87589775087271904</v>
      </c>
      <c r="BU77" s="672">
        <v>0.87601505814231495</v>
      </c>
      <c r="BV77" s="672">
        <v>0.87583892527187612</v>
      </c>
      <c r="BW77" s="672">
        <v>0.87576748803755677</v>
      </c>
      <c r="BX77" s="422" t="s">
        <v>3</v>
      </c>
      <c r="BY77" s="551" t="s">
        <v>3</v>
      </c>
      <c r="BZ77" s="536"/>
      <c r="CA77" s="529"/>
      <c r="CB77" s="530"/>
      <c r="CC77" s="384"/>
      <c r="CD77" s="394"/>
    </row>
    <row r="78" spans="1:82" x14ac:dyDescent="0.2">
      <c r="A78" s="3"/>
      <c r="B78" s="687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16">
        <v>0.87031983302390048</v>
      </c>
      <c r="BM78" s="389">
        <v>0.87621339544706978</v>
      </c>
      <c r="BN78" s="626">
        <v>0.88044251754843517</v>
      </c>
      <c r="BO78" s="626">
        <v>0.88348285885171551</v>
      </c>
      <c r="BP78" s="626">
        <v>0.8883113236853365</v>
      </c>
      <c r="BQ78" s="626">
        <v>0.89376943354364291</v>
      </c>
      <c r="BR78" s="626">
        <v>0.89395658446618953</v>
      </c>
      <c r="BS78" s="672">
        <v>0.8940434125071739</v>
      </c>
      <c r="BT78" s="672">
        <v>0.8937717877476119</v>
      </c>
      <c r="BU78" s="672">
        <v>0.89389590815552145</v>
      </c>
      <c r="BV78" s="672">
        <v>0.89370083966362579</v>
      </c>
      <c r="BW78" s="672">
        <v>0.89363555269925876</v>
      </c>
      <c r="BX78" s="422"/>
      <c r="BY78" s="551"/>
      <c r="BZ78" s="536"/>
      <c r="CA78" s="529"/>
      <c r="CB78" s="530"/>
      <c r="CC78" s="384"/>
      <c r="CD78" s="394"/>
    </row>
    <row r="79" spans="1:82" x14ac:dyDescent="0.2">
      <c r="A79" s="3"/>
      <c r="B79" s="687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15">
        <v>9877.0655976676389</v>
      </c>
      <c r="BM79" s="339">
        <v>9964.1689849605737</v>
      </c>
      <c r="BN79" s="625">
        <v>9872.7976676384824</v>
      </c>
      <c r="BO79" s="625">
        <v>9934.9208097390565</v>
      </c>
      <c r="BP79" s="625">
        <v>10081.451311953353</v>
      </c>
      <c r="BQ79" s="625">
        <v>10381.665495109508</v>
      </c>
      <c r="BR79" s="625">
        <v>10377.896860296094</v>
      </c>
      <c r="BS79" s="671">
        <v>10364.190707048279</v>
      </c>
      <c r="BT79" s="671">
        <v>10368.429356685305</v>
      </c>
      <c r="BU79" s="671">
        <v>10368.166705826708</v>
      </c>
      <c r="BV79" s="671">
        <v>10379.495994909797</v>
      </c>
      <c r="BW79" s="671">
        <v>10374.525925823793</v>
      </c>
      <c r="BX79" s="422">
        <v>-3.3709344723010872</v>
      </c>
      <c r="BY79" s="551">
        <v>-3.2481865234157414E-4</v>
      </c>
      <c r="BZ79" s="536"/>
      <c r="CA79" s="529"/>
      <c r="CB79" s="530"/>
      <c r="CC79" s="384"/>
      <c r="CD79" s="394"/>
    </row>
    <row r="80" spans="1:82" x14ac:dyDescent="0.2">
      <c r="A80" s="3"/>
      <c r="B80" s="687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15">
        <v>2464.3327988338192</v>
      </c>
      <c r="BM80" s="339">
        <v>2486.1851662653057</v>
      </c>
      <c r="BN80" s="625">
        <v>2480.3774052478134</v>
      </c>
      <c r="BO80" s="625">
        <v>2523.2654518950435</v>
      </c>
      <c r="BP80" s="625">
        <v>2525.2355685131197</v>
      </c>
      <c r="BQ80" s="625">
        <v>2547.7185058483965</v>
      </c>
      <c r="BR80" s="625">
        <v>2543.4604956268217</v>
      </c>
      <c r="BS80" s="671">
        <v>2535.9094752186588</v>
      </c>
      <c r="BT80" s="671">
        <v>2533.7974894154522</v>
      </c>
      <c r="BU80" s="671">
        <v>2530.9425088236153</v>
      </c>
      <c r="BV80" s="671">
        <v>2530.4581785728865</v>
      </c>
      <c r="BW80" s="671">
        <v>2530.0378981924196</v>
      </c>
      <c r="BX80" s="422">
        <v>-13.422597434402178</v>
      </c>
      <c r="BY80" s="551">
        <v>-5.2772973897100561E-3</v>
      </c>
      <c r="BZ80" s="536"/>
      <c r="CA80" s="529"/>
      <c r="CB80" s="530"/>
      <c r="CC80" s="384"/>
      <c r="CD80" s="394"/>
    </row>
    <row r="81" spans="1:82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272"/>
      <c r="BR81" s="639"/>
      <c r="BS81" s="471">
        <v>8.06</v>
      </c>
      <c r="BT81" s="471">
        <v>8.06</v>
      </c>
      <c r="BU81" s="471"/>
      <c r="BV81" s="471"/>
      <c r="BW81" s="545"/>
      <c r="BX81" s="424"/>
      <c r="BY81" s="557"/>
      <c r="BZ81" s="536"/>
      <c r="CA81" s="529"/>
      <c r="CB81" s="530"/>
      <c r="CC81" s="384"/>
      <c r="CD81" s="394"/>
    </row>
    <row r="82" spans="1:82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17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653">
        <v>6.96</v>
      </c>
      <c r="BT82" s="653">
        <v>6.96</v>
      </c>
      <c r="BU82" s="653">
        <v>6.96</v>
      </c>
      <c r="BV82" s="653">
        <v>6.96</v>
      </c>
      <c r="BW82" s="654">
        <v>6.96</v>
      </c>
      <c r="BX82" s="422">
        <v>0</v>
      </c>
      <c r="BY82" s="551">
        <v>0</v>
      </c>
      <c r="BZ82" s="536"/>
      <c r="CA82" s="529"/>
      <c r="CB82" s="530"/>
      <c r="CC82" s="384"/>
      <c r="CD82" s="394"/>
    </row>
    <row r="83" spans="1:82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17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653">
        <v>6.86</v>
      </c>
      <c r="BT83" s="653">
        <v>6.86</v>
      </c>
      <c r="BU83" s="653">
        <v>6.86</v>
      </c>
      <c r="BV83" s="653">
        <v>6.86</v>
      </c>
      <c r="BW83" s="654">
        <v>6.86</v>
      </c>
      <c r="BX83" s="422">
        <v>0</v>
      </c>
      <c r="BY83" s="551">
        <v>0</v>
      </c>
      <c r="BZ83" s="536"/>
      <c r="CA83" s="529"/>
      <c r="CB83" s="530"/>
      <c r="CC83" s="384"/>
      <c r="CD83" s="394"/>
    </row>
    <row r="84" spans="1:82" ht="13.5" customHeight="1" thickBot="1" x14ac:dyDescent="0.25">
      <c r="A84" s="3"/>
      <c r="B84" s="11"/>
      <c r="C84" s="20"/>
      <c r="D84" s="122" t="s">
        <v>204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18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6.940268427433212</v>
      </c>
      <c r="BR84" s="474">
        <v>6.9349378028320317</v>
      </c>
      <c r="BS84" s="655">
        <v>6.9388101000909845</v>
      </c>
      <c r="BT84" s="655">
        <v>6.9441831808725265</v>
      </c>
      <c r="BU84" s="655">
        <v>6.9422697756049505</v>
      </c>
      <c r="BV84" s="655">
        <v>6.9399658405732776</v>
      </c>
      <c r="BW84" s="655">
        <v>6.9445945261773891</v>
      </c>
      <c r="BX84" s="422">
        <v>9.6567233453574985E-3</v>
      </c>
      <c r="BY84" s="551">
        <v>1.3924743984601307E-3</v>
      </c>
      <c r="BZ84" s="536"/>
      <c r="CA84" s="529"/>
      <c r="CB84" s="530"/>
      <c r="CC84" s="384"/>
      <c r="CD84" s="394"/>
    </row>
    <row r="85" spans="1:82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18">
        <v>77.187659280060643</v>
      </c>
      <c r="BM85" s="274">
        <v>77.114449763996618</v>
      </c>
      <c r="BN85" s="274">
        <v>75.192500611672074</v>
      </c>
      <c r="BO85" s="274">
        <v>75.831089650760262</v>
      </c>
      <c r="BP85" s="274">
        <v>76.57233504755763</v>
      </c>
      <c r="BQ85" s="274">
        <v>77.019569470333948</v>
      </c>
      <c r="BR85" s="640"/>
      <c r="BS85" s="475"/>
      <c r="BT85" s="475"/>
      <c r="BU85" s="475"/>
      <c r="BV85" s="475"/>
      <c r="BW85" s="546"/>
      <c r="BX85" s="422"/>
      <c r="BY85" s="556"/>
      <c r="BZ85" s="536"/>
      <c r="CA85" s="529"/>
      <c r="CB85" s="530"/>
      <c r="CC85" s="384"/>
      <c r="CD85" s="394"/>
    </row>
    <row r="86" spans="1:82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0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1.93885</v>
      </c>
      <c r="BR86" s="486">
        <v>1.93947</v>
      </c>
      <c r="BS86" s="656">
        <v>1.9403999999999999</v>
      </c>
      <c r="BT86" s="656">
        <v>1.9407099999999999</v>
      </c>
      <c r="BU86" s="657">
        <v>1.94102</v>
      </c>
      <c r="BV86" s="657">
        <v>1.94133</v>
      </c>
      <c r="BW86" s="657">
        <v>1.94164</v>
      </c>
      <c r="BX86" s="422">
        <v>2.1700000000000053E-3</v>
      </c>
      <c r="BY86" s="551">
        <v>1.1188623696163358E-3</v>
      </c>
      <c r="BZ86" s="536"/>
      <c r="CA86" s="529"/>
      <c r="CB86" s="530"/>
      <c r="CC86" s="384"/>
      <c r="CD86" s="394"/>
    </row>
    <row r="87" spans="1:82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0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486">
        <v>1.93885</v>
      </c>
      <c r="BR87" s="640"/>
      <c r="BS87" s="475"/>
      <c r="BT87" s="475"/>
      <c r="BU87" s="475"/>
      <c r="BV87" s="475"/>
      <c r="BW87" s="546"/>
      <c r="BX87" s="422"/>
      <c r="BY87" s="551"/>
      <c r="BZ87" s="536"/>
      <c r="CA87" s="529"/>
      <c r="CB87" s="530"/>
      <c r="CC87" s="384"/>
      <c r="CD87" s="394"/>
    </row>
    <row r="88" spans="1:82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259"/>
      <c r="BP88" s="259"/>
      <c r="BQ88" s="259"/>
      <c r="BR88" s="636"/>
      <c r="BS88" s="249"/>
      <c r="BT88" s="249"/>
      <c r="BU88" s="249"/>
      <c r="BV88" s="249"/>
      <c r="BW88" s="541"/>
      <c r="BX88" s="425"/>
      <c r="BY88" s="555"/>
      <c r="BZ88" s="536"/>
      <c r="CA88" s="529"/>
      <c r="CB88" s="530"/>
      <c r="CC88" s="384"/>
      <c r="CD88" s="394"/>
    </row>
    <row r="89" spans="1:82" s="310" customFormat="1" hidden="1" x14ac:dyDescent="0.2">
      <c r="A89" s="308"/>
      <c r="B89" s="686" t="s">
        <v>3</v>
      </c>
      <c r="C89" s="309"/>
      <c r="D89" s="312" t="s">
        <v>195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19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602"/>
      <c r="BT89" s="602"/>
      <c r="BU89" s="602"/>
      <c r="BV89" s="602"/>
      <c r="BW89" s="587"/>
      <c r="BX89" s="422">
        <v>0</v>
      </c>
      <c r="BY89" s="551" t="e">
        <v>#DIV/0!</v>
      </c>
      <c r="BZ89" s="536"/>
      <c r="CA89" s="529"/>
      <c r="CB89" s="530"/>
      <c r="CC89" s="384"/>
      <c r="CD89" s="394"/>
    </row>
    <row r="90" spans="1:82" s="310" customFormat="1" hidden="1" x14ac:dyDescent="0.2">
      <c r="A90" s="308"/>
      <c r="B90" s="686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19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602"/>
      <c r="BT90" s="602"/>
      <c r="BU90" s="602"/>
      <c r="BV90" s="602"/>
      <c r="BW90" s="587"/>
      <c r="BX90" s="422">
        <v>0</v>
      </c>
      <c r="BY90" s="551" t="e">
        <v>#DIV/0!</v>
      </c>
      <c r="BZ90" s="536"/>
      <c r="CA90" s="529"/>
      <c r="CB90" s="530"/>
      <c r="CC90" s="384"/>
      <c r="CD90" s="394"/>
    </row>
    <row r="91" spans="1:82" s="310" customFormat="1" hidden="1" x14ac:dyDescent="0.2">
      <c r="A91" s="308"/>
      <c r="B91" s="686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19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602"/>
      <c r="BT91" s="602"/>
      <c r="BU91" s="602"/>
      <c r="BV91" s="602"/>
      <c r="BW91" s="587"/>
      <c r="BX91" s="422">
        <v>0</v>
      </c>
      <c r="BY91" s="551" t="e">
        <v>#DIV/0!</v>
      </c>
      <c r="BZ91" s="536"/>
      <c r="CA91" s="529"/>
      <c r="CB91" s="530"/>
      <c r="CC91" s="384"/>
      <c r="CD91" s="394"/>
    </row>
    <row r="92" spans="1:82" s="310" customFormat="1" ht="12.75" hidden="1" customHeight="1" x14ac:dyDescent="0.2">
      <c r="A92" s="308"/>
      <c r="B92" s="686"/>
      <c r="C92" s="309"/>
      <c r="D92" s="313" t="s">
        <v>183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19">
        <v>1000</v>
      </c>
      <c r="BM92" s="340">
        <v>1000</v>
      </c>
      <c r="BN92" s="487"/>
      <c r="BO92" s="487"/>
      <c r="BP92" s="487"/>
      <c r="BQ92" s="487"/>
      <c r="BR92" s="487"/>
      <c r="BS92" s="602"/>
      <c r="BT92" s="602"/>
      <c r="BU92" s="602"/>
      <c r="BV92" s="602"/>
      <c r="BW92" s="587"/>
      <c r="BX92" s="422">
        <v>0</v>
      </c>
      <c r="BY92" s="551" t="e">
        <v>#DIV/0!</v>
      </c>
      <c r="BZ92" s="536"/>
      <c r="CA92" s="529"/>
      <c r="CB92" s="530"/>
      <c r="CC92" s="384"/>
      <c r="CD92" s="394"/>
    </row>
    <row r="93" spans="1:82" x14ac:dyDescent="0.2">
      <c r="A93" s="3"/>
      <c r="B93" s="686"/>
      <c r="C93" s="27" t="s">
        <v>226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342"/>
      <c r="BP93" s="342"/>
      <c r="BQ93" s="342"/>
      <c r="BR93" s="488"/>
      <c r="BS93" s="333"/>
      <c r="BT93" s="333"/>
      <c r="BU93" s="333"/>
      <c r="BV93" s="333"/>
      <c r="BW93" s="547"/>
      <c r="BX93" s="422" t="s">
        <v>3</v>
      </c>
      <c r="BY93" s="551" t="s">
        <v>3</v>
      </c>
      <c r="BZ93" s="536"/>
      <c r="CA93" s="529"/>
      <c r="CB93" s="530"/>
      <c r="CC93" s="384"/>
      <c r="CD93" s="394"/>
    </row>
    <row r="94" spans="1:82" ht="12.75" customHeight="1" x14ac:dyDescent="0.2">
      <c r="A94" s="3"/>
      <c r="B94" s="686"/>
      <c r="C94" s="24"/>
      <c r="D94" s="23" t="s">
        <v>205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20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2968.9196068840738</v>
      </c>
      <c r="BR94" s="488">
        <v>2969.2123065938849</v>
      </c>
      <c r="BS94" s="669">
        <v>2969.2123065938849</v>
      </c>
      <c r="BT94" s="667">
        <v>2969.2123065938849</v>
      </c>
      <c r="BU94" s="667">
        <v>2969.2123065938849</v>
      </c>
      <c r="BV94" s="667">
        <v>2969.2123065938849</v>
      </c>
      <c r="BW94" s="667">
        <v>2976.4258867735566</v>
      </c>
      <c r="BX94" s="422">
        <v>7.2135801796716805</v>
      </c>
      <c r="BY94" s="551">
        <v>2.4294592083065059E-3</v>
      </c>
      <c r="BZ94" s="536"/>
      <c r="CA94" s="529"/>
      <c r="CB94" s="530"/>
      <c r="CC94" s="384"/>
      <c r="CD94" s="394"/>
    </row>
    <row r="95" spans="1:82" ht="13.5" x14ac:dyDescent="0.2">
      <c r="A95" s="3"/>
      <c r="B95" s="686"/>
      <c r="C95" s="24"/>
      <c r="D95" s="23" t="s">
        <v>206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20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1487.667055393586</v>
      </c>
      <c r="BR95" s="488">
        <v>1487.9888046647229</v>
      </c>
      <c r="BS95" s="669">
        <v>1487.9888046647229</v>
      </c>
      <c r="BT95" s="667">
        <v>1487.9888046647229</v>
      </c>
      <c r="BU95" s="667">
        <v>1487.9888046647229</v>
      </c>
      <c r="BV95" s="667">
        <v>1487.9888046647229</v>
      </c>
      <c r="BW95" s="667">
        <v>1489.1149271137026</v>
      </c>
      <c r="BX95" s="422">
        <v>1.1261224489796859</v>
      </c>
      <c r="BY95" s="551">
        <v>7.5680841512348884E-4</v>
      </c>
      <c r="BZ95" s="536"/>
      <c r="CA95" s="529"/>
      <c r="CB95" s="530"/>
      <c r="CC95" s="384"/>
      <c r="CD95" s="394"/>
    </row>
    <row r="96" spans="1:82" ht="12.75" customHeight="1" thickBot="1" x14ac:dyDescent="0.25">
      <c r="A96" s="3"/>
      <c r="B96" s="686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21">
        <v>2510.0158087947898</v>
      </c>
      <c r="BM96" s="343">
        <v>2638.2092113692756</v>
      </c>
      <c r="BN96" s="595">
        <v>3255.7414227474778</v>
      </c>
      <c r="BO96" s="595">
        <v>3306.3978934470597</v>
      </c>
      <c r="BP96" s="595">
        <v>3288.8991062319092</v>
      </c>
      <c r="BQ96" s="595">
        <v>3310.337264067382</v>
      </c>
      <c r="BR96" s="595">
        <v>3320.2778580907875</v>
      </c>
      <c r="BS96" s="670">
        <v>3320.2778580907875</v>
      </c>
      <c r="BT96" s="668">
        <v>3320.2778580907875</v>
      </c>
      <c r="BU96" s="668">
        <v>3320.2778580907875</v>
      </c>
      <c r="BV96" s="668">
        <v>3320.2778580907875</v>
      </c>
      <c r="BW96" s="668">
        <v>3383.5583136879445</v>
      </c>
      <c r="BX96" s="422">
        <v>63.280455597157015</v>
      </c>
      <c r="BY96" s="551">
        <v>1.9058783120502021E-2</v>
      </c>
      <c r="BZ96" s="536"/>
      <c r="CA96" s="529"/>
      <c r="CB96" s="530"/>
      <c r="CC96" s="384"/>
      <c r="CD96" s="394"/>
    </row>
    <row r="97" spans="1:81" x14ac:dyDescent="0.2">
      <c r="A97" s="3"/>
      <c r="B97" s="686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89"/>
      <c r="BK97" s="273"/>
      <c r="BL97" s="292"/>
      <c r="BM97" s="273"/>
      <c r="BN97" s="596"/>
      <c r="BO97" s="596"/>
      <c r="BP97" s="596"/>
      <c r="BQ97" s="596"/>
      <c r="BR97" s="596"/>
      <c r="BS97" s="548"/>
      <c r="BT97" s="548"/>
      <c r="BU97" s="548"/>
      <c r="BV97" s="548"/>
      <c r="BW97" s="558"/>
      <c r="BX97" s="426"/>
      <c r="BY97" s="558"/>
      <c r="BZ97" s="536"/>
      <c r="CA97" s="529"/>
      <c r="CB97" s="530"/>
      <c r="CC97" s="384"/>
    </row>
    <row r="98" spans="1:81" ht="12.75" customHeight="1" x14ac:dyDescent="0.2">
      <c r="A98" s="3"/>
      <c r="B98" s="686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2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314">
        <v>150.21013699158027</v>
      </c>
      <c r="BR98" s="641"/>
      <c r="BS98" s="549"/>
      <c r="BT98" s="549"/>
      <c r="BU98" s="549"/>
      <c r="BV98" s="549"/>
      <c r="BW98" s="559"/>
      <c r="BX98" s="427"/>
      <c r="BY98" s="559"/>
      <c r="BZ98" s="536"/>
      <c r="CA98" s="529"/>
      <c r="CB98" s="530"/>
      <c r="CC98" s="384"/>
    </row>
    <row r="99" spans="1:81" x14ac:dyDescent="0.2">
      <c r="A99" s="3"/>
      <c r="B99" s="686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3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258">
        <v>1.6103311684809718E-3</v>
      </c>
      <c r="BR99" s="641"/>
      <c r="BS99" s="549"/>
      <c r="BT99" s="549"/>
      <c r="BU99" s="549"/>
      <c r="BV99" s="549"/>
      <c r="BW99" s="559"/>
      <c r="BX99" s="427"/>
      <c r="BY99" s="559"/>
      <c r="BZ99" s="536"/>
      <c r="CA99" s="529"/>
      <c r="CB99" s="530"/>
      <c r="CC99" s="384"/>
    </row>
    <row r="100" spans="1:81" x14ac:dyDescent="0.2">
      <c r="A100" s="3"/>
      <c r="B100" s="686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3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258">
        <v>1.396039154062545E-2</v>
      </c>
      <c r="BR100" s="641"/>
      <c r="BS100" s="549"/>
      <c r="BT100" s="549" t="s">
        <v>3</v>
      </c>
      <c r="BU100" s="549"/>
      <c r="BV100" s="549"/>
      <c r="BW100" s="559"/>
      <c r="BX100" s="427"/>
      <c r="BY100" s="559"/>
      <c r="BZ100" s="536"/>
      <c r="CA100" s="529"/>
      <c r="CB100" s="530"/>
      <c r="CC100" s="384"/>
    </row>
    <row r="101" spans="1:81" x14ac:dyDescent="0.2">
      <c r="A101" s="3"/>
      <c r="B101" s="686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3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258">
        <v>6.2201179562939135E-2</v>
      </c>
      <c r="BR101" s="641"/>
      <c r="BS101" s="549"/>
      <c r="BT101" s="549"/>
      <c r="BU101" s="549"/>
      <c r="BV101" s="549"/>
      <c r="BW101" s="559"/>
      <c r="BX101" s="427"/>
      <c r="BY101" s="559"/>
      <c r="BZ101" s="536"/>
      <c r="CA101" s="529"/>
      <c r="CB101" s="530"/>
      <c r="CC101" s="384"/>
    </row>
    <row r="102" spans="1:81" x14ac:dyDescent="0.2">
      <c r="A102" s="3"/>
      <c r="B102" s="686"/>
      <c r="C102" s="18" t="s">
        <v>3</v>
      </c>
      <c r="D102" s="122" t="s">
        <v>207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2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314">
        <v>276.64243456830957</v>
      </c>
      <c r="BR102" s="641"/>
      <c r="BS102" s="549"/>
      <c r="BT102" s="549"/>
      <c r="BU102" s="549"/>
      <c r="BV102" s="549"/>
      <c r="BW102" s="559"/>
      <c r="BX102" s="427"/>
      <c r="BY102" s="559"/>
      <c r="BZ102" s="536"/>
      <c r="CA102" s="529"/>
      <c r="CB102" s="530"/>
      <c r="CC102" s="384"/>
    </row>
    <row r="103" spans="1:81" x14ac:dyDescent="0.2">
      <c r="A103" s="3"/>
      <c r="B103" s="686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3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262">
        <v>2.8979179325844288E-3</v>
      </c>
      <c r="BR103" s="641"/>
      <c r="BS103" s="549"/>
      <c r="BT103" s="549"/>
      <c r="BU103" s="549"/>
      <c r="BV103" s="549"/>
      <c r="BW103" s="559"/>
      <c r="BX103" s="427"/>
      <c r="BY103" s="559"/>
      <c r="BZ103" s="536"/>
      <c r="CA103" s="529"/>
      <c r="CB103" s="530"/>
      <c r="CC103" s="384"/>
    </row>
    <row r="104" spans="1:81" x14ac:dyDescent="0.2">
      <c r="A104" s="3"/>
      <c r="B104" s="686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3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262">
        <v>1.2719204769263026E-2</v>
      </c>
      <c r="BR104" s="641"/>
      <c r="BS104" s="549"/>
      <c r="BT104" s="549"/>
      <c r="BU104" s="549"/>
      <c r="BV104" s="549"/>
      <c r="BW104" s="559"/>
      <c r="BX104" s="427"/>
      <c r="BY104" s="559"/>
      <c r="BZ104" s="536"/>
      <c r="CA104" s="529"/>
      <c r="CB104" s="530"/>
      <c r="CC104" s="384"/>
    </row>
    <row r="105" spans="1:81" x14ac:dyDescent="0.2">
      <c r="A105" s="3"/>
      <c r="B105" s="686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3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262">
        <v>4.5358386881340085E-2</v>
      </c>
      <c r="BR105" s="641"/>
      <c r="BS105" s="562"/>
      <c r="BT105" s="562"/>
      <c r="BU105" s="549"/>
      <c r="BV105" s="549"/>
      <c r="BW105" s="559"/>
      <c r="BX105" s="427"/>
      <c r="BY105" s="559"/>
      <c r="BZ105" s="536"/>
      <c r="CA105" s="529"/>
      <c r="CB105" s="530"/>
      <c r="CC105" s="384"/>
    </row>
    <row r="106" spans="1:81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3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258">
        <v>4.3115988885725827E-4</v>
      </c>
      <c r="BR106" s="641"/>
      <c r="BS106" s="549"/>
      <c r="BT106" s="549"/>
      <c r="BU106" s="549"/>
      <c r="BV106" s="549"/>
      <c r="BW106" s="559"/>
      <c r="BX106" s="427"/>
      <c r="BY106" s="559"/>
      <c r="BZ106" s="536"/>
      <c r="CA106" s="529"/>
      <c r="CB106" s="530"/>
      <c r="CC106" s="384"/>
    </row>
    <row r="107" spans="1:81" ht="12.75" customHeight="1" x14ac:dyDescent="0.2">
      <c r="A107" s="3"/>
      <c r="B107" s="49"/>
      <c r="C107" s="18"/>
      <c r="D107" s="128" t="s">
        <v>208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3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258">
        <v>-1.1302291330391956E-2</v>
      </c>
      <c r="BR107" s="641"/>
      <c r="BS107" s="549"/>
      <c r="BT107" s="549"/>
      <c r="BU107" s="549"/>
      <c r="BV107" s="549"/>
      <c r="BW107" s="559"/>
      <c r="BX107" s="427"/>
      <c r="BY107" s="559"/>
      <c r="BZ107" s="536"/>
      <c r="CA107" s="529"/>
      <c r="CB107" s="530"/>
      <c r="CC107" s="384"/>
    </row>
    <row r="108" spans="1:81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3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258">
        <v>3.1102117114388942E-3</v>
      </c>
      <c r="BR108" s="641"/>
      <c r="BS108" s="549"/>
      <c r="BT108" s="549"/>
      <c r="BU108" s="549"/>
      <c r="BV108" s="549"/>
      <c r="BW108" s="559"/>
      <c r="BX108" s="427"/>
      <c r="BY108" s="559"/>
      <c r="BZ108" s="536"/>
      <c r="CA108" s="529"/>
      <c r="CB108" s="530"/>
      <c r="CC108" s="384"/>
    </row>
    <row r="109" spans="1:81" ht="13.5" customHeight="1" thickBot="1" x14ac:dyDescent="0.25">
      <c r="A109" s="3"/>
      <c r="B109" s="49"/>
      <c r="C109" s="18"/>
      <c r="D109" s="128" t="s">
        <v>209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24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281">
        <v>-1.394285102908599E-2</v>
      </c>
      <c r="BR109" s="642"/>
      <c r="BS109" s="550"/>
      <c r="BT109" s="550"/>
      <c r="BU109" s="550"/>
      <c r="BV109" s="550"/>
      <c r="BW109" s="563"/>
      <c r="BX109" s="427"/>
      <c r="BY109" s="559"/>
      <c r="BZ109" s="536"/>
      <c r="CA109" s="529"/>
      <c r="CB109" s="530"/>
      <c r="CC109" s="384"/>
    </row>
    <row r="110" spans="1:81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89"/>
      <c r="BK110" s="273"/>
      <c r="BL110" s="292"/>
      <c r="BM110" s="273"/>
      <c r="BN110" s="596"/>
      <c r="BO110" s="596"/>
      <c r="BP110" s="596"/>
      <c r="BQ110" s="596"/>
      <c r="BR110" s="596"/>
      <c r="BS110" s="548"/>
      <c r="BT110" s="548"/>
      <c r="BU110" s="548"/>
      <c r="BV110" s="548"/>
      <c r="BW110" s="558"/>
      <c r="BX110" s="428"/>
      <c r="BY110" s="560"/>
      <c r="BZ110" s="536"/>
      <c r="CA110" s="529"/>
      <c r="CB110" s="530"/>
      <c r="CC110" s="384"/>
    </row>
    <row r="111" spans="1:81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0">
        <v>0.04</v>
      </c>
      <c r="BK111" s="278">
        <v>0.04</v>
      </c>
      <c r="BL111" s="282">
        <v>4.4999999999999998E-2</v>
      </c>
      <c r="BM111" s="278">
        <v>4.4999999999999998E-2</v>
      </c>
      <c r="BN111" s="597">
        <v>4.4999999999999998E-2</v>
      </c>
      <c r="BO111" s="597">
        <v>4.4999999999999998E-2</v>
      </c>
      <c r="BP111" s="597">
        <v>0.05</v>
      </c>
      <c r="BQ111" s="597">
        <v>5.5E-2</v>
      </c>
      <c r="BR111" s="597">
        <v>5.5E-2</v>
      </c>
      <c r="BS111" s="658">
        <v>5.5E-2</v>
      </c>
      <c r="BT111" s="658">
        <v>5.5E-2</v>
      </c>
      <c r="BU111" s="658">
        <v>5.5E-2</v>
      </c>
      <c r="BV111" s="658">
        <v>5.5E-2</v>
      </c>
      <c r="BW111" s="658">
        <v>5.5E-2</v>
      </c>
      <c r="BX111" s="422" t="s">
        <v>3</v>
      </c>
      <c r="BY111" s="551" t="s">
        <v>3</v>
      </c>
      <c r="BZ111" s="536"/>
      <c r="CA111" s="529"/>
      <c r="CB111" s="530"/>
      <c r="CC111" s="384"/>
    </row>
    <row r="112" spans="1:81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1">
        <v>0.04</v>
      </c>
      <c r="BK112" s="279">
        <v>0.04</v>
      </c>
      <c r="BL112" s="283">
        <v>0.04</v>
      </c>
      <c r="BM112" s="279">
        <v>0.04</v>
      </c>
      <c r="BN112" s="598">
        <v>0.04</v>
      </c>
      <c r="BO112" s="598">
        <v>0.04</v>
      </c>
      <c r="BP112" s="598">
        <v>0.04</v>
      </c>
      <c r="BQ112" s="598">
        <v>0.04</v>
      </c>
      <c r="BR112" s="598">
        <v>0.04</v>
      </c>
      <c r="BS112" s="659">
        <v>0.04</v>
      </c>
      <c r="BT112" s="659">
        <v>0.04</v>
      </c>
      <c r="BU112" s="659">
        <v>0.04</v>
      </c>
      <c r="BV112" s="659">
        <v>0.04</v>
      </c>
      <c r="BW112" s="643">
        <v>0.04</v>
      </c>
      <c r="BX112" s="429" t="s">
        <v>3</v>
      </c>
      <c r="BY112" s="561" t="s">
        <v>3</v>
      </c>
      <c r="BZ112" s="536"/>
      <c r="CA112" s="529"/>
      <c r="CB112" s="530"/>
      <c r="CC112" s="384"/>
    </row>
    <row r="113" spans="3:81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319"/>
      <c r="BU113" s="319"/>
      <c r="BV113" s="319"/>
      <c r="BW113" s="319"/>
      <c r="BX113" s="406"/>
      <c r="BY113" s="406"/>
      <c r="BZ113" s="536"/>
      <c r="CA113" s="529"/>
      <c r="CB113" s="530"/>
      <c r="CC113" s="384"/>
    </row>
    <row r="114" spans="3:81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198"/>
      <c r="BS114" s="415"/>
      <c r="BT114" s="415"/>
      <c r="BU114" s="415"/>
      <c r="BV114" s="321"/>
      <c r="BW114" s="415"/>
      <c r="BX114" s="681"/>
      <c r="BY114" s="681"/>
      <c r="BZ114" s="536"/>
      <c r="CA114" s="529"/>
      <c r="CB114" s="530"/>
      <c r="CC114" s="384"/>
    </row>
    <row r="115" spans="3:81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198"/>
      <c r="BS115" s="415"/>
      <c r="BT115" s="415"/>
      <c r="BU115" s="415"/>
      <c r="BV115" s="321"/>
      <c r="BW115" s="415"/>
      <c r="BX115" s="407"/>
      <c r="BY115" s="408"/>
      <c r="BZ115" s="536"/>
      <c r="CA115" s="529"/>
      <c r="CB115" s="530"/>
      <c r="CC115" s="384"/>
    </row>
    <row r="116" spans="3:81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198"/>
      <c r="BS116" s="415"/>
      <c r="BT116" s="415"/>
      <c r="BU116" s="415"/>
      <c r="BV116" s="321"/>
      <c r="BW116" s="415"/>
      <c r="BX116" s="407"/>
      <c r="BY116" s="408"/>
      <c r="BZ116" s="536"/>
      <c r="CA116" s="529"/>
      <c r="CB116" s="530"/>
      <c r="CC116" s="384"/>
    </row>
    <row r="117" spans="3:81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198"/>
      <c r="BS117" s="415"/>
      <c r="BT117" s="415"/>
      <c r="BU117" s="415"/>
      <c r="BV117" s="321"/>
      <c r="BW117" s="415"/>
      <c r="BX117" s="407"/>
      <c r="BY117" s="408"/>
      <c r="BZ117" s="536"/>
      <c r="CA117" s="529"/>
      <c r="CB117" s="530"/>
      <c r="CC117" s="384"/>
    </row>
    <row r="118" spans="3:81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416"/>
      <c r="BR118" s="199"/>
      <c r="BS118" s="416"/>
      <c r="BT118" s="416"/>
      <c r="BU118" s="416"/>
      <c r="BV118" s="322"/>
      <c r="BW118" s="416"/>
      <c r="BX118" s="407"/>
      <c r="BY118" s="406"/>
      <c r="BZ118" s="536"/>
      <c r="CA118" s="529"/>
      <c r="CB118" s="530"/>
      <c r="CC118" s="384"/>
    </row>
    <row r="119" spans="3:81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R119" s="200"/>
      <c r="BX119" s="406"/>
      <c r="BY119" s="406"/>
      <c r="BZ119" s="536"/>
      <c r="CA119" s="529"/>
      <c r="CB119" s="530"/>
      <c r="CC119" s="384"/>
    </row>
    <row r="120" spans="3:81" ht="13.5" customHeight="1" x14ac:dyDescent="0.25">
      <c r="C120" s="6">
        <v>2</v>
      </c>
      <c r="D120" s="1" t="s">
        <v>49</v>
      </c>
      <c r="BS120" s="406"/>
      <c r="BT120" s="406"/>
      <c r="BU120" s="406"/>
      <c r="BV120" s="324"/>
      <c r="BW120" s="406"/>
      <c r="BX120" s="406"/>
      <c r="BY120" s="406"/>
      <c r="BZ120" s="536"/>
      <c r="CA120" s="529"/>
      <c r="CB120" s="530"/>
      <c r="CC120" s="384"/>
    </row>
    <row r="121" spans="3:81" ht="14.25" x14ac:dyDescent="0.25">
      <c r="C121" s="6">
        <v>3</v>
      </c>
      <c r="D121" s="568" t="s">
        <v>191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406"/>
      <c r="BR121" s="201"/>
      <c r="BS121" s="406"/>
      <c r="BT121" s="406"/>
      <c r="BU121" s="406"/>
      <c r="BV121" s="324"/>
      <c r="BW121" s="406"/>
      <c r="BX121" s="406"/>
      <c r="BY121" s="406"/>
      <c r="BZ121" s="536"/>
      <c r="CA121" s="529"/>
      <c r="CB121" s="530"/>
      <c r="CC121" s="384"/>
    </row>
    <row r="122" spans="3:81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406"/>
      <c r="BR122" s="201"/>
      <c r="BS122" s="406"/>
      <c r="BT122" s="406"/>
      <c r="BU122" s="406"/>
      <c r="BV122" s="324"/>
      <c r="BW122" s="406"/>
      <c r="BX122" s="406"/>
      <c r="BY122" s="406"/>
      <c r="BZ122" s="536"/>
      <c r="CA122" s="529"/>
      <c r="CB122" s="530"/>
      <c r="CC122" s="384"/>
    </row>
    <row r="123" spans="3:81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406"/>
      <c r="BR123" s="201"/>
      <c r="BS123" s="406"/>
      <c r="BT123" s="406"/>
      <c r="BU123" s="406"/>
      <c r="BV123" s="324"/>
      <c r="BW123" s="406"/>
      <c r="BX123" s="406"/>
      <c r="BY123" s="406"/>
      <c r="BZ123" s="536"/>
      <c r="CA123" s="529"/>
      <c r="CB123" s="530"/>
      <c r="CC123" s="384"/>
    </row>
    <row r="124" spans="3:81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406"/>
      <c r="BR124" s="201"/>
      <c r="BS124" s="409"/>
      <c r="BT124" s="409"/>
      <c r="BU124" s="409"/>
      <c r="BV124" s="325"/>
      <c r="BW124" s="409"/>
      <c r="BX124" s="409"/>
      <c r="BY124" s="409"/>
      <c r="BZ124" s="536"/>
      <c r="CA124" s="529"/>
      <c r="CB124" s="530"/>
      <c r="CC124" s="384"/>
    </row>
    <row r="125" spans="3:81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202"/>
      <c r="BS125" s="409"/>
      <c r="BT125" s="409"/>
      <c r="BU125" s="409"/>
      <c r="BV125" s="325"/>
      <c r="BW125" s="409"/>
      <c r="BX125" s="409"/>
      <c r="BY125" s="409"/>
      <c r="BZ125" s="536"/>
      <c r="CA125" s="529"/>
      <c r="CB125" s="530"/>
      <c r="CC125" s="384"/>
    </row>
    <row r="126" spans="3:81" ht="13.5" customHeight="1" x14ac:dyDescent="0.25">
      <c r="C126" s="6">
        <v>7</v>
      </c>
      <c r="D126" s="1" t="s">
        <v>198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409"/>
      <c r="BR126" s="202"/>
      <c r="BS126" s="409"/>
      <c r="BT126" s="409"/>
      <c r="BU126" s="409"/>
      <c r="BV126" s="325"/>
      <c r="BW126" s="409"/>
      <c r="BX126" s="409"/>
      <c r="BY126" s="409"/>
      <c r="BZ126" s="536"/>
      <c r="CA126" s="529"/>
      <c r="CB126" s="530"/>
      <c r="CC126" s="384"/>
    </row>
    <row r="127" spans="3:81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409"/>
      <c r="BR127" s="202"/>
      <c r="BS127" s="409"/>
      <c r="BT127" s="409"/>
      <c r="BU127" s="409"/>
      <c r="BV127" s="325"/>
      <c r="BW127" s="409"/>
      <c r="BX127" s="409"/>
      <c r="BY127" s="409"/>
      <c r="BZ127" s="536"/>
      <c r="CA127" s="529"/>
      <c r="CB127" s="530"/>
      <c r="CC127" s="384"/>
    </row>
    <row r="128" spans="3:81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409"/>
      <c r="BR128" s="202"/>
      <c r="BS128" s="409"/>
      <c r="BT128" s="409"/>
      <c r="BU128" s="409"/>
      <c r="BV128" s="325"/>
      <c r="BW128" s="409"/>
      <c r="BX128" s="409"/>
      <c r="BY128" s="409"/>
      <c r="BZ128" s="536"/>
      <c r="CA128" s="529"/>
      <c r="CB128" s="530"/>
      <c r="CC128" s="384"/>
    </row>
    <row r="129" spans="3:81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409"/>
      <c r="BR129" s="202"/>
      <c r="BS129" s="409"/>
      <c r="BT129" s="409"/>
      <c r="BU129" s="409"/>
      <c r="BV129" s="325"/>
      <c r="BW129" s="409"/>
      <c r="BX129" s="409"/>
      <c r="BY129" s="409"/>
      <c r="BZ129" s="536"/>
      <c r="CA129" s="529"/>
      <c r="CB129" s="530"/>
      <c r="CC129" s="384"/>
    </row>
    <row r="130" spans="3:81" ht="13.5" customHeight="1" x14ac:dyDescent="0.25">
      <c r="C130" s="6">
        <v>11</v>
      </c>
      <c r="D130" s="576" t="s">
        <v>197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409"/>
      <c r="BR130" s="202"/>
      <c r="BS130" s="409"/>
      <c r="BT130" s="409"/>
      <c r="BU130" s="409"/>
      <c r="BV130" s="325"/>
      <c r="BW130" s="409"/>
      <c r="BX130" s="409"/>
      <c r="BY130" s="409"/>
      <c r="BZ130" s="536"/>
      <c r="CA130" s="529"/>
      <c r="CB130" s="530"/>
      <c r="CC130" s="384"/>
    </row>
    <row r="131" spans="3:81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409"/>
      <c r="BR131" s="202"/>
      <c r="BS131" s="409"/>
      <c r="BT131" s="409"/>
      <c r="BU131" s="409"/>
      <c r="BV131" s="325"/>
      <c r="BW131" s="409"/>
      <c r="BX131" s="409"/>
      <c r="BY131" s="409"/>
      <c r="BZ131" s="536"/>
      <c r="CA131" s="529"/>
      <c r="CB131" s="530"/>
      <c r="CC131" s="384"/>
    </row>
    <row r="132" spans="3:81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409"/>
      <c r="BR132" s="202"/>
      <c r="BS132" s="409"/>
      <c r="BT132" s="409"/>
      <c r="BU132" s="409"/>
      <c r="BV132" s="325"/>
      <c r="BW132" s="409"/>
      <c r="BX132" s="409"/>
      <c r="BY132" s="409"/>
      <c r="BZ132" s="536"/>
      <c r="CA132" s="529"/>
      <c r="CB132" s="530"/>
      <c r="CC132" s="384"/>
    </row>
    <row r="133" spans="3:81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409"/>
      <c r="BR133" s="202"/>
      <c r="BS133" s="409"/>
      <c r="BT133" s="409"/>
      <c r="BU133" s="409"/>
      <c r="BV133" s="325"/>
      <c r="BW133" s="409"/>
      <c r="BX133" s="409"/>
      <c r="BY133" s="409"/>
      <c r="BZ133" s="536"/>
      <c r="CA133" s="529"/>
      <c r="CB133" s="530"/>
      <c r="CC133" s="384"/>
    </row>
    <row r="134" spans="3:81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410"/>
      <c r="BR134" s="203"/>
      <c r="BS134" s="410"/>
      <c r="BT134" s="410"/>
      <c r="BU134" s="410"/>
      <c r="BV134" s="326"/>
      <c r="BW134" s="410"/>
      <c r="BX134" s="410"/>
      <c r="BY134" s="410"/>
    </row>
    <row r="135" spans="3:81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410"/>
      <c r="BR135" s="203"/>
      <c r="BS135" s="410"/>
      <c r="BT135" s="410"/>
      <c r="BU135" s="410"/>
      <c r="BV135" s="326"/>
      <c r="BW135" s="410"/>
      <c r="BX135" s="410"/>
      <c r="BY135" s="410"/>
    </row>
    <row r="136" spans="3:81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410"/>
      <c r="BR136" s="203"/>
      <c r="BS136" s="410"/>
      <c r="BT136" s="410"/>
      <c r="BU136" s="410"/>
      <c r="BV136" s="326"/>
      <c r="BW136" s="410"/>
      <c r="BX136" s="410"/>
      <c r="BY136" s="410"/>
    </row>
    <row r="137" spans="3:81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410"/>
      <c r="BR137" s="203"/>
      <c r="BS137" s="410"/>
      <c r="BT137" s="410"/>
      <c r="BU137" s="410"/>
      <c r="BV137" s="326"/>
      <c r="BW137" s="410"/>
      <c r="BX137" s="410"/>
      <c r="BY137" s="410"/>
    </row>
    <row r="138" spans="3:81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410"/>
      <c r="BR138" s="203"/>
      <c r="BS138" s="410"/>
      <c r="BT138" s="410"/>
      <c r="BU138" s="410"/>
      <c r="BV138" s="326"/>
      <c r="BW138" s="410"/>
      <c r="BX138" s="410"/>
      <c r="BY138" s="410"/>
    </row>
    <row r="139" spans="3:81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410"/>
      <c r="BR139" s="203"/>
      <c r="BS139" s="410"/>
      <c r="BT139" s="410"/>
      <c r="BU139" s="410"/>
      <c r="BV139" s="326"/>
      <c r="BW139" s="410"/>
      <c r="BX139" s="410"/>
      <c r="BY139" s="410"/>
    </row>
    <row r="140" spans="3:81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410"/>
      <c r="BR140" s="203"/>
      <c r="BS140" s="410"/>
      <c r="BT140" s="410"/>
      <c r="BU140" s="410"/>
      <c r="BV140" s="326"/>
      <c r="BW140" s="410"/>
      <c r="BX140" s="410"/>
      <c r="BY140" s="410"/>
    </row>
    <row r="141" spans="3:81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410"/>
      <c r="BR141" s="203"/>
      <c r="BS141" s="410"/>
      <c r="BT141" s="410"/>
      <c r="BU141" s="410"/>
      <c r="BV141" s="326"/>
      <c r="BW141" s="410"/>
      <c r="BX141" s="410"/>
      <c r="BY141" s="410"/>
    </row>
    <row r="142" spans="3:81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410"/>
      <c r="BR142" s="203"/>
      <c r="BS142" s="410"/>
      <c r="BT142" s="410"/>
      <c r="BU142" s="410"/>
      <c r="BV142" s="326"/>
      <c r="BW142" s="410"/>
      <c r="BX142" s="410"/>
      <c r="BY142" s="410"/>
    </row>
    <row r="143" spans="3:81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410"/>
      <c r="BR143" s="203"/>
      <c r="BS143" s="410"/>
      <c r="BT143" s="410"/>
      <c r="BU143" s="410"/>
      <c r="BV143" s="326"/>
      <c r="BW143" s="410"/>
      <c r="BX143" s="410"/>
      <c r="BY143" s="410"/>
    </row>
    <row r="144" spans="3:81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410"/>
      <c r="BR144" s="203"/>
      <c r="BS144" s="410"/>
      <c r="BT144" s="410"/>
      <c r="BU144" s="410"/>
      <c r="BV144" s="326"/>
      <c r="BW144" s="410"/>
      <c r="BX144" s="410"/>
      <c r="BY144" s="410"/>
    </row>
    <row r="145" spans="3:77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410"/>
      <c r="BR145" s="203"/>
      <c r="BS145" s="410"/>
      <c r="BT145" s="410"/>
      <c r="BU145" s="410"/>
      <c r="BV145" s="326"/>
      <c r="BW145" s="410"/>
      <c r="BX145" s="410"/>
      <c r="BY145" s="410"/>
    </row>
    <row r="146" spans="3:77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410"/>
      <c r="BR146" s="203"/>
      <c r="BS146" s="410"/>
      <c r="BT146" s="410"/>
      <c r="BU146" s="410"/>
      <c r="BV146" s="326"/>
      <c r="BW146" s="410"/>
      <c r="BX146" s="410"/>
      <c r="BY146" s="410"/>
    </row>
    <row r="147" spans="3:77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410"/>
      <c r="BR147" s="203"/>
      <c r="BS147" s="410"/>
      <c r="BT147" s="410"/>
      <c r="BU147" s="410"/>
      <c r="BV147" s="326"/>
      <c r="BW147" s="410"/>
      <c r="BX147" s="410"/>
      <c r="BY147" s="410"/>
    </row>
    <row r="148" spans="3:77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203"/>
      <c r="BS148" s="410"/>
      <c r="BT148" s="410"/>
      <c r="BU148" s="410"/>
      <c r="BV148" s="326"/>
      <c r="BW148" s="410"/>
      <c r="BX148" s="410"/>
      <c r="BY148" s="410"/>
    </row>
    <row r="149" spans="3:77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410"/>
      <c r="BR149" s="203"/>
      <c r="BS149" s="410"/>
      <c r="BT149" s="410"/>
      <c r="BU149" s="410"/>
      <c r="BV149" s="326"/>
      <c r="BW149" s="410"/>
      <c r="BX149" s="410"/>
      <c r="BY149" s="410"/>
    </row>
    <row r="150" spans="3:77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410"/>
      <c r="BR150" s="203"/>
      <c r="BS150" s="410"/>
      <c r="BT150" s="410"/>
      <c r="BU150" s="410"/>
      <c r="BV150" s="326"/>
      <c r="BW150" s="410"/>
      <c r="BX150" s="410"/>
      <c r="BY150" s="410"/>
    </row>
    <row r="151" spans="3:77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410"/>
      <c r="BR151" s="203"/>
      <c r="BS151" s="410"/>
      <c r="BT151" s="410"/>
      <c r="BU151" s="410"/>
      <c r="BV151" s="326"/>
      <c r="BW151" s="410"/>
      <c r="BX151" s="410"/>
      <c r="BY151" s="410"/>
    </row>
    <row r="152" spans="3:77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410"/>
      <c r="BR152" s="203"/>
      <c r="BS152" s="410"/>
      <c r="BT152" s="410"/>
      <c r="BU152" s="410"/>
      <c r="BV152" s="326"/>
      <c r="BW152" s="410"/>
      <c r="BX152" s="410"/>
      <c r="BY152" s="410"/>
    </row>
    <row r="153" spans="3:77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410"/>
      <c r="BR153" s="203"/>
      <c r="BS153" s="410"/>
      <c r="BT153" s="410"/>
      <c r="BU153" s="410"/>
      <c r="BV153" s="326"/>
      <c r="BW153" s="410"/>
      <c r="BX153" s="410"/>
      <c r="BY153" s="410"/>
    </row>
    <row r="154" spans="3:77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410"/>
      <c r="BR154" s="203"/>
      <c r="BS154" s="410"/>
      <c r="BT154" s="410"/>
      <c r="BU154" s="410"/>
      <c r="BV154" s="326"/>
      <c r="BW154" s="410"/>
      <c r="BX154" s="410"/>
      <c r="BY154" s="410"/>
    </row>
    <row r="155" spans="3:77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410"/>
      <c r="BR155" s="203"/>
      <c r="BS155" s="410"/>
      <c r="BT155" s="410"/>
      <c r="BU155" s="410"/>
      <c r="BV155" s="326"/>
      <c r="BW155" s="410"/>
      <c r="BX155" s="410"/>
      <c r="BY155" s="410"/>
    </row>
    <row r="156" spans="3:77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410"/>
      <c r="BR156" s="203"/>
      <c r="BS156" s="410"/>
      <c r="BT156" s="410"/>
      <c r="BU156" s="410"/>
      <c r="BV156" s="326"/>
      <c r="BW156" s="410"/>
      <c r="BX156" s="410"/>
      <c r="BY156" s="410"/>
    </row>
    <row r="157" spans="3:77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203"/>
      <c r="BS157" s="410"/>
      <c r="BT157" s="410"/>
      <c r="BU157" s="410"/>
      <c r="BV157" s="326"/>
      <c r="BW157" s="410"/>
      <c r="BX157" s="410"/>
      <c r="BY157" s="410"/>
    </row>
    <row r="158" spans="3:77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203"/>
      <c r="BS158" s="410"/>
      <c r="BT158" s="410"/>
      <c r="BU158" s="410"/>
      <c r="BV158" s="326"/>
      <c r="BW158" s="410"/>
      <c r="BX158" s="410"/>
      <c r="BY158" s="410"/>
    </row>
    <row r="159" spans="3:77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203"/>
      <c r="BS159" s="410"/>
      <c r="BT159" s="410"/>
      <c r="BU159" s="410"/>
      <c r="BV159" s="326"/>
      <c r="BW159" s="410"/>
      <c r="BX159" s="410"/>
      <c r="BY159" s="410"/>
    </row>
    <row r="160" spans="3:77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203"/>
      <c r="BS160" s="410"/>
      <c r="BT160" s="410"/>
      <c r="BU160" s="410"/>
      <c r="BV160" s="326"/>
      <c r="BW160" s="410"/>
      <c r="BX160" s="410"/>
      <c r="BY160" s="410"/>
    </row>
    <row r="161" spans="3:77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203"/>
      <c r="BS161" s="410"/>
      <c r="BT161" s="410"/>
      <c r="BU161" s="410"/>
      <c r="BV161" s="326"/>
      <c r="BW161" s="410"/>
      <c r="BX161" s="410"/>
      <c r="BY161" s="410"/>
    </row>
    <row r="162" spans="3:77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410"/>
      <c r="BR162" s="203"/>
      <c r="BS162" s="410"/>
      <c r="BT162" s="410"/>
      <c r="BU162" s="410"/>
      <c r="BV162" s="326"/>
      <c r="BW162" s="410"/>
      <c r="BX162" s="410"/>
      <c r="BY162" s="410"/>
    </row>
    <row r="163" spans="3:77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410"/>
      <c r="BR163" s="203"/>
      <c r="BS163" s="410"/>
      <c r="BT163" s="410"/>
      <c r="BU163" s="410"/>
      <c r="BV163" s="326"/>
      <c r="BW163" s="410"/>
      <c r="BX163" s="410"/>
      <c r="BY163" s="410"/>
    </row>
    <row r="164" spans="3:77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410"/>
      <c r="BR164" s="203"/>
      <c r="BS164" s="410"/>
      <c r="BT164" s="410"/>
      <c r="BU164" s="410"/>
      <c r="BV164" s="326"/>
      <c r="BW164" s="410"/>
      <c r="BX164" s="410"/>
      <c r="BY164" s="410"/>
    </row>
    <row r="165" spans="3:77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410"/>
      <c r="BR165" s="203"/>
      <c r="BS165" s="410"/>
      <c r="BT165" s="410"/>
      <c r="BU165" s="410"/>
      <c r="BV165" s="326"/>
      <c r="BW165" s="410"/>
      <c r="BX165" s="410"/>
      <c r="BY165" s="410"/>
    </row>
    <row r="166" spans="3:77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410"/>
      <c r="BR166" s="203"/>
      <c r="BS166" s="410"/>
      <c r="BT166" s="410"/>
      <c r="BU166" s="410"/>
      <c r="BV166" s="326"/>
      <c r="BW166" s="410"/>
      <c r="BX166" s="410"/>
      <c r="BY166" s="410"/>
    </row>
    <row r="167" spans="3:77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410"/>
      <c r="BR167" s="203"/>
      <c r="BS167" s="410"/>
      <c r="BT167" s="410"/>
      <c r="BU167" s="410"/>
      <c r="BV167" s="326"/>
      <c r="BW167" s="410"/>
      <c r="BX167" s="410"/>
      <c r="BY167" s="410"/>
    </row>
    <row r="168" spans="3:77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410"/>
      <c r="BR168" s="203"/>
      <c r="BS168" s="410"/>
      <c r="BT168" s="410"/>
      <c r="BU168" s="410"/>
      <c r="BV168" s="326"/>
      <c r="BW168" s="410"/>
      <c r="BX168" s="410"/>
      <c r="BY168" s="410"/>
    </row>
    <row r="169" spans="3:77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410"/>
      <c r="BR169" s="203"/>
      <c r="BS169" s="410"/>
      <c r="BT169" s="410"/>
      <c r="BU169" s="410"/>
      <c r="BV169" s="326"/>
      <c r="BW169" s="410"/>
      <c r="BX169" s="410"/>
      <c r="BY169" s="410"/>
    </row>
    <row r="170" spans="3:77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410"/>
      <c r="BR170" s="203"/>
      <c r="BS170" s="410"/>
      <c r="BT170" s="410"/>
      <c r="BU170" s="410"/>
      <c r="BV170" s="326"/>
      <c r="BW170" s="410"/>
      <c r="BX170" s="410"/>
      <c r="BY170" s="410"/>
    </row>
    <row r="171" spans="3:77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410"/>
      <c r="BR171" s="203"/>
      <c r="BS171" s="410"/>
      <c r="BT171" s="410"/>
      <c r="BU171" s="410"/>
      <c r="BV171" s="326"/>
      <c r="BW171" s="410"/>
      <c r="BX171" s="410"/>
      <c r="BY171" s="410"/>
    </row>
    <row r="172" spans="3:77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410"/>
      <c r="BR172" s="203"/>
      <c r="BS172" s="410"/>
      <c r="BT172" s="410"/>
      <c r="BU172" s="410"/>
      <c r="BV172" s="326"/>
      <c r="BW172" s="410"/>
      <c r="BX172" s="410"/>
      <c r="BY172" s="410"/>
    </row>
    <row r="173" spans="3:77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203"/>
      <c r="BS173" s="410"/>
      <c r="BT173" s="410"/>
      <c r="BU173" s="410"/>
      <c r="BV173" s="326"/>
      <c r="BW173" s="410"/>
      <c r="BX173" s="410"/>
      <c r="BY173" s="410"/>
    </row>
    <row r="174" spans="3:77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410"/>
      <c r="BR174" s="203"/>
      <c r="BS174" s="410"/>
      <c r="BT174" s="410"/>
      <c r="BU174" s="410"/>
      <c r="BV174" s="326"/>
      <c r="BW174" s="410"/>
      <c r="BX174" s="410"/>
      <c r="BY174" s="410"/>
    </row>
    <row r="175" spans="3:77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410"/>
      <c r="BR175" s="203"/>
      <c r="BS175" s="410"/>
      <c r="BT175" s="410"/>
      <c r="BU175" s="410"/>
      <c r="BV175" s="326"/>
      <c r="BW175" s="410"/>
      <c r="BX175" s="410"/>
      <c r="BY175" s="410"/>
    </row>
    <row r="176" spans="3:77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410"/>
      <c r="BR176" s="203"/>
      <c r="BS176" s="410"/>
      <c r="BT176" s="410"/>
      <c r="BU176" s="410"/>
      <c r="BV176" s="326"/>
      <c r="BW176" s="410"/>
      <c r="BX176" s="410"/>
      <c r="BY176" s="410"/>
    </row>
    <row r="177" spans="3:77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410"/>
      <c r="BR177" s="203"/>
      <c r="BS177" s="410"/>
      <c r="BT177" s="410"/>
      <c r="BU177" s="410"/>
      <c r="BV177" s="326"/>
      <c r="BW177" s="410"/>
      <c r="BX177" s="410"/>
      <c r="BY177" s="410"/>
    </row>
    <row r="178" spans="3:77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410"/>
      <c r="BR178" s="203"/>
      <c r="BS178" s="410"/>
      <c r="BT178" s="410"/>
      <c r="BU178" s="410"/>
      <c r="BV178" s="326"/>
      <c r="BW178" s="410"/>
      <c r="BX178" s="410"/>
      <c r="BY178" s="410"/>
    </row>
    <row r="179" spans="3:77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410"/>
      <c r="BR179" s="203"/>
      <c r="BS179" s="410"/>
      <c r="BT179" s="410"/>
      <c r="BU179" s="410"/>
      <c r="BV179" s="326"/>
      <c r="BW179" s="410"/>
      <c r="BX179" s="410"/>
      <c r="BY179" s="410"/>
    </row>
    <row r="180" spans="3:77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410"/>
      <c r="BR180" s="203"/>
      <c r="BS180" s="410"/>
      <c r="BT180" s="410"/>
      <c r="BU180" s="410"/>
      <c r="BV180" s="326"/>
      <c r="BW180" s="410"/>
      <c r="BX180" s="410"/>
      <c r="BY180" s="410"/>
    </row>
    <row r="181" spans="3:77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410"/>
      <c r="BR181" s="203"/>
      <c r="BS181" s="410"/>
      <c r="BT181" s="410"/>
      <c r="BU181" s="410"/>
      <c r="BV181" s="326"/>
      <c r="BW181" s="410"/>
      <c r="BX181" s="410"/>
      <c r="BY181" s="410"/>
    </row>
    <row r="182" spans="3:77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410"/>
      <c r="BR182" s="203"/>
      <c r="BS182" s="410"/>
      <c r="BT182" s="410"/>
      <c r="BU182" s="410"/>
      <c r="BV182" s="326"/>
      <c r="BW182" s="410"/>
      <c r="BX182" s="410"/>
      <c r="BY182" s="410"/>
    </row>
    <row r="183" spans="3:77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410"/>
      <c r="BR183" s="203"/>
      <c r="BS183" s="410"/>
      <c r="BT183" s="410"/>
      <c r="BU183" s="410"/>
      <c r="BV183" s="326"/>
      <c r="BW183" s="410"/>
      <c r="BX183" s="410"/>
      <c r="BY183" s="410"/>
    </row>
    <row r="184" spans="3:77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410"/>
      <c r="BR184" s="203"/>
      <c r="BS184" s="410"/>
      <c r="BT184" s="410"/>
      <c r="BU184" s="410"/>
      <c r="BV184" s="326"/>
      <c r="BW184" s="410"/>
      <c r="BX184" s="410"/>
      <c r="BY184" s="410"/>
    </row>
    <row r="185" spans="3:77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410"/>
      <c r="BR185" s="203"/>
      <c r="BS185" s="410"/>
      <c r="BT185" s="410"/>
      <c r="BU185" s="410"/>
      <c r="BV185" s="326"/>
      <c r="BW185" s="410"/>
      <c r="BX185" s="410"/>
      <c r="BY185" s="410"/>
    </row>
    <row r="186" spans="3:77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410"/>
      <c r="BR186" s="203"/>
      <c r="BS186" s="410"/>
      <c r="BT186" s="410"/>
      <c r="BU186" s="410"/>
      <c r="BV186" s="326"/>
      <c r="BW186" s="410"/>
      <c r="BX186" s="410"/>
      <c r="BY186" s="410"/>
    </row>
    <row r="187" spans="3:77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410"/>
      <c r="BR187" s="203"/>
      <c r="BS187" s="410"/>
      <c r="BT187" s="410"/>
      <c r="BU187" s="410"/>
      <c r="BV187" s="326"/>
      <c r="BW187" s="410"/>
      <c r="BX187" s="410"/>
      <c r="BY187" s="410"/>
    </row>
    <row r="188" spans="3:77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410"/>
      <c r="BR188" s="203"/>
      <c r="BS188" s="410"/>
      <c r="BT188" s="410"/>
      <c r="BU188" s="410"/>
      <c r="BV188" s="326"/>
      <c r="BW188" s="410"/>
      <c r="BX188" s="410"/>
      <c r="BY188" s="410"/>
    </row>
    <row r="189" spans="3:77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410"/>
      <c r="BR189" s="203"/>
      <c r="BS189" s="410"/>
      <c r="BT189" s="410"/>
      <c r="BU189" s="410"/>
      <c r="BV189" s="326"/>
      <c r="BW189" s="410"/>
      <c r="BX189" s="410"/>
      <c r="BY189" s="410"/>
    </row>
    <row r="190" spans="3:77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410"/>
      <c r="BR190" s="203"/>
      <c r="BS190" s="410"/>
      <c r="BT190" s="410"/>
      <c r="BU190" s="410"/>
      <c r="BV190" s="326"/>
      <c r="BW190" s="410"/>
      <c r="BX190" s="410"/>
      <c r="BY190" s="410"/>
    </row>
    <row r="191" spans="3:77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410"/>
      <c r="BR191" s="203"/>
      <c r="BS191" s="410"/>
      <c r="BT191" s="410"/>
      <c r="BU191" s="410"/>
      <c r="BV191" s="326"/>
      <c r="BW191" s="410"/>
      <c r="BX191" s="410"/>
      <c r="BY191" s="410"/>
    </row>
    <row r="192" spans="3:77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410"/>
      <c r="BR192" s="203"/>
      <c r="BS192" s="410"/>
      <c r="BT192" s="410"/>
      <c r="BU192" s="410"/>
      <c r="BV192" s="326"/>
      <c r="BW192" s="410"/>
      <c r="BX192" s="410"/>
      <c r="BY192" s="410"/>
    </row>
    <row r="193" spans="3:77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410"/>
      <c r="BR193" s="203"/>
      <c r="BS193" s="410"/>
      <c r="BT193" s="410"/>
      <c r="BU193" s="410"/>
      <c r="BV193" s="326"/>
      <c r="BW193" s="410"/>
      <c r="BX193" s="410"/>
      <c r="BY193" s="410"/>
    </row>
    <row r="194" spans="3:77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410"/>
      <c r="BR194" s="203"/>
      <c r="BS194" s="410"/>
      <c r="BT194" s="410"/>
      <c r="BU194" s="410"/>
      <c r="BV194" s="326"/>
      <c r="BW194" s="410"/>
      <c r="BX194" s="410"/>
      <c r="BY194" s="410"/>
    </row>
    <row r="195" spans="3:77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410"/>
      <c r="BR195" s="203"/>
      <c r="BS195" s="410"/>
      <c r="BT195" s="410"/>
      <c r="BU195" s="410"/>
      <c r="BV195" s="326"/>
      <c r="BW195" s="410"/>
      <c r="BX195" s="410"/>
      <c r="BY195" s="410"/>
    </row>
    <row r="196" spans="3:77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410"/>
      <c r="BR196" s="203"/>
      <c r="BS196" s="410"/>
      <c r="BT196" s="410"/>
      <c r="BU196" s="410"/>
      <c r="BV196" s="326"/>
      <c r="BW196" s="410"/>
      <c r="BX196" s="410"/>
      <c r="BY196" s="410"/>
    </row>
    <row r="197" spans="3:77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410"/>
      <c r="BR197" s="203"/>
      <c r="BS197" s="410"/>
      <c r="BT197" s="410"/>
      <c r="BU197" s="410"/>
      <c r="BV197" s="326"/>
      <c r="BW197" s="410"/>
      <c r="BX197" s="410"/>
      <c r="BY197" s="410"/>
    </row>
    <row r="198" spans="3:77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410"/>
      <c r="BR198" s="203"/>
      <c r="BS198" s="410"/>
      <c r="BT198" s="410"/>
      <c r="BU198" s="410"/>
      <c r="BV198" s="326"/>
      <c r="BW198" s="410"/>
      <c r="BX198" s="410"/>
      <c r="BY198" s="410"/>
    </row>
    <row r="199" spans="3:77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410"/>
      <c r="BR199" s="203"/>
      <c r="BS199" s="410"/>
      <c r="BT199" s="410"/>
      <c r="BU199" s="410"/>
      <c r="BV199" s="326"/>
      <c r="BW199" s="410"/>
      <c r="BX199" s="410"/>
      <c r="BY199" s="410"/>
    </row>
    <row r="200" spans="3:77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410"/>
      <c r="BR200" s="203"/>
      <c r="BS200" s="410"/>
      <c r="BT200" s="410"/>
      <c r="BU200" s="410"/>
      <c r="BV200" s="326"/>
      <c r="BW200" s="410"/>
      <c r="BX200" s="410"/>
      <c r="BY200" s="410"/>
    </row>
    <row r="201" spans="3:77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410"/>
      <c r="BR201" s="203"/>
      <c r="BS201" s="410"/>
      <c r="BT201" s="410"/>
      <c r="BU201" s="410"/>
      <c r="BV201" s="326"/>
      <c r="BW201" s="410"/>
      <c r="BX201" s="410"/>
      <c r="BY201" s="410"/>
    </row>
    <row r="202" spans="3:77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410"/>
      <c r="BR202" s="203"/>
      <c r="BS202" s="410"/>
      <c r="BT202" s="410"/>
      <c r="BU202" s="410"/>
      <c r="BV202" s="326"/>
      <c r="BW202" s="410"/>
      <c r="BX202" s="410"/>
      <c r="BY202" s="410"/>
    </row>
    <row r="203" spans="3:77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410"/>
      <c r="BR203" s="203"/>
      <c r="BS203" s="410"/>
      <c r="BT203" s="410"/>
      <c r="BU203" s="410"/>
      <c r="BV203" s="326"/>
      <c r="BW203" s="410"/>
      <c r="BX203" s="410"/>
      <c r="BY203" s="410"/>
    </row>
    <row r="204" spans="3:77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410"/>
      <c r="BR204" s="203"/>
      <c r="BS204" s="410"/>
      <c r="BT204" s="410"/>
      <c r="BU204" s="410"/>
      <c r="BV204" s="326"/>
      <c r="BW204" s="410"/>
      <c r="BX204" s="410"/>
      <c r="BY204" s="410"/>
    </row>
    <row r="205" spans="3:77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410"/>
      <c r="BR205" s="203"/>
      <c r="BS205" s="410"/>
      <c r="BT205" s="410"/>
      <c r="BU205" s="410"/>
      <c r="BV205" s="326"/>
      <c r="BW205" s="410"/>
      <c r="BX205" s="410"/>
      <c r="BY205" s="410"/>
    </row>
    <row r="206" spans="3:77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410"/>
      <c r="BR206" s="203"/>
      <c r="BS206" s="410"/>
      <c r="BT206" s="410"/>
      <c r="BU206" s="410"/>
      <c r="BV206" s="326"/>
      <c r="BW206" s="410"/>
      <c r="BX206" s="410"/>
      <c r="BY206" s="410"/>
    </row>
    <row r="207" spans="3:77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410"/>
      <c r="BR207" s="203"/>
      <c r="BS207" s="410"/>
      <c r="BT207" s="410"/>
      <c r="BU207" s="410"/>
      <c r="BV207" s="326"/>
      <c r="BW207" s="410"/>
      <c r="BX207" s="410"/>
      <c r="BY207" s="410"/>
    </row>
    <row r="208" spans="3:77" x14ac:dyDescent="0.2">
      <c r="E208" s="200"/>
      <c r="F208" s="200"/>
      <c r="G208" s="200"/>
      <c r="H208" s="200"/>
      <c r="I208" s="200"/>
      <c r="J208" s="200"/>
      <c r="K208" s="200"/>
      <c r="BR208" s="200"/>
    </row>
    <row r="209" spans="5:70" x14ac:dyDescent="0.2">
      <c r="E209" s="200"/>
      <c r="F209" s="200"/>
      <c r="G209" s="200"/>
      <c r="H209" s="200"/>
      <c r="I209" s="200"/>
      <c r="J209" s="200"/>
      <c r="K209" s="200"/>
      <c r="BR209" s="200"/>
    </row>
    <row r="210" spans="5:70" x14ac:dyDescent="0.2">
      <c r="E210" s="200"/>
      <c r="F210" s="200"/>
      <c r="G210" s="200"/>
      <c r="H210" s="200"/>
      <c r="I210" s="200"/>
      <c r="J210" s="200"/>
      <c r="K210" s="200"/>
      <c r="BR210" s="200"/>
    </row>
    <row r="211" spans="5:70" x14ac:dyDescent="0.2">
      <c r="E211" s="200"/>
      <c r="F211" s="200"/>
      <c r="G211" s="200"/>
      <c r="H211" s="200"/>
      <c r="I211" s="200"/>
      <c r="J211" s="200"/>
      <c r="K211" s="200"/>
      <c r="BR211" s="200"/>
    </row>
    <row r="212" spans="5:70" x14ac:dyDescent="0.2">
      <c r="E212" s="200"/>
      <c r="F212" s="200"/>
      <c r="G212" s="200"/>
      <c r="H212" s="200"/>
      <c r="I212" s="200"/>
      <c r="J212" s="200"/>
      <c r="K212" s="200"/>
      <c r="BR212" s="200"/>
    </row>
    <row r="213" spans="5:70" x14ac:dyDescent="0.2">
      <c r="E213" s="200"/>
      <c r="F213" s="200"/>
      <c r="G213" s="200"/>
      <c r="H213" s="200"/>
      <c r="I213" s="200"/>
      <c r="J213" s="200"/>
      <c r="K213" s="200"/>
      <c r="BR213" s="200"/>
    </row>
    <row r="214" spans="5:70" x14ac:dyDescent="0.2">
      <c r="E214" s="200"/>
      <c r="F214" s="200"/>
      <c r="G214" s="200"/>
      <c r="H214" s="200"/>
      <c r="I214" s="200"/>
      <c r="J214" s="200"/>
      <c r="K214" s="200"/>
      <c r="BR214" s="200"/>
    </row>
    <row r="215" spans="5:70" x14ac:dyDescent="0.2">
      <c r="E215" s="200"/>
      <c r="F215" s="200"/>
      <c r="G215" s="200"/>
      <c r="H215" s="200"/>
      <c r="I215" s="200"/>
      <c r="J215" s="200"/>
      <c r="K215" s="200"/>
      <c r="BR215" s="200"/>
    </row>
    <row r="216" spans="5:70" x14ac:dyDescent="0.2">
      <c r="E216" s="200"/>
      <c r="F216" s="200"/>
      <c r="G216" s="200"/>
      <c r="H216" s="200"/>
      <c r="I216" s="200"/>
      <c r="J216" s="200"/>
      <c r="K216" s="200"/>
      <c r="BR216" s="200"/>
    </row>
    <row r="217" spans="5:70" x14ac:dyDescent="0.2">
      <c r="E217" s="200"/>
      <c r="F217" s="200"/>
      <c r="G217" s="200"/>
      <c r="H217" s="200"/>
      <c r="I217" s="200"/>
      <c r="J217" s="200"/>
      <c r="K217" s="200"/>
      <c r="BR217" s="200"/>
    </row>
    <row r="218" spans="5:70" x14ac:dyDescent="0.2">
      <c r="E218" s="200"/>
      <c r="F218" s="200"/>
      <c r="G218" s="200"/>
      <c r="H218" s="200"/>
      <c r="I218" s="200"/>
      <c r="J218" s="200"/>
      <c r="K218" s="200"/>
      <c r="BR218" s="200"/>
    </row>
    <row r="219" spans="5:70" x14ac:dyDescent="0.2">
      <c r="E219" s="200"/>
      <c r="F219" s="200"/>
      <c r="G219" s="200"/>
      <c r="H219" s="200"/>
      <c r="I219" s="200"/>
      <c r="J219" s="200"/>
      <c r="K219" s="200"/>
      <c r="BR219" s="200"/>
    </row>
    <row r="220" spans="5:70" x14ac:dyDescent="0.2">
      <c r="E220" s="200"/>
      <c r="F220" s="200"/>
      <c r="G220" s="200"/>
      <c r="H220" s="200"/>
      <c r="I220" s="200"/>
      <c r="J220" s="200"/>
      <c r="K220" s="200"/>
      <c r="BR220" s="200"/>
    </row>
    <row r="221" spans="5:70" x14ac:dyDescent="0.2">
      <c r="E221" s="200"/>
      <c r="F221" s="200"/>
      <c r="G221" s="200"/>
      <c r="H221" s="200"/>
      <c r="I221" s="200"/>
      <c r="J221" s="200"/>
      <c r="K221" s="200"/>
      <c r="BR221" s="200"/>
    </row>
    <row r="222" spans="5:70" x14ac:dyDescent="0.2">
      <c r="E222" s="200"/>
      <c r="F222" s="200"/>
      <c r="G222" s="200"/>
      <c r="H222" s="200"/>
      <c r="I222" s="200"/>
      <c r="J222" s="200"/>
      <c r="K222" s="200"/>
      <c r="BR222" s="200"/>
    </row>
    <row r="223" spans="5:70" x14ac:dyDescent="0.2">
      <c r="E223" s="200"/>
      <c r="F223" s="200"/>
      <c r="G223" s="200"/>
      <c r="H223" s="200"/>
      <c r="I223" s="200"/>
      <c r="J223" s="200"/>
      <c r="K223" s="200"/>
      <c r="BR223" s="200"/>
    </row>
    <row r="224" spans="5:70" x14ac:dyDescent="0.2">
      <c r="E224" s="200"/>
      <c r="F224" s="200"/>
      <c r="G224" s="200"/>
      <c r="H224" s="200"/>
      <c r="I224" s="200"/>
      <c r="J224" s="200"/>
      <c r="K224" s="200"/>
      <c r="BR224" s="200"/>
    </row>
    <row r="225" spans="5:70" x14ac:dyDescent="0.2">
      <c r="E225" s="200"/>
      <c r="F225" s="200"/>
      <c r="G225" s="200"/>
      <c r="H225" s="200"/>
      <c r="I225" s="200"/>
      <c r="J225" s="200"/>
      <c r="K225" s="200"/>
      <c r="BR225" s="200"/>
    </row>
    <row r="226" spans="5:70" x14ac:dyDescent="0.2">
      <c r="E226" s="200"/>
      <c r="F226" s="200"/>
      <c r="G226" s="200"/>
      <c r="H226" s="200"/>
      <c r="I226" s="200"/>
      <c r="J226" s="200"/>
      <c r="K226" s="200"/>
      <c r="BR226" s="200"/>
    </row>
    <row r="227" spans="5:70" x14ac:dyDescent="0.2">
      <c r="E227" s="200"/>
      <c r="F227" s="200"/>
      <c r="G227" s="200"/>
      <c r="H227" s="200"/>
      <c r="I227" s="200"/>
      <c r="J227" s="200"/>
      <c r="K227" s="200"/>
      <c r="BR227" s="200"/>
    </row>
    <row r="228" spans="5:70" x14ac:dyDescent="0.2">
      <c r="E228" s="200"/>
      <c r="F228" s="200"/>
      <c r="G228" s="200"/>
      <c r="H228" s="200"/>
      <c r="I228" s="200"/>
      <c r="J228" s="200"/>
      <c r="K228" s="200"/>
      <c r="BR228" s="200"/>
    </row>
    <row r="229" spans="5:70" x14ac:dyDescent="0.2">
      <c r="E229" s="200"/>
      <c r="F229" s="200"/>
      <c r="G229" s="200"/>
      <c r="H229" s="200"/>
      <c r="I229" s="200"/>
      <c r="J229" s="200"/>
      <c r="K229" s="200"/>
      <c r="BR229" s="200"/>
    </row>
    <row r="230" spans="5:70" x14ac:dyDescent="0.2">
      <c r="E230" s="200"/>
      <c r="F230" s="200"/>
      <c r="G230" s="200"/>
      <c r="H230" s="200"/>
      <c r="I230" s="200"/>
      <c r="J230" s="200"/>
      <c r="K230" s="200"/>
      <c r="BR230" s="200"/>
    </row>
    <row r="231" spans="5:70" x14ac:dyDescent="0.2">
      <c r="E231" s="200"/>
      <c r="F231" s="200"/>
      <c r="G231" s="200"/>
      <c r="H231" s="200"/>
      <c r="I231" s="200"/>
      <c r="J231" s="200"/>
      <c r="K231" s="200"/>
      <c r="BR231" s="200"/>
    </row>
    <row r="232" spans="5:70" x14ac:dyDescent="0.2">
      <c r="E232" s="200"/>
      <c r="F232" s="200"/>
      <c r="G232" s="200"/>
      <c r="H232" s="200"/>
      <c r="I232" s="200"/>
      <c r="J232" s="200"/>
      <c r="K232" s="200"/>
      <c r="BR232" s="200"/>
    </row>
    <row r="233" spans="5:70" x14ac:dyDescent="0.2">
      <c r="E233" s="200"/>
      <c r="F233" s="200"/>
      <c r="G233" s="200"/>
      <c r="H233" s="200"/>
      <c r="I233" s="200"/>
      <c r="J233" s="200"/>
      <c r="K233" s="200"/>
      <c r="BR233" s="200"/>
    </row>
    <row r="234" spans="5:70" x14ac:dyDescent="0.2">
      <c r="E234" s="200"/>
      <c r="F234" s="200"/>
      <c r="G234" s="200"/>
      <c r="H234" s="200"/>
      <c r="I234" s="200"/>
      <c r="J234" s="200"/>
      <c r="K234" s="200"/>
      <c r="BR234" s="200"/>
    </row>
    <row r="235" spans="5:70" x14ac:dyDescent="0.2">
      <c r="E235" s="200"/>
      <c r="F235" s="200"/>
      <c r="G235" s="200"/>
      <c r="H235" s="200"/>
      <c r="I235" s="200"/>
      <c r="J235" s="200"/>
      <c r="K235" s="200"/>
      <c r="BR235" s="200"/>
    </row>
    <row r="236" spans="5:70" x14ac:dyDescent="0.2">
      <c r="E236" s="200"/>
      <c r="F236" s="200"/>
      <c r="G236" s="200"/>
      <c r="H236" s="200"/>
      <c r="I236" s="200"/>
      <c r="J236" s="200"/>
      <c r="K236" s="200"/>
      <c r="BR236" s="200"/>
    </row>
    <row r="237" spans="5:70" x14ac:dyDescent="0.2">
      <c r="E237" s="200"/>
      <c r="F237" s="200"/>
      <c r="G237" s="200"/>
      <c r="H237" s="200"/>
      <c r="I237" s="200"/>
      <c r="J237" s="200"/>
      <c r="K237" s="200"/>
      <c r="BR237" s="200"/>
    </row>
    <row r="238" spans="5:70" x14ac:dyDescent="0.2">
      <c r="E238" s="200"/>
      <c r="F238" s="200"/>
      <c r="G238" s="200"/>
      <c r="H238" s="200"/>
      <c r="I238" s="200"/>
      <c r="J238" s="200"/>
      <c r="K238" s="200"/>
      <c r="BR238" s="200"/>
    </row>
    <row r="239" spans="5:70" x14ac:dyDescent="0.2">
      <c r="E239" s="200"/>
      <c r="F239" s="200"/>
      <c r="G239" s="200"/>
      <c r="H239" s="200"/>
      <c r="I239" s="200"/>
      <c r="J239" s="200"/>
      <c r="K239" s="200"/>
      <c r="BR239" s="200"/>
    </row>
    <row r="240" spans="5:70" x14ac:dyDescent="0.2">
      <c r="E240" s="200"/>
      <c r="F240" s="200"/>
      <c r="G240" s="200"/>
      <c r="H240" s="200"/>
      <c r="I240" s="200"/>
      <c r="J240" s="200"/>
      <c r="K240" s="200"/>
      <c r="BR240" s="200"/>
    </row>
    <row r="241" spans="5:70" x14ac:dyDescent="0.2">
      <c r="E241" s="200"/>
      <c r="F241" s="200"/>
      <c r="G241" s="200"/>
      <c r="H241" s="200"/>
      <c r="I241" s="200"/>
      <c r="J241" s="200"/>
      <c r="K241" s="200"/>
      <c r="BR241" s="200"/>
    </row>
    <row r="242" spans="5:70" x14ac:dyDescent="0.2">
      <c r="E242" s="200"/>
      <c r="F242" s="200"/>
      <c r="G242" s="200"/>
      <c r="H242" s="200"/>
      <c r="I242" s="200"/>
      <c r="J242" s="200"/>
      <c r="K242" s="200"/>
      <c r="BR242" s="200"/>
    </row>
    <row r="243" spans="5:70" x14ac:dyDescent="0.2">
      <c r="E243" s="200"/>
      <c r="F243" s="200"/>
      <c r="G243" s="200"/>
      <c r="H243" s="200"/>
      <c r="I243" s="200"/>
      <c r="J243" s="200"/>
      <c r="K243" s="200"/>
      <c r="BR243" s="200"/>
    </row>
    <row r="244" spans="5:70" x14ac:dyDescent="0.2">
      <c r="E244" s="200"/>
      <c r="F244" s="200"/>
      <c r="G244" s="200"/>
      <c r="H244" s="200"/>
      <c r="I244" s="200"/>
      <c r="J244" s="200"/>
      <c r="K244" s="200"/>
      <c r="BR244" s="200"/>
    </row>
    <row r="245" spans="5:70" x14ac:dyDescent="0.2">
      <c r="E245" s="200"/>
      <c r="F245" s="200"/>
      <c r="G245" s="200"/>
      <c r="H245" s="200"/>
      <c r="I245" s="200"/>
      <c r="J245" s="200"/>
      <c r="K245" s="200"/>
      <c r="BR245" s="200"/>
    </row>
    <row r="246" spans="5:70" x14ac:dyDescent="0.2">
      <c r="E246" s="200"/>
      <c r="F246" s="200"/>
      <c r="G246" s="200"/>
      <c r="H246" s="200"/>
      <c r="I246" s="200"/>
      <c r="J246" s="200"/>
      <c r="K246" s="200"/>
      <c r="BR246" s="200"/>
    </row>
    <row r="247" spans="5:70" x14ac:dyDescent="0.2">
      <c r="E247" s="200"/>
      <c r="F247" s="200"/>
      <c r="G247" s="200"/>
      <c r="H247" s="200"/>
      <c r="I247" s="200"/>
      <c r="J247" s="200"/>
      <c r="K247" s="200"/>
      <c r="BR247" s="200"/>
    </row>
    <row r="248" spans="5:70" x14ac:dyDescent="0.2">
      <c r="E248" s="200"/>
      <c r="F248" s="200"/>
      <c r="G248" s="200"/>
      <c r="H248" s="200"/>
      <c r="I248" s="200"/>
      <c r="J248" s="200"/>
      <c r="K248" s="200"/>
      <c r="BR248" s="200"/>
    </row>
    <row r="249" spans="5:70" x14ac:dyDescent="0.2">
      <c r="E249" s="200"/>
      <c r="F249" s="200"/>
      <c r="G249" s="200"/>
      <c r="H249" s="200"/>
      <c r="I249" s="200"/>
      <c r="J249" s="200"/>
      <c r="K249" s="200"/>
      <c r="BR249" s="200"/>
    </row>
    <row r="250" spans="5:70" x14ac:dyDescent="0.2">
      <c r="E250" s="200"/>
      <c r="F250" s="200"/>
      <c r="G250" s="200"/>
      <c r="H250" s="200"/>
      <c r="I250" s="200"/>
      <c r="J250" s="200"/>
      <c r="K250" s="200"/>
      <c r="BR250" s="200"/>
    </row>
    <row r="251" spans="5:70" x14ac:dyDescent="0.2">
      <c r="E251" s="200"/>
      <c r="F251" s="200"/>
      <c r="G251" s="200"/>
      <c r="H251" s="200"/>
      <c r="I251" s="200"/>
      <c r="J251" s="200"/>
      <c r="K251" s="200"/>
      <c r="BR251" s="200"/>
    </row>
    <row r="252" spans="5:70" x14ac:dyDescent="0.2">
      <c r="E252" s="200"/>
      <c r="F252" s="200"/>
      <c r="G252" s="200"/>
      <c r="H252" s="200"/>
      <c r="I252" s="200"/>
      <c r="J252" s="200"/>
      <c r="K252" s="200"/>
      <c r="BR252" s="200"/>
    </row>
    <row r="253" spans="5:70" x14ac:dyDescent="0.2">
      <c r="E253" s="200"/>
      <c r="F253" s="200"/>
      <c r="G253" s="200"/>
      <c r="H253" s="200"/>
      <c r="I253" s="200"/>
      <c r="J253" s="200"/>
      <c r="K253" s="200"/>
      <c r="BR253" s="200"/>
    </row>
    <row r="254" spans="5:70" x14ac:dyDescent="0.2">
      <c r="E254" s="200"/>
      <c r="F254" s="200"/>
      <c r="G254" s="200"/>
      <c r="H254" s="200"/>
      <c r="I254" s="200"/>
      <c r="J254" s="200"/>
      <c r="K254" s="200"/>
      <c r="BR254" s="200"/>
    </row>
    <row r="255" spans="5:70" x14ac:dyDescent="0.2">
      <c r="E255" s="200"/>
      <c r="F255" s="200"/>
      <c r="G255" s="200"/>
      <c r="H255" s="200"/>
      <c r="I255" s="200"/>
      <c r="J255" s="200"/>
      <c r="K255" s="200"/>
      <c r="BR255" s="200"/>
    </row>
    <row r="256" spans="5:70" x14ac:dyDescent="0.2">
      <c r="E256" s="200"/>
      <c r="F256" s="200"/>
      <c r="G256" s="200"/>
      <c r="H256" s="200"/>
      <c r="I256" s="200"/>
      <c r="J256" s="200"/>
      <c r="K256" s="200"/>
      <c r="BR256" s="200"/>
    </row>
    <row r="257" spans="5:70" x14ac:dyDescent="0.2">
      <c r="E257" s="200"/>
      <c r="F257" s="200"/>
      <c r="G257" s="200"/>
      <c r="H257" s="200"/>
      <c r="I257" s="200"/>
      <c r="J257" s="200"/>
      <c r="K257" s="200"/>
      <c r="BR257" s="200"/>
    </row>
    <row r="258" spans="5:70" x14ac:dyDescent="0.2">
      <c r="E258" s="200"/>
      <c r="F258" s="200"/>
      <c r="G258" s="200"/>
      <c r="H258" s="200"/>
      <c r="I258" s="200"/>
      <c r="J258" s="200"/>
      <c r="K258" s="200"/>
      <c r="BR258" s="200"/>
    </row>
    <row r="259" spans="5:70" x14ac:dyDescent="0.2">
      <c r="E259" s="200"/>
      <c r="F259" s="200"/>
      <c r="G259" s="200"/>
      <c r="H259" s="200"/>
      <c r="I259" s="200"/>
      <c r="J259" s="200"/>
      <c r="K259" s="200"/>
      <c r="BR259" s="200"/>
    </row>
    <row r="260" spans="5:70" x14ac:dyDescent="0.2">
      <c r="E260" s="200"/>
      <c r="F260" s="200"/>
      <c r="G260" s="200"/>
      <c r="H260" s="200"/>
      <c r="I260" s="200"/>
      <c r="J260" s="200"/>
      <c r="K260" s="200"/>
      <c r="BR260" s="200"/>
    </row>
    <row r="261" spans="5:70" x14ac:dyDescent="0.2">
      <c r="E261" s="200"/>
      <c r="F261" s="200"/>
      <c r="G261" s="200"/>
      <c r="H261" s="200"/>
      <c r="I261" s="200"/>
      <c r="J261" s="200"/>
      <c r="K261" s="200"/>
      <c r="BR261" s="200"/>
    </row>
    <row r="262" spans="5:70" x14ac:dyDescent="0.2">
      <c r="E262" s="200"/>
      <c r="F262" s="200"/>
      <c r="G262" s="200"/>
      <c r="H262" s="200"/>
      <c r="I262" s="200"/>
      <c r="J262" s="200"/>
      <c r="K262" s="200"/>
      <c r="BR262" s="200"/>
    </row>
    <row r="263" spans="5:70" x14ac:dyDescent="0.2">
      <c r="E263" s="200"/>
      <c r="F263" s="200"/>
      <c r="G263" s="200"/>
      <c r="H263" s="200"/>
      <c r="I263" s="200"/>
      <c r="J263" s="200"/>
      <c r="K263" s="200"/>
      <c r="BR263" s="200"/>
    </row>
    <row r="264" spans="5:70" x14ac:dyDescent="0.2">
      <c r="E264" s="200"/>
      <c r="F264" s="200"/>
      <c r="G264" s="200"/>
      <c r="H264" s="200"/>
      <c r="I264" s="200"/>
      <c r="J264" s="200"/>
      <c r="K264" s="200"/>
      <c r="BR264" s="200"/>
    </row>
    <row r="265" spans="5:70" x14ac:dyDescent="0.2">
      <c r="E265" s="200"/>
      <c r="F265" s="200"/>
      <c r="G265" s="200"/>
      <c r="H265" s="200"/>
      <c r="I265" s="200"/>
      <c r="J265" s="200"/>
      <c r="K265" s="200"/>
      <c r="BR265" s="200"/>
    </row>
    <row r="266" spans="5:70" x14ac:dyDescent="0.2">
      <c r="E266" s="200"/>
      <c r="F266" s="200"/>
      <c r="G266" s="200"/>
      <c r="H266" s="200"/>
      <c r="I266" s="200"/>
      <c r="J266" s="200"/>
      <c r="K266" s="200"/>
      <c r="BR266" s="200"/>
    </row>
    <row r="267" spans="5:70" x14ac:dyDescent="0.2">
      <c r="E267" s="200"/>
      <c r="F267" s="200"/>
      <c r="G267" s="200"/>
      <c r="H267" s="200"/>
      <c r="I267" s="200"/>
      <c r="J267" s="200"/>
      <c r="K267" s="200"/>
      <c r="BR267" s="200"/>
    </row>
    <row r="268" spans="5:70" x14ac:dyDescent="0.2">
      <c r="E268" s="200"/>
      <c r="F268" s="200"/>
      <c r="G268" s="200"/>
      <c r="H268" s="200"/>
      <c r="I268" s="200"/>
      <c r="J268" s="200"/>
      <c r="K268" s="200"/>
      <c r="BR268" s="200"/>
    </row>
    <row r="269" spans="5:70" x14ac:dyDescent="0.2">
      <c r="E269" s="200"/>
      <c r="F269" s="200"/>
      <c r="G269" s="200"/>
      <c r="H269" s="200"/>
      <c r="I269" s="200"/>
      <c r="J269" s="200"/>
      <c r="K269" s="200"/>
      <c r="BR269" s="200"/>
    </row>
    <row r="270" spans="5:70" x14ac:dyDescent="0.2">
      <c r="E270" s="200"/>
      <c r="F270" s="200"/>
      <c r="G270" s="200"/>
      <c r="H270" s="200"/>
      <c r="I270" s="200"/>
      <c r="J270" s="200"/>
      <c r="K270" s="200"/>
      <c r="BR270" s="200"/>
    </row>
    <row r="271" spans="5:70" x14ac:dyDescent="0.2">
      <c r="E271" s="200"/>
      <c r="F271" s="200"/>
      <c r="G271" s="200"/>
      <c r="H271" s="200"/>
      <c r="I271" s="200"/>
      <c r="J271" s="200"/>
      <c r="K271" s="200"/>
      <c r="BR271" s="200"/>
    </row>
    <row r="272" spans="5:70" x14ac:dyDescent="0.2">
      <c r="E272" s="200"/>
      <c r="F272" s="200"/>
      <c r="G272" s="200"/>
      <c r="H272" s="200"/>
      <c r="I272" s="200"/>
      <c r="J272" s="200"/>
      <c r="K272" s="200"/>
      <c r="BR272" s="200"/>
    </row>
    <row r="273" spans="5:70" x14ac:dyDescent="0.2">
      <c r="E273" s="200"/>
      <c r="F273" s="200"/>
      <c r="G273" s="200"/>
      <c r="H273" s="200"/>
      <c r="I273" s="200"/>
      <c r="J273" s="200"/>
      <c r="K273" s="200"/>
      <c r="BR273" s="200"/>
    </row>
    <row r="274" spans="5:70" x14ac:dyDescent="0.2">
      <c r="E274" s="200"/>
      <c r="F274" s="200"/>
      <c r="G274" s="200"/>
      <c r="H274" s="200"/>
      <c r="I274" s="200"/>
      <c r="J274" s="200"/>
      <c r="K274" s="200"/>
      <c r="BR274" s="200"/>
    </row>
    <row r="275" spans="5:70" x14ac:dyDescent="0.2">
      <c r="E275" s="200"/>
      <c r="F275" s="200"/>
      <c r="G275" s="200"/>
      <c r="H275" s="200"/>
      <c r="I275" s="200"/>
      <c r="J275" s="200"/>
      <c r="K275" s="200"/>
      <c r="BR275" s="200"/>
    </row>
    <row r="276" spans="5:70" x14ac:dyDescent="0.2">
      <c r="E276" s="200"/>
      <c r="F276" s="200"/>
      <c r="G276" s="200"/>
      <c r="H276" s="200"/>
      <c r="I276" s="200"/>
      <c r="J276" s="200"/>
      <c r="K276" s="200"/>
      <c r="BR276" s="200"/>
    </row>
    <row r="277" spans="5:70" x14ac:dyDescent="0.2">
      <c r="E277" s="200"/>
      <c r="F277" s="200"/>
      <c r="G277" s="200"/>
      <c r="H277" s="200"/>
      <c r="I277" s="200"/>
      <c r="J277" s="200"/>
      <c r="K277" s="200"/>
      <c r="BR277" s="200"/>
    </row>
    <row r="278" spans="5:70" x14ac:dyDescent="0.2">
      <c r="E278" s="200"/>
      <c r="F278" s="200"/>
      <c r="G278" s="200"/>
      <c r="H278" s="200"/>
      <c r="I278" s="200"/>
      <c r="J278" s="200"/>
      <c r="K278" s="200"/>
      <c r="BR278" s="200"/>
    </row>
    <row r="279" spans="5:70" x14ac:dyDescent="0.2">
      <c r="E279" s="200"/>
      <c r="F279" s="200"/>
      <c r="G279" s="200"/>
      <c r="H279" s="200"/>
      <c r="I279" s="200"/>
      <c r="J279" s="200"/>
      <c r="K279" s="200"/>
      <c r="BR279" s="200"/>
    </row>
    <row r="280" spans="5:70" x14ac:dyDescent="0.2">
      <c r="E280" s="200"/>
      <c r="F280" s="200"/>
      <c r="G280" s="200"/>
      <c r="H280" s="200"/>
      <c r="I280" s="200"/>
      <c r="J280" s="200"/>
      <c r="K280" s="200"/>
      <c r="BR280" s="200"/>
    </row>
    <row r="281" spans="5:70" x14ac:dyDescent="0.2">
      <c r="E281" s="200"/>
      <c r="F281" s="200"/>
      <c r="G281" s="200"/>
      <c r="H281" s="200"/>
      <c r="I281" s="200"/>
      <c r="J281" s="200"/>
      <c r="K281" s="200"/>
      <c r="BR281" s="200"/>
    </row>
    <row r="282" spans="5:70" x14ac:dyDescent="0.2">
      <c r="E282" s="200"/>
      <c r="F282" s="200"/>
      <c r="G282" s="200"/>
      <c r="H282" s="200"/>
      <c r="I282" s="200"/>
      <c r="J282" s="200"/>
      <c r="K282" s="200"/>
      <c r="BR282" s="200"/>
    </row>
    <row r="283" spans="5:70" x14ac:dyDescent="0.2">
      <c r="E283" s="200"/>
      <c r="F283" s="200"/>
      <c r="G283" s="200"/>
      <c r="H283" s="200"/>
      <c r="I283" s="200"/>
      <c r="J283" s="200"/>
      <c r="K283" s="200"/>
      <c r="BR283" s="200"/>
    </row>
    <row r="284" spans="5:70" x14ac:dyDescent="0.2">
      <c r="E284" s="200"/>
      <c r="F284" s="200"/>
      <c r="G284" s="200"/>
      <c r="H284" s="200"/>
      <c r="I284" s="200"/>
      <c r="J284" s="200"/>
      <c r="K284" s="200"/>
      <c r="BR284" s="200"/>
    </row>
    <row r="285" spans="5:70" x14ac:dyDescent="0.2">
      <c r="E285" s="200"/>
      <c r="F285" s="200"/>
      <c r="G285" s="200"/>
      <c r="H285" s="200"/>
      <c r="I285" s="200"/>
      <c r="J285" s="200"/>
      <c r="K285" s="200"/>
      <c r="BR285" s="200"/>
    </row>
    <row r="286" spans="5:70" x14ac:dyDescent="0.2">
      <c r="E286" s="200"/>
      <c r="F286" s="200"/>
      <c r="G286" s="200"/>
      <c r="H286" s="200"/>
      <c r="I286" s="200"/>
      <c r="J286" s="200"/>
      <c r="K286" s="200"/>
      <c r="BR286" s="200"/>
    </row>
    <row r="287" spans="5:70" x14ac:dyDescent="0.2">
      <c r="E287" s="200"/>
      <c r="F287" s="200"/>
      <c r="G287" s="200"/>
      <c r="H287" s="200"/>
      <c r="I287" s="200"/>
      <c r="J287" s="200"/>
      <c r="K287" s="200"/>
      <c r="BR287" s="200"/>
    </row>
    <row r="288" spans="5:70" x14ac:dyDescent="0.2">
      <c r="E288" s="200"/>
      <c r="F288" s="200"/>
      <c r="G288" s="200"/>
      <c r="H288" s="200"/>
      <c r="I288" s="200"/>
      <c r="J288" s="200"/>
      <c r="K288" s="200"/>
      <c r="BR288" s="200"/>
    </row>
    <row r="289" spans="5:70" x14ac:dyDescent="0.2">
      <c r="E289" s="200"/>
      <c r="F289" s="200"/>
      <c r="G289" s="200"/>
      <c r="H289" s="200"/>
      <c r="I289" s="200"/>
      <c r="J289" s="200"/>
      <c r="K289" s="200"/>
      <c r="BR289" s="200"/>
    </row>
    <row r="290" spans="5:70" x14ac:dyDescent="0.2">
      <c r="E290" s="200"/>
      <c r="F290" s="200"/>
      <c r="G290" s="200"/>
      <c r="H290" s="200"/>
      <c r="I290" s="200"/>
      <c r="J290" s="200"/>
      <c r="K290" s="200"/>
      <c r="BR290" s="200"/>
    </row>
    <row r="291" spans="5:70" x14ac:dyDescent="0.2">
      <c r="E291" s="200"/>
      <c r="F291" s="200"/>
      <c r="G291" s="200"/>
      <c r="H291" s="200"/>
      <c r="I291" s="200"/>
      <c r="J291" s="200"/>
      <c r="K291" s="200"/>
      <c r="BR291" s="200"/>
    </row>
    <row r="292" spans="5:70" x14ac:dyDescent="0.2">
      <c r="E292" s="200"/>
      <c r="F292" s="200"/>
      <c r="G292" s="200"/>
      <c r="H292" s="200"/>
      <c r="I292" s="200"/>
      <c r="J292" s="200"/>
      <c r="K292" s="200"/>
      <c r="BR292" s="200"/>
    </row>
    <row r="293" spans="5:70" x14ac:dyDescent="0.2">
      <c r="E293" s="200"/>
      <c r="F293" s="200"/>
      <c r="G293" s="200"/>
      <c r="H293" s="200"/>
      <c r="I293" s="200"/>
      <c r="J293" s="200"/>
      <c r="K293" s="200"/>
      <c r="BR293" s="200"/>
    </row>
    <row r="294" spans="5:70" x14ac:dyDescent="0.2">
      <c r="E294" s="200"/>
      <c r="F294" s="200"/>
      <c r="G294" s="200"/>
      <c r="H294" s="200"/>
      <c r="I294" s="200"/>
      <c r="J294" s="200"/>
      <c r="K294" s="200"/>
      <c r="BR294" s="200"/>
    </row>
    <row r="295" spans="5:70" x14ac:dyDescent="0.2">
      <c r="E295" s="200"/>
      <c r="F295" s="200"/>
      <c r="G295" s="200"/>
      <c r="H295" s="200"/>
      <c r="I295" s="200"/>
      <c r="J295" s="200"/>
      <c r="K295" s="200"/>
      <c r="BR295" s="200"/>
    </row>
    <row r="296" spans="5:70" x14ac:dyDescent="0.2">
      <c r="E296" s="200"/>
      <c r="F296" s="200"/>
      <c r="G296" s="200"/>
      <c r="H296" s="200"/>
      <c r="I296" s="200"/>
      <c r="J296" s="200"/>
      <c r="K296" s="200"/>
      <c r="BR296" s="200"/>
    </row>
    <row r="297" spans="5:70" x14ac:dyDescent="0.2">
      <c r="E297" s="200"/>
      <c r="F297" s="200"/>
      <c r="G297" s="200"/>
      <c r="H297" s="200"/>
      <c r="I297" s="200"/>
      <c r="J297" s="200"/>
      <c r="K297" s="200"/>
      <c r="BR297" s="200"/>
    </row>
    <row r="298" spans="5:70" x14ac:dyDescent="0.2">
      <c r="E298" s="200"/>
      <c r="F298" s="200"/>
      <c r="G298" s="200"/>
      <c r="H298" s="200"/>
      <c r="I298" s="200"/>
      <c r="J298" s="200"/>
      <c r="K298" s="200"/>
      <c r="BR298" s="200"/>
    </row>
    <row r="299" spans="5:70" x14ac:dyDescent="0.2">
      <c r="E299" s="200"/>
      <c r="F299" s="200"/>
      <c r="G299" s="200"/>
      <c r="H299" s="200"/>
      <c r="I299" s="200"/>
      <c r="J299" s="200"/>
      <c r="K299" s="200"/>
      <c r="BR299" s="200"/>
    </row>
    <row r="300" spans="5:70" x14ac:dyDescent="0.2">
      <c r="E300" s="200"/>
      <c r="F300" s="200"/>
      <c r="G300" s="200"/>
      <c r="H300" s="200"/>
      <c r="I300" s="200"/>
      <c r="J300" s="200"/>
      <c r="K300" s="200"/>
      <c r="BR300" s="200"/>
    </row>
    <row r="301" spans="5:70" x14ac:dyDescent="0.2">
      <c r="E301" s="200"/>
      <c r="F301" s="200"/>
      <c r="G301" s="200"/>
      <c r="H301" s="200"/>
      <c r="I301" s="200"/>
      <c r="J301" s="200"/>
      <c r="K301" s="200"/>
      <c r="BR301" s="200"/>
    </row>
    <row r="302" spans="5:70" x14ac:dyDescent="0.2">
      <c r="E302" s="200"/>
      <c r="F302" s="200"/>
      <c r="G302" s="200"/>
      <c r="H302" s="200"/>
      <c r="I302" s="200"/>
      <c r="J302" s="200"/>
      <c r="K302" s="200"/>
      <c r="BR302" s="200"/>
    </row>
    <row r="303" spans="5:70" x14ac:dyDescent="0.2">
      <c r="E303" s="200"/>
      <c r="F303" s="200"/>
      <c r="G303" s="200"/>
      <c r="H303" s="200"/>
      <c r="I303" s="200"/>
      <c r="J303" s="200"/>
      <c r="K303" s="200"/>
      <c r="BR303" s="200"/>
    </row>
    <row r="304" spans="5:70" x14ac:dyDescent="0.2">
      <c r="E304" s="200"/>
      <c r="F304" s="200"/>
      <c r="G304" s="200"/>
      <c r="H304" s="200"/>
      <c r="I304" s="200"/>
      <c r="J304" s="200"/>
      <c r="K304" s="200"/>
      <c r="BR304" s="200"/>
    </row>
    <row r="305" spans="5:70" x14ac:dyDescent="0.2">
      <c r="E305" s="200"/>
      <c r="F305" s="200"/>
      <c r="G305" s="200"/>
      <c r="H305" s="200"/>
      <c r="I305" s="200"/>
      <c r="J305" s="200"/>
      <c r="K305" s="200"/>
      <c r="BR305" s="200"/>
    </row>
    <row r="306" spans="5:70" x14ac:dyDescent="0.2">
      <c r="E306" s="200"/>
      <c r="F306" s="200"/>
      <c r="G306" s="200"/>
      <c r="H306" s="200"/>
      <c r="I306" s="200"/>
      <c r="J306" s="200"/>
      <c r="K306" s="200"/>
      <c r="BR306" s="200"/>
    </row>
    <row r="307" spans="5:70" x14ac:dyDescent="0.2">
      <c r="E307" s="200"/>
      <c r="F307" s="200"/>
      <c r="G307" s="200"/>
      <c r="H307" s="200"/>
      <c r="I307" s="200"/>
      <c r="J307" s="200"/>
      <c r="K307" s="200"/>
      <c r="BR307" s="200"/>
    </row>
    <row r="308" spans="5:70" x14ac:dyDescent="0.2">
      <c r="E308" s="200"/>
      <c r="F308" s="200"/>
      <c r="G308" s="200"/>
      <c r="H308" s="200"/>
      <c r="I308" s="200"/>
      <c r="J308" s="200"/>
      <c r="K308" s="200"/>
      <c r="BR308" s="200"/>
    </row>
    <row r="309" spans="5:70" x14ac:dyDescent="0.2">
      <c r="E309" s="200"/>
      <c r="F309" s="200"/>
      <c r="G309" s="200"/>
      <c r="H309" s="200"/>
      <c r="I309" s="200"/>
      <c r="J309" s="200"/>
      <c r="K309" s="200"/>
      <c r="BR309" s="200"/>
    </row>
    <row r="310" spans="5:70" x14ac:dyDescent="0.2">
      <c r="E310" s="200"/>
      <c r="F310" s="200"/>
      <c r="G310" s="200"/>
      <c r="H310" s="200"/>
      <c r="I310" s="200"/>
      <c r="J310" s="200"/>
      <c r="K310" s="200"/>
      <c r="BR310" s="200"/>
    </row>
    <row r="311" spans="5:70" x14ac:dyDescent="0.2">
      <c r="E311" s="200"/>
      <c r="F311" s="200"/>
      <c r="G311" s="200"/>
      <c r="H311" s="200"/>
      <c r="I311" s="200"/>
      <c r="J311" s="200"/>
      <c r="K311" s="200"/>
      <c r="BR311" s="200"/>
    </row>
    <row r="312" spans="5:70" x14ac:dyDescent="0.2">
      <c r="E312" s="200"/>
      <c r="F312" s="200"/>
      <c r="G312" s="200"/>
      <c r="H312" s="200"/>
      <c r="I312" s="200"/>
      <c r="J312" s="200"/>
      <c r="K312" s="200"/>
      <c r="BR312" s="200"/>
    </row>
    <row r="313" spans="5:70" x14ac:dyDescent="0.2">
      <c r="E313" s="200"/>
      <c r="F313" s="200"/>
      <c r="G313" s="200"/>
      <c r="H313" s="200"/>
      <c r="I313" s="200"/>
      <c r="J313" s="200"/>
      <c r="K313" s="200"/>
      <c r="BR313" s="200"/>
    </row>
    <row r="314" spans="5:70" x14ac:dyDescent="0.2">
      <c r="E314" s="200"/>
      <c r="F314" s="200"/>
      <c r="G314" s="200"/>
      <c r="H314" s="200"/>
      <c r="I314" s="200"/>
      <c r="J314" s="200"/>
      <c r="K314" s="200"/>
      <c r="BR314" s="200"/>
    </row>
    <row r="315" spans="5:70" x14ac:dyDescent="0.2">
      <c r="E315" s="200"/>
      <c r="F315" s="200"/>
      <c r="G315" s="200"/>
      <c r="H315" s="200"/>
      <c r="I315" s="200"/>
      <c r="J315" s="200"/>
      <c r="K315" s="200"/>
      <c r="BR315" s="200"/>
    </row>
    <row r="316" spans="5:70" x14ac:dyDescent="0.2">
      <c r="E316" s="200"/>
      <c r="F316" s="200"/>
      <c r="G316" s="200"/>
      <c r="H316" s="200"/>
      <c r="I316" s="200"/>
      <c r="J316" s="200"/>
      <c r="K316" s="200"/>
      <c r="BR316" s="200"/>
    </row>
    <row r="317" spans="5:70" x14ac:dyDescent="0.2">
      <c r="E317" s="200"/>
      <c r="F317" s="200"/>
      <c r="G317" s="200"/>
      <c r="H317" s="200"/>
      <c r="I317" s="200"/>
      <c r="J317" s="200"/>
      <c r="K317" s="200"/>
      <c r="BR317" s="200"/>
    </row>
    <row r="318" spans="5:70" x14ac:dyDescent="0.2">
      <c r="E318" s="200"/>
      <c r="F318" s="200"/>
      <c r="G318" s="200"/>
      <c r="H318" s="200"/>
      <c r="I318" s="200"/>
      <c r="J318" s="200"/>
      <c r="K318" s="200"/>
      <c r="BR318" s="200"/>
    </row>
    <row r="319" spans="5:70" x14ac:dyDescent="0.2">
      <c r="E319" s="200"/>
      <c r="F319" s="200"/>
      <c r="G319" s="200"/>
      <c r="H319" s="200"/>
      <c r="I319" s="200"/>
      <c r="J319" s="200"/>
      <c r="K319" s="200"/>
      <c r="BR319" s="200"/>
    </row>
    <row r="320" spans="5:70" x14ac:dyDescent="0.2">
      <c r="E320" s="200"/>
      <c r="F320" s="200"/>
      <c r="G320" s="200"/>
      <c r="H320" s="200"/>
      <c r="I320" s="200"/>
      <c r="J320" s="200"/>
      <c r="K320" s="200"/>
      <c r="BR320" s="200"/>
    </row>
    <row r="321" spans="5:70" x14ac:dyDescent="0.2">
      <c r="E321" s="200"/>
      <c r="F321" s="200"/>
      <c r="G321" s="200"/>
      <c r="H321" s="200"/>
      <c r="I321" s="200"/>
      <c r="J321" s="200"/>
      <c r="K321" s="200"/>
      <c r="BR321" s="200"/>
    </row>
    <row r="322" spans="5:70" x14ac:dyDescent="0.2">
      <c r="E322" s="200"/>
      <c r="F322" s="200"/>
      <c r="G322" s="200"/>
      <c r="H322" s="200"/>
      <c r="I322" s="200"/>
      <c r="J322" s="200"/>
      <c r="K322" s="200"/>
      <c r="BR322" s="200"/>
    </row>
    <row r="323" spans="5:70" x14ac:dyDescent="0.2">
      <c r="E323" s="200"/>
      <c r="F323" s="200"/>
      <c r="G323" s="200"/>
      <c r="H323" s="200"/>
      <c r="I323" s="200"/>
      <c r="J323" s="200"/>
      <c r="K323" s="200"/>
      <c r="BR323" s="200"/>
    </row>
    <row r="324" spans="5:70" x14ac:dyDescent="0.2">
      <c r="E324" s="200"/>
      <c r="F324" s="200"/>
      <c r="G324" s="200"/>
      <c r="H324" s="200"/>
      <c r="I324" s="200"/>
      <c r="J324" s="200"/>
      <c r="K324" s="200"/>
      <c r="BR324" s="200"/>
    </row>
    <row r="325" spans="5:70" x14ac:dyDescent="0.2">
      <c r="E325" s="200"/>
      <c r="F325" s="200"/>
      <c r="G325" s="200"/>
      <c r="H325" s="200"/>
      <c r="I325" s="200"/>
      <c r="J325" s="200"/>
      <c r="K325" s="200"/>
      <c r="BR325" s="200"/>
    </row>
    <row r="326" spans="5:70" x14ac:dyDescent="0.2">
      <c r="E326" s="200"/>
      <c r="F326" s="200"/>
      <c r="G326" s="200"/>
      <c r="H326" s="200"/>
      <c r="I326" s="200"/>
      <c r="J326" s="200"/>
      <c r="K326" s="200"/>
      <c r="BR326" s="200"/>
    </row>
    <row r="327" spans="5:70" x14ac:dyDescent="0.2">
      <c r="E327" s="200"/>
      <c r="F327" s="200"/>
      <c r="G327" s="200"/>
      <c r="H327" s="200"/>
      <c r="I327" s="200"/>
      <c r="J327" s="200"/>
      <c r="K327" s="200"/>
      <c r="BR327" s="200"/>
    </row>
    <row r="328" spans="5:70" x14ac:dyDescent="0.2">
      <c r="E328" s="200"/>
      <c r="F328" s="200"/>
      <c r="G328" s="200"/>
      <c r="H328" s="200"/>
      <c r="I328" s="200"/>
      <c r="J328" s="200"/>
      <c r="K328" s="200"/>
      <c r="BR328" s="200"/>
    </row>
    <row r="329" spans="5:70" x14ac:dyDescent="0.2">
      <c r="E329" s="200"/>
      <c r="F329" s="200"/>
      <c r="G329" s="200"/>
      <c r="H329" s="200"/>
      <c r="I329" s="200"/>
      <c r="J329" s="200"/>
      <c r="K329" s="200"/>
      <c r="BR329" s="200"/>
    </row>
    <row r="330" spans="5:70" x14ac:dyDescent="0.2">
      <c r="E330" s="200"/>
      <c r="F330" s="200"/>
      <c r="G330" s="200"/>
      <c r="H330" s="200"/>
      <c r="I330" s="200"/>
      <c r="J330" s="200"/>
      <c r="K330" s="200"/>
      <c r="BR330" s="200"/>
    </row>
    <row r="331" spans="5:70" x14ac:dyDescent="0.2">
      <c r="E331" s="200"/>
      <c r="F331" s="200"/>
      <c r="G331" s="200"/>
      <c r="H331" s="200"/>
      <c r="I331" s="200"/>
      <c r="J331" s="200"/>
      <c r="K331" s="200"/>
      <c r="BR331" s="200"/>
    </row>
    <row r="332" spans="5:70" x14ac:dyDescent="0.2">
      <c r="E332" s="200"/>
      <c r="F332" s="200"/>
      <c r="G332" s="200"/>
      <c r="H332" s="200"/>
      <c r="I332" s="200"/>
      <c r="J332" s="200"/>
      <c r="K332" s="200"/>
      <c r="BR332" s="200"/>
    </row>
    <row r="333" spans="5:70" x14ac:dyDescent="0.2">
      <c r="E333" s="200"/>
      <c r="F333" s="200"/>
      <c r="G333" s="200"/>
      <c r="H333" s="200"/>
      <c r="I333" s="200"/>
      <c r="J333" s="200"/>
      <c r="K333" s="200"/>
      <c r="BR333" s="200"/>
    </row>
    <row r="334" spans="5:70" x14ac:dyDescent="0.2">
      <c r="E334" s="200"/>
      <c r="F334" s="200"/>
      <c r="G334" s="200"/>
      <c r="H334" s="200"/>
      <c r="I334" s="200"/>
      <c r="J334" s="200"/>
      <c r="K334" s="200"/>
      <c r="BR334" s="200"/>
    </row>
    <row r="335" spans="5:70" x14ac:dyDescent="0.2">
      <c r="E335" s="200"/>
      <c r="F335" s="200"/>
      <c r="G335" s="200"/>
      <c r="H335" s="200"/>
      <c r="I335" s="200"/>
      <c r="J335" s="200"/>
      <c r="K335" s="200"/>
      <c r="BR335" s="200"/>
    </row>
    <row r="336" spans="5:70" x14ac:dyDescent="0.2">
      <c r="E336" s="200"/>
      <c r="F336" s="200"/>
      <c r="G336" s="200"/>
      <c r="H336" s="200"/>
      <c r="I336" s="200"/>
      <c r="J336" s="200"/>
      <c r="K336" s="200"/>
      <c r="BR336" s="200"/>
    </row>
    <row r="337" spans="5:70" x14ac:dyDescent="0.2">
      <c r="E337" s="200"/>
      <c r="F337" s="200"/>
      <c r="G337" s="200"/>
      <c r="H337" s="200"/>
      <c r="I337" s="200"/>
      <c r="J337" s="200"/>
      <c r="K337" s="200"/>
      <c r="BR337" s="200"/>
    </row>
    <row r="338" spans="5:70" x14ac:dyDescent="0.2">
      <c r="E338" s="200"/>
      <c r="F338" s="200"/>
      <c r="G338" s="200"/>
      <c r="H338" s="200"/>
      <c r="I338" s="200"/>
      <c r="J338" s="200"/>
      <c r="K338" s="200"/>
      <c r="BR338" s="200"/>
    </row>
    <row r="339" spans="5:70" x14ac:dyDescent="0.2">
      <c r="E339" s="200"/>
      <c r="F339" s="200"/>
      <c r="G339" s="200"/>
      <c r="H339" s="200"/>
      <c r="I339" s="200"/>
      <c r="J339" s="200"/>
      <c r="K339" s="200"/>
      <c r="BR339" s="200"/>
    </row>
    <row r="340" spans="5:70" x14ac:dyDescent="0.2">
      <c r="E340" s="200"/>
      <c r="F340" s="200"/>
      <c r="G340" s="200"/>
      <c r="H340" s="200"/>
      <c r="I340" s="200"/>
      <c r="J340" s="200"/>
      <c r="K340" s="200"/>
      <c r="BR340" s="200"/>
    </row>
    <row r="341" spans="5:70" x14ac:dyDescent="0.2">
      <c r="E341" s="200"/>
      <c r="F341" s="200"/>
      <c r="G341" s="200"/>
      <c r="H341" s="200"/>
      <c r="I341" s="200"/>
      <c r="J341" s="200"/>
      <c r="K341" s="200"/>
      <c r="BR341" s="200"/>
    </row>
    <row r="342" spans="5:70" x14ac:dyDescent="0.2">
      <c r="E342" s="200"/>
      <c r="F342" s="200"/>
      <c r="G342" s="200"/>
      <c r="H342" s="200"/>
      <c r="I342" s="200"/>
      <c r="J342" s="200"/>
      <c r="K342" s="200"/>
      <c r="BR342" s="200"/>
    </row>
    <row r="343" spans="5:70" x14ac:dyDescent="0.2">
      <c r="E343" s="200"/>
      <c r="F343" s="200"/>
      <c r="G343" s="200"/>
      <c r="H343" s="200"/>
      <c r="I343" s="200"/>
      <c r="J343" s="200"/>
      <c r="K343" s="200"/>
      <c r="BR343" s="200"/>
    </row>
    <row r="344" spans="5:70" x14ac:dyDescent="0.2">
      <c r="E344" s="200"/>
      <c r="F344" s="200"/>
      <c r="G344" s="200"/>
      <c r="H344" s="200"/>
      <c r="I344" s="200"/>
      <c r="J344" s="200"/>
      <c r="K344" s="200"/>
      <c r="BR344" s="200"/>
    </row>
    <row r="345" spans="5:70" x14ac:dyDescent="0.2">
      <c r="E345" s="200"/>
      <c r="F345" s="200"/>
      <c r="G345" s="200"/>
      <c r="H345" s="200"/>
      <c r="I345" s="200"/>
      <c r="J345" s="200"/>
      <c r="K345" s="200"/>
      <c r="BR345" s="200"/>
    </row>
    <row r="346" spans="5:70" x14ac:dyDescent="0.2">
      <c r="E346" s="200"/>
      <c r="F346" s="200"/>
      <c r="G346" s="200"/>
      <c r="H346" s="200"/>
      <c r="I346" s="200"/>
      <c r="J346" s="200"/>
      <c r="K346" s="200"/>
      <c r="BR346" s="200"/>
    </row>
    <row r="347" spans="5:70" x14ac:dyDescent="0.2">
      <c r="E347" s="200"/>
      <c r="F347" s="200"/>
      <c r="G347" s="200"/>
      <c r="H347" s="200"/>
      <c r="I347" s="200"/>
      <c r="J347" s="200"/>
      <c r="K347" s="200"/>
      <c r="BR347" s="200"/>
    </row>
    <row r="348" spans="5:70" x14ac:dyDescent="0.2">
      <c r="E348" s="200"/>
      <c r="F348" s="200"/>
      <c r="G348" s="200"/>
      <c r="H348" s="200"/>
      <c r="I348" s="200"/>
      <c r="J348" s="200"/>
      <c r="K348" s="200"/>
      <c r="BR348" s="200"/>
    </row>
    <row r="349" spans="5:70" x14ac:dyDescent="0.2">
      <c r="E349" s="200"/>
      <c r="F349" s="200"/>
      <c r="G349" s="200"/>
      <c r="H349" s="200"/>
      <c r="I349" s="200"/>
      <c r="J349" s="200"/>
      <c r="K349" s="200"/>
      <c r="BR349" s="200"/>
    </row>
    <row r="350" spans="5:70" x14ac:dyDescent="0.2">
      <c r="E350" s="200"/>
      <c r="F350" s="200"/>
      <c r="G350" s="200"/>
      <c r="H350" s="200"/>
      <c r="I350" s="200"/>
      <c r="J350" s="200"/>
      <c r="K350" s="200"/>
      <c r="BR350" s="200"/>
    </row>
    <row r="351" spans="5:70" x14ac:dyDescent="0.2">
      <c r="E351" s="200"/>
      <c r="F351" s="200"/>
      <c r="G351" s="200"/>
      <c r="H351" s="200"/>
      <c r="I351" s="200"/>
      <c r="J351" s="200"/>
      <c r="K351" s="200"/>
      <c r="BR351" s="200"/>
    </row>
    <row r="352" spans="5:70" x14ac:dyDescent="0.2">
      <c r="E352" s="200"/>
      <c r="F352" s="200"/>
      <c r="G352" s="200"/>
      <c r="H352" s="200"/>
      <c r="I352" s="200"/>
      <c r="J352" s="200"/>
      <c r="K352" s="200"/>
      <c r="BR352" s="200"/>
    </row>
    <row r="353" spans="5:70" x14ac:dyDescent="0.2">
      <c r="E353" s="200"/>
      <c r="F353" s="200"/>
      <c r="G353" s="200"/>
      <c r="H353" s="200"/>
      <c r="I353" s="200"/>
      <c r="J353" s="200"/>
      <c r="K353" s="200"/>
      <c r="BR353" s="200"/>
    </row>
    <row r="354" spans="5:70" x14ac:dyDescent="0.2">
      <c r="E354" s="200"/>
      <c r="F354" s="200"/>
      <c r="G354" s="200"/>
      <c r="H354" s="200"/>
      <c r="I354" s="200"/>
      <c r="J354" s="200"/>
      <c r="K354" s="200"/>
      <c r="BR354" s="200"/>
    </row>
    <row r="355" spans="5:70" x14ac:dyDescent="0.2">
      <c r="E355" s="200"/>
      <c r="F355" s="200"/>
      <c r="G355" s="200"/>
      <c r="H355" s="200"/>
      <c r="I355" s="200"/>
      <c r="J355" s="200"/>
      <c r="K355" s="200"/>
      <c r="BR355" s="200"/>
    </row>
    <row r="356" spans="5:70" x14ac:dyDescent="0.2">
      <c r="E356" s="200"/>
      <c r="F356" s="200"/>
      <c r="G356" s="200"/>
      <c r="H356" s="200"/>
      <c r="I356" s="200"/>
      <c r="J356" s="200"/>
      <c r="K356" s="200"/>
      <c r="BR356" s="200"/>
    </row>
    <row r="357" spans="5:70" x14ac:dyDescent="0.2">
      <c r="E357" s="200"/>
      <c r="F357" s="200"/>
      <c r="G357" s="200"/>
      <c r="H357" s="200"/>
      <c r="I357" s="200"/>
      <c r="J357" s="200"/>
      <c r="K357" s="200"/>
      <c r="BR357" s="200"/>
    </row>
    <row r="358" spans="5:70" x14ac:dyDescent="0.2">
      <c r="E358" s="200"/>
      <c r="F358" s="200"/>
      <c r="G358" s="200"/>
      <c r="H358" s="200"/>
      <c r="I358" s="200"/>
      <c r="J358" s="200"/>
      <c r="K358" s="200"/>
      <c r="BR358" s="200"/>
    </row>
    <row r="359" spans="5:70" x14ac:dyDescent="0.2">
      <c r="E359" s="200"/>
      <c r="F359" s="200"/>
      <c r="G359" s="200"/>
      <c r="H359" s="200"/>
      <c r="I359" s="200"/>
      <c r="J359" s="200"/>
      <c r="K359" s="200"/>
      <c r="BR359" s="200"/>
    </row>
    <row r="360" spans="5:70" x14ac:dyDescent="0.2">
      <c r="E360" s="200"/>
      <c r="F360" s="200"/>
      <c r="G360" s="200"/>
      <c r="H360" s="200"/>
      <c r="I360" s="200"/>
      <c r="J360" s="200"/>
      <c r="K360" s="200"/>
      <c r="BR360" s="200"/>
    </row>
    <row r="361" spans="5:70" x14ac:dyDescent="0.2">
      <c r="E361" s="200"/>
      <c r="F361" s="200"/>
      <c r="G361" s="200"/>
      <c r="H361" s="200"/>
      <c r="I361" s="200"/>
      <c r="J361" s="200"/>
      <c r="K361" s="200"/>
      <c r="BR361" s="200"/>
    </row>
    <row r="362" spans="5:70" x14ac:dyDescent="0.2">
      <c r="E362" s="200"/>
      <c r="F362" s="200"/>
      <c r="G362" s="200"/>
      <c r="H362" s="200"/>
      <c r="I362" s="200"/>
      <c r="J362" s="200"/>
      <c r="K362" s="200"/>
      <c r="BR362" s="200"/>
    </row>
    <row r="363" spans="5:70" x14ac:dyDescent="0.2">
      <c r="E363" s="200"/>
      <c r="F363" s="200"/>
      <c r="G363" s="200"/>
      <c r="H363" s="200"/>
      <c r="I363" s="200"/>
      <c r="J363" s="200"/>
      <c r="K363" s="200"/>
      <c r="BR363" s="200"/>
    </row>
    <row r="364" spans="5:70" x14ac:dyDescent="0.2">
      <c r="E364" s="200"/>
      <c r="F364" s="200"/>
      <c r="G364" s="200"/>
      <c r="H364" s="200"/>
      <c r="I364" s="200"/>
      <c r="J364" s="200"/>
      <c r="K364" s="200"/>
      <c r="BR364" s="200"/>
    </row>
    <row r="365" spans="5:70" x14ac:dyDescent="0.2">
      <c r="E365" s="200"/>
      <c r="F365" s="200"/>
      <c r="G365" s="200"/>
      <c r="H365" s="200"/>
      <c r="I365" s="200"/>
      <c r="J365" s="200"/>
      <c r="K365" s="200"/>
      <c r="BR365" s="200"/>
    </row>
    <row r="366" spans="5:70" x14ac:dyDescent="0.2">
      <c r="E366" s="200"/>
      <c r="F366" s="200"/>
      <c r="G366" s="200"/>
      <c r="H366" s="200"/>
      <c r="I366" s="200"/>
      <c r="J366" s="200"/>
      <c r="K366" s="200"/>
      <c r="BR366" s="200"/>
    </row>
    <row r="367" spans="5:70" x14ac:dyDescent="0.2">
      <c r="E367" s="200"/>
      <c r="F367" s="200"/>
      <c r="G367" s="200"/>
      <c r="H367" s="200"/>
      <c r="I367" s="200"/>
      <c r="J367" s="200"/>
      <c r="K367" s="200"/>
      <c r="BR367" s="200"/>
    </row>
    <row r="368" spans="5:70" x14ac:dyDescent="0.2">
      <c r="E368" s="200"/>
      <c r="F368" s="200"/>
      <c r="G368" s="200"/>
      <c r="H368" s="200"/>
      <c r="I368" s="200"/>
      <c r="J368" s="200"/>
      <c r="K368" s="200"/>
      <c r="BR368" s="200"/>
    </row>
    <row r="369" spans="5:70" x14ac:dyDescent="0.2">
      <c r="E369" s="200"/>
      <c r="F369" s="200"/>
      <c r="G369" s="200"/>
      <c r="H369" s="200"/>
      <c r="I369" s="200"/>
      <c r="J369" s="200"/>
      <c r="K369" s="200"/>
      <c r="BR369" s="200"/>
    </row>
    <row r="370" spans="5:70" x14ac:dyDescent="0.2">
      <c r="E370" s="200"/>
      <c r="F370" s="200"/>
      <c r="G370" s="200"/>
      <c r="H370" s="200"/>
      <c r="I370" s="200"/>
      <c r="J370" s="200"/>
      <c r="K370" s="200"/>
      <c r="BR370" s="200"/>
    </row>
    <row r="371" spans="5:70" x14ac:dyDescent="0.2">
      <c r="E371" s="200"/>
      <c r="F371" s="200"/>
      <c r="G371" s="200"/>
      <c r="H371" s="200"/>
      <c r="I371" s="200"/>
      <c r="J371" s="200"/>
      <c r="K371" s="200"/>
      <c r="BR371" s="200"/>
    </row>
    <row r="372" spans="5:70" x14ac:dyDescent="0.2">
      <c r="E372" s="200"/>
      <c r="F372" s="200"/>
      <c r="G372" s="200"/>
      <c r="H372" s="200"/>
      <c r="I372" s="200"/>
      <c r="J372" s="200"/>
      <c r="K372" s="200"/>
      <c r="BR372" s="200"/>
    </row>
    <row r="373" spans="5:70" x14ac:dyDescent="0.2">
      <c r="E373" s="200"/>
      <c r="F373" s="200"/>
      <c r="G373" s="200"/>
      <c r="H373" s="200"/>
      <c r="I373" s="200"/>
      <c r="J373" s="200"/>
      <c r="K373" s="200"/>
      <c r="BR373" s="200"/>
    </row>
    <row r="374" spans="5:70" x14ac:dyDescent="0.2">
      <c r="E374" s="200"/>
      <c r="F374" s="200"/>
      <c r="G374" s="200"/>
      <c r="H374" s="200"/>
      <c r="I374" s="200"/>
      <c r="J374" s="200"/>
      <c r="K374" s="200"/>
      <c r="BR374" s="200"/>
    </row>
    <row r="375" spans="5:70" x14ac:dyDescent="0.2">
      <c r="E375" s="200"/>
      <c r="F375" s="200"/>
      <c r="G375" s="200"/>
      <c r="H375" s="200"/>
      <c r="I375" s="200"/>
      <c r="J375" s="200"/>
      <c r="K375" s="200"/>
      <c r="BR375" s="200"/>
    </row>
    <row r="376" spans="5:70" x14ac:dyDescent="0.2">
      <c r="E376" s="200"/>
      <c r="F376" s="200"/>
      <c r="G376" s="200"/>
      <c r="H376" s="200"/>
      <c r="I376" s="200"/>
      <c r="J376" s="200"/>
      <c r="K376" s="200"/>
      <c r="BR376" s="200"/>
    </row>
    <row r="377" spans="5:70" x14ac:dyDescent="0.2">
      <c r="E377" s="200"/>
      <c r="F377" s="200"/>
      <c r="G377" s="200"/>
      <c r="H377" s="200"/>
      <c r="I377" s="200"/>
      <c r="J377" s="200"/>
      <c r="K377" s="200"/>
      <c r="BR377" s="200"/>
    </row>
    <row r="378" spans="5:70" x14ac:dyDescent="0.2">
      <c r="E378" s="200"/>
      <c r="F378" s="200"/>
      <c r="G378" s="200"/>
      <c r="H378" s="200"/>
      <c r="I378" s="200"/>
      <c r="J378" s="200"/>
      <c r="K378" s="200"/>
      <c r="BR378" s="200"/>
    </row>
    <row r="379" spans="5:70" x14ac:dyDescent="0.2">
      <c r="E379" s="200"/>
      <c r="F379" s="200"/>
      <c r="G379" s="200"/>
      <c r="H379" s="200"/>
      <c r="I379" s="200"/>
      <c r="J379" s="200"/>
      <c r="K379" s="200"/>
      <c r="BR379" s="200"/>
    </row>
    <row r="380" spans="5:70" x14ac:dyDescent="0.2">
      <c r="E380" s="200"/>
      <c r="F380" s="200"/>
      <c r="G380" s="200"/>
      <c r="H380" s="200"/>
      <c r="I380" s="200"/>
      <c r="J380" s="200"/>
      <c r="K380" s="200"/>
      <c r="BR380" s="200"/>
    </row>
    <row r="381" spans="5:70" x14ac:dyDescent="0.2">
      <c r="E381" s="200"/>
      <c r="F381" s="200"/>
      <c r="G381" s="200"/>
      <c r="H381" s="200"/>
      <c r="I381" s="200"/>
      <c r="J381" s="200"/>
      <c r="K381" s="200"/>
      <c r="BR381" s="200"/>
    </row>
    <row r="382" spans="5:70" x14ac:dyDescent="0.2">
      <c r="E382" s="200"/>
      <c r="F382" s="200"/>
      <c r="G382" s="200"/>
      <c r="H382" s="200"/>
      <c r="I382" s="200"/>
      <c r="J382" s="200"/>
      <c r="K382" s="200"/>
      <c r="BR382" s="200"/>
    </row>
    <row r="383" spans="5:70" x14ac:dyDescent="0.2">
      <c r="E383" s="200"/>
      <c r="F383" s="200"/>
      <c r="G383" s="200"/>
      <c r="H383" s="200"/>
      <c r="I383" s="200"/>
      <c r="J383" s="200"/>
      <c r="K383" s="200"/>
      <c r="BR383" s="200"/>
    </row>
    <row r="384" spans="5:70" x14ac:dyDescent="0.2">
      <c r="E384" s="200"/>
      <c r="F384" s="200"/>
      <c r="G384" s="200"/>
      <c r="H384" s="200"/>
      <c r="I384" s="200"/>
      <c r="J384" s="200"/>
      <c r="K384" s="200"/>
      <c r="BR384" s="200"/>
    </row>
    <row r="385" spans="5:70" x14ac:dyDescent="0.2">
      <c r="E385" s="200"/>
      <c r="F385" s="200"/>
      <c r="G385" s="200"/>
      <c r="H385" s="200"/>
      <c r="I385" s="200"/>
      <c r="J385" s="200"/>
      <c r="K385" s="200"/>
      <c r="BR385" s="200"/>
    </row>
    <row r="386" spans="5:70" x14ac:dyDescent="0.2">
      <c r="E386" s="200"/>
      <c r="F386" s="200"/>
      <c r="G386" s="200"/>
      <c r="H386" s="200"/>
      <c r="I386" s="200"/>
      <c r="J386" s="200"/>
      <c r="K386" s="200"/>
      <c r="BR386" s="200"/>
    </row>
    <row r="387" spans="5:70" x14ac:dyDescent="0.2">
      <c r="E387" s="200"/>
      <c r="F387" s="200"/>
      <c r="G387" s="200"/>
      <c r="H387" s="200"/>
      <c r="I387" s="200"/>
      <c r="J387" s="200"/>
      <c r="K387" s="200"/>
      <c r="BR387" s="200"/>
    </row>
    <row r="388" spans="5:70" x14ac:dyDescent="0.2">
      <c r="E388" s="200"/>
      <c r="F388" s="200"/>
      <c r="G388" s="200"/>
      <c r="H388" s="200"/>
      <c r="I388" s="200"/>
      <c r="J388" s="200"/>
      <c r="K388" s="200"/>
      <c r="BR388" s="200"/>
    </row>
    <row r="389" spans="5:70" x14ac:dyDescent="0.2">
      <c r="E389" s="200"/>
      <c r="F389" s="200"/>
      <c r="G389" s="200"/>
      <c r="H389" s="200"/>
      <c r="I389" s="200"/>
      <c r="J389" s="200"/>
      <c r="K389" s="200"/>
      <c r="BR389" s="200"/>
    </row>
    <row r="390" spans="5:70" x14ac:dyDescent="0.2">
      <c r="E390" s="200"/>
      <c r="F390" s="200"/>
      <c r="G390" s="200"/>
      <c r="H390" s="200"/>
      <c r="I390" s="200"/>
      <c r="J390" s="200"/>
      <c r="K390" s="200"/>
      <c r="BR390" s="200"/>
    </row>
    <row r="391" spans="5:70" x14ac:dyDescent="0.2">
      <c r="E391" s="200"/>
      <c r="F391" s="200"/>
      <c r="G391" s="200"/>
      <c r="H391" s="200"/>
      <c r="I391" s="200"/>
      <c r="J391" s="200"/>
      <c r="K391" s="200"/>
      <c r="BR391" s="200"/>
    </row>
    <row r="392" spans="5:70" x14ac:dyDescent="0.2">
      <c r="E392" s="200"/>
      <c r="F392" s="200"/>
      <c r="G392" s="200"/>
      <c r="H392" s="200"/>
      <c r="I392" s="200"/>
      <c r="J392" s="200"/>
      <c r="K392" s="200"/>
      <c r="BR392" s="200"/>
    </row>
    <row r="393" spans="5:70" x14ac:dyDescent="0.2">
      <c r="E393" s="200"/>
      <c r="F393" s="200"/>
      <c r="G393" s="200"/>
      <c r="H393" s="200"/>
      <c r="I393" s="200"/>
      <c r="J393" s="200"/>
      <c r="K393" s="200"/>
      <c r="BR393" s="200"/>
    </row>
    <row r="394" spans="5:70" x14ac:dyDescent="0.2">
      <c r="E394" s="200"/>
      <c r="F394" s="200"/>
      <c r="G394" s="200"/>
      <c r="H394" s="200"/>
      <c r="I394" s="200"/>
      <c r="J394" s="200"/>
      <c r="K394" s="200"/>
      <c r="BR394" s="200"/>
    </row>
    <row r="395" spans="5:70" x14ac:dyDescent="0.2">
      <c r="E395" s="200"/>
      <c r="F395" s="200"/>
      <c r="G395" s="200"/>
      <c r="H395" s="200"/>
      <c r="I395" s="200"/>
      <c r="J395" s="200"/>
      <c r="K395" s="200"/>
      <c r="BR395" s="200"/>
    </row>
    <row r="396" spans="5:70" x14ac:dyDescent="0.2">
      <c r="E396" s="200"/>
      <c r="F396" s="200"/>
      <c r="G396" s="200"/>
      <c r="H396" s="200"/>
      <c r="I396" s="200"/>
      <c r="J396" s="200"/>
      <c r="K396" s="200"/>
      <c r="BR396" s="200"/>
    </row>
    <row r="397" spans="5:70" x14ac:dyDescent="0.2">
      <c r="E397" s="200"/>
      <c r="F397" s="200"/>
      <c r="G397" s="200"/>
      <c r="H397" s="200"/>
      <c r="I397" s="200"/>
      <c r="J397" s="200"/>
      <c r="K397" s="200"/>
      <c r="BR397" s="200"/>
    </row>
    <row r="398" spans="5:70" x14ac:dyDescent="0.2">
      <c r="E398" s="200"/>
      <c r="F398" s="200"/>
      <c r="G398" s="200"/>
      <c r="H398" s="200"/>
      <c r="I398" s="200"/>
      <c r="J398" s="200"/>
      <c r="K398" s="200"/>
      <c r="BR398" s="200"/>
    </row>
    <row r="399" spans="5:70" x14ac:dyDescent="0.2">
      <c r="E399" s="200"/>
      <c r="F399" s="200"/>
      <c r="G399" s="200"/>
      <c r="H399" s="200"/>
      <c r="I399" s="200"/>
      <c r="J399" s="200"/>
      <c r="K399" s="200"/>
      <c r="BR399" s="200"/>
    </row>
    <row r="400" spans="5:70" x14ac:dyDescent="0.2">
      <c r="E400" s="200"/>
      <c r="F400" s="200"/>
      <c r="G400" s="200"/>
      <c r="H400" s="200"/>
      <c r="I400" s="200"/>
      <c r="J400" s="200"/>
      <c r="K400" s="200"/>
      <c r="BR400" s="200"/>
    </row>
    <row r="401" spans="5:70" x14ac:dyDescent="0.2">
      <c r="E401" s="200"/>
      <c r="F401" s="200"/>
      <c r="G401" s="200"/>
      <c r="H401" s="200"/>
      <c r="I401" s="200"/>
      <c r="J401" s="200"/>
      <c r="K401" s="200"/>
      <c r="BR401" s="200"/>
    </row>
    <row r="402" spans="5:70" x14ac:dyDescent="0.2">
      <c r="E402" s="200"/>
      <c r="F402" s="200"/>
      <c r="G402" s="200"/>
      <c r="H402" s="200"/>
      <c r="I402" s="200"/>
      <c r="J402" s="200"/>
      <c r="K402" s="200"/>
      <c r="BR402" s="200"/>
    </row>
    <row r="403" spans="5:70" x14ac:dyDescent="0.2">
      <c r="E403" s="200"/>
      <c r="F403" s="200"/>
      <c r="G403" s="200"/>
      <c r="H403" s="200"/>
      <c r="I403" s="200"/>
      <c r="J403" s="200"/>
      <c r="K403" s="200"/>
      <c r="BR403" s="200"/>
    </row>
    <row r="404" spans="5:70" x14ac:dyDescent="0.2">
      <c r="E404" s="200"/>
      <c r="F404" s="200"/>
      <c r="G404" s="200"/>
      <c r="H404" s="200"/>
      <c r="I404" s="200"/>
      <c r="J404" s="200"/>
      <c r="K404" s="200"/>
      <c r="BR404" s="200"/>
    </row>
    <row r="405" spans="5:70" x14ac:dyDescent="0.2">
      <c r="E405" s="200"/>
      <c r="F405" s="200"/>
      <c r="G405" s="200"/>
      <c r="H405" s="200"/>
      <c r="I405" s="200"/>
      <c r="J405" s="200"/>
      <c r="K405" s="200"/>
      <c r="BR405" s="200"/>
    </row>
    <row r="406" spans="5:70" x14ac:dyDescent="0.2">
      <c r="E406" s="200"/>
      <c r="F406" s="200"/>
      <c r="G406" s="200"/>
      <c r="H406" s="200"/>
      <c r="I406" s="200"/>
      <c r="J406" s="200"/>
      <c r="K406" s="200"/>
      <c r="BR406" s="200"/>
    </row>
    <row r="407" spans="5:70" x14ac:dyDescent="0.2">
      <c r="E407" s="200"/>
      <c r="F407" s="200"/>
      <c r="G407" s="200"/>
      <c r="H407" s="200"/>
      <c r="I407" s="200"/>
      <c r="J407" s="200"/>
      <c r="K407" s="200"/>
      <c r="BR407" s="200"/>
    </row>
    <row r="408" spans="5:70" x14ac:dyDescent="0.2">
      <c r="E408" s="200"/>
      <c r="F408" s="200"/>
      <c r="G408" s="200"/>
      <c r="H408" s="200"/>
      <c r="I408" s="200"/>
      <c r="J408" s="200"/>
      <c r="K408" s="200"/>
      <c r="BR408" s="200"/>
    </row>
    <row r="409" spans="5:70" x14ac:dyDescent="0.2">
      <c r="E409" s="200"/>
      <c r="F409" s="200"/>
      <c r="G409" s="200"/>
      <c r="H409" s="200"/>
      <c r="I409" s="200"/>
      <c r="J409" s="200"/>
      <c r="K409" s="200"/>
      <c r="BR409" s="200"/>
    </row>
    <row r="410" spans="5:70" x14ac:dyDescent="0.2">
      <c r="E410" s="200"/>
      <c r="F410" s="200"/>
      <c r="G410" s="200"/>
      <c r="H410" s="200"/>
      <c r="I410" s="200"/>
      <c r="J410" s="200"/>
      <c r="K410" s="200"/>
      <c r="BR410" s="200"/>
    </row>
    <row r="411" spans="5:70" x14ac:dyDescent="0.2">
      <c r="E411" s="200"/>
      <c r="F411" s="200"/>
      <c r="G411" s="200"/>
      <c r="H411" s="200"/>
      <c r="I411" s="200"/>
      <c r="J411" s="200"/>
      <c r="K411" s="200"/>
      <c r="BR411" s="200"/>
    </row>
    <row r="412" spans="5:70" x14ac:dyDescent="0.2">
      <c r="E412" s="200"/>
      <c r="F412" s="200"/>
      <c r="G412" s="200"/>
      <c r="H412" s="200"/>
      <c r="I412" s="200"/>
      <c r="J412" s="200"/>
      <c r="K412" s="200"/>
      <c r="BR412" s="200"/>
    </row>
    <row r="413" spans="5:70" x14ac:dyDescent="0.2">
      <c r="E413" s="200"/>
      <c r="F413" s="200"/>
      <c r="G413" s="200"/>
      <c r="H413" s="200"/>
      <c r="I413" s="200"/>
      <c r="J413" s="200"/>
      <c r="K413" s="200"/>
      <c r="BR413" s="200"/>
    </row>
    <row r="414" spans="5:70" x14ac:dyDescent="0.2">
      <c r="E414" s="200"/>
      <c r="F414" s="200"/>
      <c r="G414" s="200"/>
      <c r="H414" s="200"/>
      <c r="I414" s="200"/>
      <c r="J414" s="200"/>
      <c r="K414" s="200"/>
      <c r="BR414" s="200"/>
    </row>
    <row r="415" spans="5:70" x14ac:dyDescent="0.2">
      <c r="E415" s="200"/>
      <c r="F415" s="200"/>
      <c r="G415" s="200"/>
      <c r="H415" s="200"/>
      <c r="I415" s="200"/>
      <c r="J415" s="200"/>
      <c r="K415" s="200"/>
      <c r="BR415" s="200"/>
    </row>
    <row r="416" spans="5:70" x14ac:dyDescent="0.2">
      <c r="E416" s="200"/>
      <c r="F416" s="200"/>
      <c r="G416" s="200"/>
      <c r="H416" s="200"/>
      <c r="I416" s="200"/>
      <c r="J416" s="200"/>
      <c r="K416" s="200"/>
      <c r="BR416" s="200"/>
    </row>
    <row r="417" spans="5:70" x14ac:dyDescent="0.2">
      <c r="E417" s="200"/>
      <c r="F417" s="200"/>
      <c r="G417" s="200"/>
      <c r="H417" s="200"/>
      <c r="I417" s="200"/>
      <c r="J417" s="200"/>
      <c r="K417" s="200"/>
      <c r="BR417" s="200"/>
    </row>
    <row r="418" spans="5:70" x14ac:dyDescent="0.2">
      <c r="E418" s="200"/>
      <c r="F418" s="200"/>
      <c r="G418" s="200"/>
      <c r="H418" s="200"/>
      <c r="I418" s="200"/>
      <c r="J418" s="200"/>
      <c r="K418" s="200"/>
      <c r="BR418" s="200"/>
    </row>
    <row r="419" spans="5:70" x14ac:dyDescent="0.2">
      <c r="E419" s="200"/>
      <c r="F419" s="200"/>
      <c r="G419" s="200"/>
      <c r="H419" s="200"/>
      <c r="I419" s="200"/>
      <c r="J419" s="200"/>
      <c r="K419" s="200"/>
      <c r="BR419" s="200"/>
    </row>
    <row r="420" spans="5:70" x14ac:dyDescent="0.2">
      <c r="E420" s="200"/>
      <c r="F420" s="200"/>
      <c r="G420" s="200"/>
      <c r="H420" s="200"/>
      <c r="I420" s="200"/>
      <c r="J420" s="200"/>
      <c r="K420" s="200"/>
      <c r="BR420" s="200"/>
    </row>
    <row r="421" spans="5:70" x14ac:dyDescent="0.2">
      <c r="E421" s="200"/>
      <c r="F421" s="200"/>
      <c r="G421" s="200"/>
      <c r="H421" s="200"/>
      <c r="I421" s="200"/>
      <c r="J421" s="200"/>
      <c r="K421" s="200"/>
      <c r="BR421" s="200"/>
    </row>
    <row r="422" spans="5:70" x14ac:dyDescent="0.2">
      <c r="E422" s="200"/>
      <c r="F422" s="200"/>
      <c r="G422" s="200"/>
      <c r="H422" s="200"/>
      <c r="I422" s="200"/>
      <c r="J422" s="200"/>
      <c r="K422" s="200"/>
      <c r="BR422" s="200"/>
    </row>
    <row r="423" spans="5:70" x14ac:dyDescent="0.2">
      <c r="E423" s="200"/>
      <c r="F423" s="200"/>
      <c r="G423" s="200"/>
      <c r="H423" s="200"/>
      <c r="I423" s="200"/>
      <c r="J423" s="200"/>
      <c r="K423" s="200"/>
      <c r="BR423" s="200"/>
    </row>
    <row r="424" spans="5:70" x14ac:dyDescent="0.2">
      <c r="E424" s="200"/>
      <c r="F424" s="200"/>
      <c r="G424" s="200"/>
      <c r="H424" s="200"/>
      <c r="I424" s="200"/>
      <c r="J424" s="200"/>
      <c r="K424" s="200"/>
      <c r="BR424" s="200"/>
    </row>
    <row r="425" spans="5:70" x14ac:dyDescent="0.2">
      <c r="E425" s="200"/>
      <c r="F425" s="200"/>
      <c r="G425" s="200"/>
      <c r="H425" s="200"/>
      <c r="I425" s="200"/>
      <c r="J425" s="200"/>
      <c r="K425" s="200"/>
      <c r="BR425" s="200"/>
    </row>
    <row r="426" spans="5:70" x14ac:dyDescent="0.2">
      <c r="E426" s="200"/>
      <c r="F426" s="200"/>
      <c r="G426" s="200"/>
      <c r="H426" s="200"/>
      <c r="I426" s="200"/>
      <c r="J426" s="200"/>
      <c r="K426" s="200"/>
      <c r="BR426" s="200"/>
    </row>
    <row r="427" spans="5:70" x14ac:dyDescent="0.2">
      <c r="E427" s="200"/>
      <c r="F427" s="200"/>
      <c r="G427" s="200"/>
      <c r="H427" s="200"/>
      <c r="I427" s="200"/>
      <c r="J427" s="200"/>
      <c r="K427" s="200"/>
      <c r="BR427" s="200"/>
    </row>
    <row r="428" spans="5:70" x14ac:dyDescent="0.2">
      <c r="E428" s="200"/>
      <c r="F428" s="200"/>
      <c r="G428" s="200"/>
      <c r="H428" s="200"/>
      <c r="I428" s="200"/>
      <c r="J428" s="200"/>
      <c r="K428" s="200"/>
      <c r="BR428" s="200"/>
    </row>
    <row r="429" spans="5:70" x14ac:dyDescent="0.2">
      <c r="E429" s="200"/>
      <c r="F429" s="200"/>
      <c r="G429" s="200"/>
      <c r="H429" s="200"/>
      <c r="I429" s="200"/>
      <c r="J429" s="200"/>
      <c r="K429" s="200"/>
      <c r="BR429" s="200"/>
    </row>
    <row r="430" spans="5:70" x14ac:dyDescent="0.2">
      <c r="E430" s="200"/>
      <c r="F430" s="200"/>
      <c r="G430" s="200"/>
      <c r="H430" s="200"/>
      <c r="I430" s="200"/>
      <c r="J430" s="200"/>
      <c r="K430" s="200"/>
      <c r="BR430" s="200"/>
    </row>
    <row r="431" spans="5:70" x14ac:dyDescent="0.2">
      <c r="E431" s="200"/>
      <c r="F431" s="200"/>
      <c r="G431" s="200"/>
      <c r="H431" s="200"/>
      <c r="I431" s="200"/>
      <c r="J431" s="200"/>
      <c r="K431" s="200"/>
      <c r="BR431" s="200"/>
    </row>
    <row r="432" spans="5:70" x14ac:dyDescent="0.2">
      <c r="E432" s="200"/>
      <c r="F432" s="200"/>
      <c r="G432" s="200"/>
      <c r="H432" s="200"/>
      <c r="I432" s="200"/>
      <c r="J432" s="200"/>
      <c r="K432" s="200"/>
      <c r="BR432" s="200"/>
    </row>
    <row r="433" spans="5:70" x14ac:dyDescent="0.2">
      <c r="E433" s="200"/>
      <c r="F433" s="200"/>
      <c r="G433" s="200"/>
      <c r="H433" s="200"/>
      <c r="I433" s="200"/>
      <c r="J433" s="200"/>
      <c r="K433" s="200"/>
      <c r="BR433" s="200"/>
    </row>
    <row r="434" spans="5:70" x14ac:dyDescent="0.2">
      <c r="E434" s="200"/>
      <c r="F434" s="200"/>
      <c r="G434" s="200"/>
      <c r="H434" s="200"/>
      <c r="I434" s="200"/>
      <c r="J434" s="200"/>
      <c r="K434" s="200"/>
      <c r="BR434" s="200"/>
    </row>
    <row r="435" spans="5:70" x14ac:dyDescent="0.2">
      <c r="E435" s="200"/>
      <c r="F435" s="200"/>
      <c r="G435" s="200"/>
      <c r="H435" s="200"/>
      <c r="I435" s="200"/>
      <c r="J435" s="200"/>
      <c r="K435" s="200"/>
      <c r="BR435" s="200"/>
    </row>
    <row r="436" spans="5:70" x14ac:dyDescent="0.2">
      <c r="E436" s="200"/>
      <c r="F436" s="200"/>
      <c r="G436" s="200"/>
      <c r="H436" s="200"/>
      <c r="I436" s="200"/>
      <c r="J436" s="200"/>
      <c r="K436" s="200"/>
      <c r="BR436" s="200"/>
    </row>
    <row r="437" spans="5:70" x14ac:dyDescent="0.2">
      <c r="E437" s="200"/>
      <c r="F437" s="200"/>
      <c r="G437" s="200"/>
      <c r="H437" s="200"/>
      <c r="I437" s="200"/>
      <c r="J437" s="200"/>
      <c r="K437" s="200"/>
      <c r="BR437" s="200"/>
    </row>
    <row r="438" spans="5:70" x14ac:dyDescent="0.2">
      <c r="E438" s="200"/>
      <c r="F438" s="200"/>
      <c r="G438" s="200"/>
      <c r="H438" s="200"/>
      <c r="I438" s="200"/>
      <c r="J438" s="200"/>
      <c r="K438" s="200"/>
      <c r="BR438" s="200"/>
    </row>
    <row r="439" spans="5:70" x14ac:dyDescent="0.2">
      <c r="E439" s="200"/>
      <c r="F439" s="200"/>
      <c r="G439" s="200"/>
      <c r="H439" s="200"/>
      <c r="I439" s="200"/>
      <c r="J439" s="200"/>
      <c r="K439" s="200"/>
      <c r="BR439" s="200"/>
    </row>
    <row r="440" spans="5:70" x14ac:dyDescent="0.2">
      <c r="E440" s="200"/>
      <c r="F440" s="200"/>
      <c r="G440" s="200"/>
      <c r="H440" s="200"/>
      <c r="I440" s="200"/>
      <c r="J440" s="200"/>
      <c r="K440" s="200"/>
      <c r="BR440" s="200"/>
    </row>
    <row r="441" spans="5:70" x14ac:dyDescent="0.2">
      <c r="E441" s="200"/>
      <c r="F441" s="200"/>
      <c r="G441" s="200"/>
      <c r="H441" s="200"/>
      <c r="I441" s="200"/>
      <c r="J441" s="200"/>
      <c r="K441" s="200"/>
      <c r="BR441" s="200"/>
    </row>
    <row r="442" spans="5:70" x14ac:dyDescent="0.2">
      <c r="E442" s="200"/>
      <c r="F442" s="200"/>
      <c r="G442" s="200"/>
      <c r="H442" s="200"/>
      <c r="I442" s="200"/>
      <c r="J442" s="200"/>
      <c r="K442" s="200"/>
      <c r="BR442" s="200"/>
    </row>
    <row r="443" spans="5:70" x14ac:dyDescent="0.2">
      <c r="E443" s="200"/>
      <c r="F443" s="200"/>
      <c r="G443" s="200"/>
      <c r="H443" s="200"/>
      <c r="I443" s="200"/>
      <c r="J443" s="200"/>
      <c r="K443" s="200"/>
      <c r="BR443" s="200"/>
    </row>
    <row r="444" spans="5:70" x14ac:dyDescent="0.2">
      <c r="E444" s="200"/>
      <c r="F444" s="200"/>
      <c r="G444" s="200"/>
      <c r="H444" s="200"/>
      <c r="I444" s="200"/>
      <c r="J444" s="200"/>
      <c r="K444" s="200"/>
      <c r="BR444" s="200"/>
    </row>
    <row r="445" spans="5:70" x14ac:dyDescent="0.2">
      <c r="E445" s="200"/>
      <c r="F445" s="200"/>
      <c r="G445" s="200"/>
      <c r="H445" s="200"/>
      <c r="I445" s="200"/>
      <c r="J445" s="200"/>
      <c r="K445" s="200"/>
      <c r="BR445" s="200"/>
    </row>
    <row r="446" spans="5:70" x14ac:dyDescent="0.2">
      <c r="E446" s="200"/>
      <c r="F446" s="200"/>
      <c r="G446" s="200"/>
      <c r="H446" s="200"/>
      <c r="I446" s="200"/>
      <c r="J446" s="200"/>
      <c r="K446" s="200"/>
      <c r="BR446" s="200"/>
    </row>
    <row r="447" spans="5:70" x14ac:dyDescent="0.2">
      <c r="E447" s="200"/>
      <c r="F447" s="200"/>
      <c r="G447" s="200"/>
      <c r="H447" s="200"/>
      <c r="I447" s="200"/>
      <c r="J447" s="200"/>
      <c r="K447" s="200"/>
      <c r="BR447" s="200"/>
    </row>
    <row r="448" spans="5:70" x14ac:dyDescent="0.2">
      <c r="E448" s="200"/>
      <c r="F448" s="200"/>
      <c r="G448" s="200"/>
      <c r="H448" s="200"/>
      <c r="I448" s="200"/>
      <c r="J448" s="200"/>
      <c r="K448" s="200"/>
      <c r="BR448" s="200"/>
    </row>
    <row r="449" spans="5:70" x14ac:dyDescent="0.2">
      <c r="E449" s="200"/>
      <c r="F449" s="200"/>
      <c r="G449" s="200"/>
      <c r="H449" s="200"/>
      <c r="I449" s="200"/>
      <c r="J449" s="200"/>
      <c r="K449" s="200"/>
      <c r="BR449" s="200"/>
    </row>
    <row r="450" spans="5:70" x14ac:dyDescent="0.2">
      <c r="E450" s="200"/>
      <c r="F450" s="200"/>
      <c r="G450" s="200"/>
      <c r="H450" s="200"/>
      <c r="I450" s="200"/>
      <c r="J450" s="200"/>
      <c r="K450" s="200"/>
      <c r="BR450" s="200"/>
    </row>
    <row r="451" spans="5:70" x14ac:dyDescent="0.2">
      <c r="E451" s="200"/>
      <c r="F451" s="200"/>
      <c r="G451" s="200"/>
      <c r="H451" s="200"/>
      <c r="I451" s="200"/>
      <c r="J451" s="200"/>
      <c r="K451" s="200"/>
      <c r="BR451" s="200"/>
    </row>
    <row r="452" spans="5:70" x14ac:dyDescent="0.2">
      <c r="E452" s="200"/>
      <c r="F452" s="200"/>
      <c r="G452" s="200"/>
      <c r="H452" s="200"/>
      <c r="I452" s="200"/>
      <c r="J452" s="200"/>
      <c r="K452" s="200"/>
      <c r="BR452" s="200"/>
    </row>
    <row r="453" spans="5:70" x14ac:dyDescent="0.2">
      <c r="E453" s="200"/>
      <c r="F453" s="200"/>
      <c r="G453" s="200"/>
      <c r="H453" s="200"/>
      <c r="I453" s="200"/>
      <c r="J453" s="200"/>
      <c r="K453" s="200"/>
      <c r="BR453" s="200"/>
    </row>
    <row r="454" spans="5:70" x14ac:dyDescent="0.2">
      <c r="E454" s="200"/>
      <c r="F454" s="200"/>
      <c r="G454" s="200"/>
      <c r="H454" s="200"/>
      <c r="I454" s="200"/>
      <c r="J454" s="200"/>
      <c r="K454" s="200"/>
      <c r="BR454" s="200"/>
    </row>
    <row r="455" spans="5:70" x14ac:dyDescent="0.2">
      <c r="E455" s="200"/>
      <c r="F455" s="200"/>
      <c r="G455" s="200"/>
      <c r="H455" s="200"/>
      <c r="I455" s="200"/>
      <c r="J455" s="200"/>
      <c r="K455" s="200"/>
      <c r="BR455" s="200"/>
    </row>
    <row r="456" spans="5:70" x14ac:dyDescent="0.2">
      <c r="E456" s="200"/>
      <c r="F456" s="200"/>
      <c r="G456" s="200"/>
      <c r="H456" s="200"/>
      <c r="I456" s="200"/>
      <c r="J456" s="200"/>
      <c r="K456" s="200"/>
      <c r="BR456" s="200"/>
    </row>
    <row r="457" spans="5:70" x14ac:dyDescent="0.2">
      <c r="E457" s="200"/>
      <c r="F457" s="200"/>
      <c r="G457" s="200"/>
      <c r="H457" s="200"/>
      <c r="I457" s="200"/>
      <c r="J457" s="200"/>
      <c r="K457" s="200"/>
      <c r="BR457" s="200"/>
    </row>
    <row r="458" spans="5:70" x14ac:dyDescent="0.2">
      <c r="E458" s="200"/>
      <c r="F458" s="200"/>
      <c r="G458" s="200"/>
      <c r="H458" s="200"/>
      <c r="I458" s="200"/>
      <c r="J458" s="200"/>
      <c r="K458" s="200"/>
      <c r="BR458" s="200"/>
    </row>
    <row r="459" spans="5:70" x14ac:dyDescent="0.2">
      <c r="E459" s="200"/>
      <c r="F459" s="200"/>
      <c r="G459" s="200"/>
      <c r="H459" s="200"/>
      <c r="I459" s="200"/>
      <c r="J459" s="200"/>
      <c r="K459" s="200"/>
      <c r="BR459" s="200"/>
    </row>
    <row r="460" spans="5:70" x14ac:dyDescent="0.2">
      <c r="E460" s="200"/>
      <c r="F460" s="200"/>
      <c r="G460" s="200"/>
      <c r="H460" s="200"/>
      <c r="I460" s="200"/>
      <c r="J460" s="200"/>
      <c r="K460" s="200"/>
      <c r="BR460" s="200"/>
    </row>
    <row r="461" spans="5:70" x14ac:dyDescent="0.2">
      <c r="E461" s="200"/>
      <c r="F461" s="200"/>
      <c r="G461" s="200"/>
      <c r="H461" s="200"/>
      <c r="I461" s="200"/>
      <c r="J461" s="200"/>
      <c r="K461" s="200"/>
      <c r="BR461" s="200"/>
    </row>
    <row r="462" spans="5:70" x14ac:dyDescent="0.2">
      <c r="E462" s="200"/>
      <c r="F462" s="200"/>
      <c r="G462" s="200"/>
      <c r="H462" s="200"/>
      <c r="I462" s="200"/>
      <c r="J462" s="200"/>
      <c r="K462" s="200"/>
      <c r="BR462" s="200"/>
    </row>
    <row r="463" spans="5:70" x14ac:dyDescent="0.2">
      <c r="E463" s="200"/>
      <c r="F463" s="200"/>
      <c r="G463" s="200"/>
      <c r="H463" s="200"/>
      <c r="I463" s="200"/>
      <c r="J463" s="200"/>
      <c r="K463" s="200"/>
      <c r="BR463" s="200"/>
    </row>
    <row r="464" spans="5:70" x14ac:dyDescent="0.2">
      <c r="E464" s="200"/>
      <c r="F464" s="200"/>
      <c r="G464" s="200"/>
      <c r="H464" s="200"/>
      <c r="I464" s="200"/>
      <c r="J464" s="200"/>
      <c r="K464" s="200"/>
      <c r="BR464" s="200"/>
    </row>
    <row r="465" spans="5:70" x14ac:dyDescent="0.2">
      <c r="E465" s="200"/>
      <c r="F465" s="200"/>
      <c r="G465" s="200"/>
      <c r="H465" s="200"/>
      <c r="I465" s="200"/>
      <c r="J465" s="200"/>
      <c r="K465" s="200"/>
      <c r="BR465" s="200"/>
    </row>
    <row r="466" spans="5:70" x14ac:dyDescent="0.2">
      <c r="E466" s="200"/>
      <c r="F466" s="200"/>
      <c r="G466" s="200"/>
      <c r="H466" s="200"/>
      <c r="I466" s="200"/>
      <c r="J466" s="200"/>
      <c r="K466" s="200"/>
      <c r="BR466" s="200"/>
    </row>
    <row r="467" spans="5:70" x14ac:dyDescent="0.2">
      <c r="E467" s="200"/>
      <c r="F467" s="200"/>
      <c r="G467" s="200"/>
      <c r="H467" s="200"/>
      <c r="I467" s="200"/>
      <c r="J467" s="200"/>
      <c r="K467" s="200"/>
      <c r="BR467" s="200"/>
    </row>
    <row r="468" spans="5:70" x14ac:dyDescent="0.2">
      <c r="E468" s="200"/>
      <c r="F468" s="200"/>
      <c r="G468" s="200"/>
      <c r="H468" s="200"/>
      <c r="I468" s="200"/>
      <c r="J468" s="200"/>
      <c r="K468" s="200"/>
      <c r="BR468" s="200"/>
    </row>
    <row r="469" spans="5:70" x14ac:dyDescent="0.2">
      <c r="E469" s="200"/>
      <c r="F469" s="200"/>
      <c r="G469" s="200"/>
      <c r="H469" s="200"/>
      <c r="I469" s="200"/>
      <c r="J469" s="200"/>
      <c r="K469" s="200"/>
      <c r="BR469" s="200"/>
    </row>
    <row r="470" spans="5:70" x14ac:dyDescent="0.2">
      <c r="E470" s="200"/>
      <c r="F470" s="200"/>
      <c r="G470" s="200"/>
      <c r="H470" s="200"/>
      <c r="I470" s="200"/>
      <c r="J470" s="200"/>
      <c r="K470" s="200"/>
      <c r="BR470" s="200"/>
    </row>
    <row r="471" spans="5:70" x14ac:dyDescent="0.2">
      <c r="E471" s="200"/>
      <c r="F471" s="200"/>
      <c r="G471" s="200"/>
      <c r="H471" s="200"/>
      <c r="I471" s="200"/>
      <c r="J471" s="200"/>
      <c r="K471" s="200"/>
      <c r="BR471" s="200"/>
    </row>
    <row r="472" spans="5:70" x14ac:dyDescent="0.2">
      <c r="E472" s="200"/>
      <c r="F472" s="200"/>
      <c r="G472" s="200"/>
      <c r="H472" s="200"/>
      <c r="I472" s="200"/>
      <c r="J472" s="200"/>
      <c r="K472" s="200"/>
      <c r="BR472" s="200"/>
    </row>
    <row r="473" spans="5:70" x14ac:dyDescent="0.2">
      <c r="E473" s="200"/>
      <c r="F473" s="200"/>
      <c r="G473" s="200"/>
      <c r="H473" s="200"/>
      <c r="I473" s="200"/>
      <c r="J473" s="200"/>
      <c r="K473" s="200"/>
      <c r="BR473" s="200"/>
    </row>
    <row r="474" spans="5:70" x14ac:dyDescent="0.2">
      <c r="E474" s="200"/>
      <c r="F474" s="200"/>
      <c r="G474" s="200"/>
      <c r="H474" s="200"/>
      <c r="I474" s="200"/>
      <c r="J474" s="200"/>
      <c r="K474" s="200"/>
      <c r="BR474" s="200"/>
    </row>
    <row r="475" spans="5:70" x14ac:dyDescent="0.2">
      <c r="E475" s="200"/>
      <c r="F475" s="200"/>
      <c r="G475" s="200"/>
      <c r="H475" s="200"/>
      <c r="I475" s="200"/>
      <c r="J475" s="200"/>
      <c r="K475" s="200"/>
      <c r="BR475" s="200"/>
    </row>
    <row r="476" spans="5:70" x14ac:dyDescent="0.2">
      <c r="E476" s="200"/>
      <c r="F476" s="200"/>
      <c r="G476" s="200"/>
      <c r="H476" s="200"/>
      <c r="I476" s="200"/>
      <c r="J476" s="200"/>
      <c r="K476" s="200"/>
      <c r="BR476" s="200"/>
    </row>
    <row r="477" spans="5:70" x14ac:dyDescent="0.2">
      <c r="E477" s="200"/>
      <c r="F477" s="200"/>
      <c r="G477" s="200"/>
      <c r="H477" s="200"/>
      <c r="I477" s="200"/>
      <c r="J477" s="200"/>
      <c r="K477" s="200"/>
      <c r="BR477" s="200"/>
    </row>
    <row r="478" spans="5:70" x14ac:dyDescent="0.2">
      <c r="E478" s="200"/>
      <c r="F478" s="200"/>
      <c r="G478" s="200"/>
      <c r="H478" s="200"/>
      <c r="I478" s="200"/>
      <c r="J478" s="200"/>
      <c r="K478" s="200"/>
      <c r="BR478" s="200"/>
    </row>
    <row r="479" spans="5:70" x14ac:dyDescent="0.2">
      <c r="E479" s="200"/>
      <c r="F479" s="200"/>
      <c r="G479" s="200"/>
      <c r="H479" s="200"/>
      <c r="I479" s="200"/>
      <c r="J479" s="200"/>
      <c r="K479" s="200"/>
      <c r="BR479" s="200"/>
    </row>
    <row r="480" spans="5:70" x14ac:dyDescent="0.2">
      <c r="E480" s="200"/>
      <c r="F480" s="200"/>
      <c r="G480" s="200"/>
      <c r="H480" s="200"/>
      <c r="I480" s="200"/>
      <c r="J480" s="200"/>
      <c r="K480" s="200"/>
      <c r="BR480" s="200"/>
    </row>
    <row r="481" spans="5:70" x14ac:dyDescent="0.2">
      <c r="E481" s="200"/>
      <c r="F481" s="200"/>
      <c r="G481" s="200"/>
      <c r="H481" s="200"/>
      <c r="I481" s="200"/>
      <c r="J481" s="200"/>
      <c r="K481" s="200"/>
      <c r="BR481" s="200"/>
    </row>
    <row r="482" spans="5:70" x14ac:dyDescent="0.2">
      <c r="E482" s="200"/>
      <c r="F482" s="200"/>
      <c r="G482" s="200"/>
      <c r="H482" s="200"/>
      <c r="I482" s="200"/>
      <c r="J482" s="200"/>
      <c r="K482" s="200"/>
      <c r="BR482" s="200"/>
    </row>
    <row r="483" spans="5:70" x14ac:dyDescent="0.2">
      <c r="E483" s="200"/>
      <c r="F483" s="200"/>
      <c r="G483" s="200"/>
      <c r="H483" s="200"/>
      <c r="I483" s="200"/>
      <c r="J483" s="200"/>
      <c r="K483" s="200"/>
      <c r="BR483" s="200"/>
    </row>
    <row r="484" spans="5:70" x14ac:dyDescent="0.2">
      <c r="E484" s="200"/>
      <c r="F484" s="200"/>
      <c r="G484" s="200"/>
      <c r="H484" s="200"/>
      <c r="I484" s="200"/>
      <c r="J484" s="200"/>
      <c r="K484" s="200"/>
      <c r="BR484" s="200"/>
    </row>
    <row r="485" spans="5:70" x14ac:dyDescent="0.2">
      <c r="E485" s="200"/>
      <c r="F485" s="200"/>
      <c r="G485" s="200"/>
      <c r="H485" s="200"/>
      <c r="I485" s="200"/>
      <c r="J485" s="200"/>
      <c r="K485" s="200"/>
      <c r="BR485" s="200"/>
    </row>
    <row r="486" spans="5:70" x14ac:dyDescent="0.2">
      <c r="E486" s="200"/>
      <c r="F486" s="200"/>
      <c r="G486" s="200"/>
      <c r="H486" s="200"/>
      <c r="I486" s="200"/>
      <c r="J486" s="200"/>
      <c r="K486" s="200"/>
      <c r="BR486" s="200"/>
    </row>
    <row r="487" spans="5:70" x14ac:dyDescent="0.2">
      <c r="E487" s="200"/>
      <c r="F487" s="200"/>
      <c r="G487" s="200"/>
      <c r="H487" s="200"/>
      <c r="I487" s="200"/>
      <c r="J487" s="200"/>
      <c r="K487" s="200"/>
      <c r="BR487" s="200"/>
    </row>
    <row r="488" spans="5:70" x14ac:dyDescent="0.2">
      <c r="E488" s="200"/>
      <c r="F488" s="200"/>
      <c r="G488" s="200"/>
      <c r="H488" s="200"/>
      <c r="I488" s="200"/>
      <c r="J488" s="200"/>
      <c r="K488" s="200"/>
      <c r="BR488" s="200"/>
    </row>
    <row r="489" spans="5:70" x14ac:dyDescent="0.2">
      <c r="E489" s="200"/>
      <c r="F489" s="200"/>
      <c r="G489" s="200"/>
      <c r="H489" s="200"/>
      <c r="I489" s="200"/>
      <c r="J489" s="200"/>
      <c r="K489" s="200"/>
      <c r="BR489" s="200"/>
    </row>
    <row r="490" spans="5:70" x14ac:dyDescent="0.2">
      <c r="E490" s="200"/>
      <c r="F490" s="200"/>
      <c r="G490" s="200"/>
      <c r="H490" s="200"/>
      <c r="I490" s="200"/>
      <c r="J490" s="200"/>
      <c r="K490" s="200"/>
      <c r="BR490" s="200"/>
    </row>
    <row r="491" spans="5:70" x14ac:dyDescent="0.2">
      <c r="E491" s="200"/>
      <c r="F491" s="200"/>
      <c r="G491" s="200"/>
      <c r="H491" s="200"/>
      <c r="I491" s="200"/>
      <c r="J491" s="200"/>
      <c r="K491" s="200"/>
      <c r="BR491" s="200"/>
    </row>
    <row r="492" spans="5:70" x14ac:dyDescent="0.2">
      <c r="E492" s="200"/>
      <c r="F492" s="200"/>
      <c r="G492" s="200"/>
      <c r="H492" s="200"/>
      <c r="I492" s="200"/>
      <c r="J492" s="200"/>
      <c r="K492" s="200"/>
      <c r="BR492" s="200"/>
    </row>
    <row r="493" spans="5:70" x14ac:dyDescent="0.2">
      <c r="E493" s="200"/>
      <c r="F493" s="200"/>
      <c r="G493" s="200"/>
      <c r="H493" s="200"/>
      <c r="I493" s="200"/>
      <c r="J493" s="200"/>
      <c r="K493" s="200"/>
      <c r="BR493" s="200"/>
    </row>
    <row r="494" spans="5:70" x14ac:dyDescent="0.2">
      <c r="E494" s="200"/>
      <c r="F494" s="200"/>
      <c r="G494" s="200"/>
      <c r="H494" s="200"/>
      <c r="I494" s="200"/>
      <c r="J494" s="200"/>
      <c r="K494" s="200"/>
      <c r="BR494" s="200"/>
    </row>
    <row r="495" spans="5:70" x14ac:dyDescent="0.2">
      <c r="E495" s="200"/>
      <c r="F495" s="200"/>
      <c r="G495" s="200"/>
      <c r="H495" s="200"/>
      <c r="I495" s="200"/>
      <c r="J495" s="200"/>
      <c r="K495" s="200"/>
      <c r="BR495" s="200"/>
    </row>
    <row r="496" spans="5:70" x14ac:dyDescent="0.2">
      <c r="E496" s="200"/>
      <c r="F496" s="200"/>
      <c r="G496" s="200"/>
      <c r="H496" s="200"/>
      <c r="I496" s="200"/>
      <c r="J496" s="200"/>
      <c r="K496" s="200"/>
      <c r="BR496" s="200"/>
    </row>
    <row r="497" spans="5:70" x14ac:dyDescent="0.2">
      <c r="E497" s="200"/>
      <c r="F497" s="200"/>
      <c r="G497" s="200"/>
      <c r="H497" s="200"/>
      <c r="I497" s="200"/>
      <c r="J497" s="200"/>
      <c r="K497" s="200"/>
      <c r="BR497" s="200"/>
    </row>
    <row r="498" spans="5:70" x14ac:dyDescent="0.2">
      <c r="E498" s="200"/>
      <c r="F498" s="200"/>
      <c r="G498" s="200"/>
      <c r="H498" s="200"/>
      <c r="I498" s="200"/>
      <c r="J498" s="200"/>
      <c r="K498" s="200"/>
      <c r="BR498" s="200"/>
    </row>
    <row r="499" spans="5:70" x14ac:dyDescent="0.2">
      <c r="E499" s="200"/>
      <c r="F499" s="200"/>
      <c r="G499" s="200"/>
      <c r="H499" s="200"/>
      <c r="I499" s="200"/>
      <c r="J499" s="200"/>
      <c r="K499" s="200"/>
      <c r="BR499" s="200"/>
    </row>
    <row r="500" spans="5:70" x14ac:dyDescent="0.2">
      <c r="E500" s="200"/>
      <c r="F500" s="200"/>
      <c r="G500" s="200"/>
      <c r="H500" s="200"/>
      <c r="I500" s="200"/>
      <c r="J500" s="200"/>
      <c r="K500" s="200"/>
      <c r="BR500" s="200"/>
    </row>
    <row r="501" spans="5:70" x14ac:dyDescent="0.2">
      <c r="E501" s="200"/>
      <c r="F501" s="200"/>
      <c r="G501" s="200"/>
      <c r="H501" s="200"/>
      <c r="I501" s="200"/>
      <c r="J501" s="200"/>
      <c r="K501" s="200"/>
      <c r="BR501" s="200"/>
    </row>
    <row r="502" spans="5:70" x14ac:dyDescent="0.2">
      <c r="E502" s="200"/>
      <c r="F502" s="200"/>
      <c r="G502" s="200"/>
      <c r="H502" s="200"/>
      <c r="I502" s="200"/>
      <c r="J502" s="200"/>
      <c r="K502" s="200"/>
      <c r="BR502" s="200"/>
    </row>
    <row r="503" spans="5:70" x14ac:dyDescent="0.2">
      <c r="E503" s="200"/>
      <c r="F503" s="200"/>
      <c r="G503" s="200"/>
      <c r="H503" s="200"/>
      <c r="I503" s="200"/>
      <c r="J503" s="200"/>
      <c r="K503" s="200"/>
      <c r="BR503" s="200"/>
    </row>
    <row r="504" spans="5:70" x14ac:dyDescent="0.2">
      <c r="E504" s="200"/>
      <c r="F504" s="200"/>
      <c r="G504" s="200"/>
      <c r="H504" s="200"/>
      <c r="I504" s="200"/>
      <c r="J504" s="200"/>
      <c r="K504" s="200"/>
      <c r="BR504" s="200"/>
    </row>
    <row r="505" spans="5:70" x14ac:dyDescent="0.2">
      <c r="E505" s="200"/>
      <c r="F505" s="200"/>
      <c r="G505" s="200"/>
      <c r="H505" s="200"/>
      <c r="I505" s="200"/>
      <c r="J505" s="200"/>
      <c r="K505" s="200"/>
      <c r="BR505" s="200"/>
    </row>
    <row r="506" spans="5:70" x14ac:dyDescent="0.2">
      <c r="E506" s="200"/>
      <c r="F506" s="200"/>
      <c r="G506" s="200"/>
      <c r="H506" s="200"/>
      <c r="I506" s="200"/>
      <c r="J506" s="200"/>
      <c r="K506" s="200"/>
      <c r="BR506" s="200"/>
    </row>
    <row r="507" spans="5:70" x14ac:dyDescent="0.2">
      <c r="E507" s="200"/>
      <c r="F507" s="200"/>
      <c r="G507" s="200"/>
      <c r="H507" s="200"/>
      <c r="I507" s="200"/>
      <c r="J507" s="200"/>
      <c r="K507" s="200"/>
      <c r="BR507" s="200"/>
    </row>
    <row r="508" spans="5:70" x14ac:dyDescent="0.2">
      <c r="E508" s="200"/>
      <c r="F508" s="200"/>
      <c r="G508" s="200"/>
      <c r="H508" s="200"/>
      <c r="I508" s="200"/>
      <c r="J508" s="200"/>
      <c r="K508" s="200"/>
      <c r="BR508" s="200"/>
    </row>
    <row r="509" spans="5:70" x14ac:dyDescent="0.2">
      <c r="E509" s="200"/>
      <c r="F509" s="200"/>
      <c r="G509" s="200"/>
      <c r="H509" s="200"/>
      <c r="I509" s="200"/>
      <c r="J509" s="200"/>
      <c r="K509" s="200"/>
      <c r="BR509" s="200"/>
    </row>
    <row r="510" spans="5:70" x14ac:dyDescent="0.2">
      <c r="E510" s="200"/>
      <c r="F510" s="200"/>
      <c r="G510" s="200"/>
      <c r="H510" s="200"/>
      <c r="I510" s="200"/>
      <c r="J510" s="200"/>
      <c r="K510" s="200"/>
      <c r="BR510" s="200"/>
    </row>
    <row r="511" spans="5:70" x14ac:dyDescent="0.2">
      <c r="E511" s="200"/>
      <c r="F511" s="200"/>
      <c r="G511" s="200"/>
      <c r="H511" s="200"/>
      <c r="I511" s="200"/>
      <c r="J511" s="200"/>
      <c r="K511" s="200"/>
      <c r="BR511" s="200"/>
    </row>
    <row r="512" spans="5:70" x14ac:dyDescent="0.2">
      <c r="E512" s="200"/>
      <c r="F512" s="200"/>
      <c r="G512" s="200"/>
      <c r="H512" s="200"/>
      <c r="I512" s="200"/>
      <c r="J512" s="200"/>
      <c r="K512" s="200"/>
      <c r="BR512" s="200"/>
    </row>
    <row r="513" spans="5:70" x14ac:dyDescent="0.2">
      <c r="E513" s="200"/>
      <c r="F513" s="200"/>
      <c r="G513" s="200"/>
      <c r="H513" s="200"/>
      <c r="I513" s="200"/>
      <c r="J513" s="200"/>
      <c r="K513" s="200"/>
      <c r="BR513" s="200"/>
    </row>
    <row r="514" spans="5:70" x14ac:dyDescent="0.2">
      <c r="E514" s="200"/>
      <c r="F514" s="200"/>
      <c r="G514" s="200"/>
      <c r="H514" s="200"/>
      <c r="I514" s="200"/>
      <c r="J514" s="200"/>
      <c r="K514" s="200"/>
      <c r="BR514" s="200"/>
    </row>
    <row r="515" spans="5:70" x14ac:dyDescent="0.2">
      <c r="E515" s="200"/>
      <c r="F515" s="200"/>
      <c r="G515" s="200"/>
      <c r="H515" s="200"/>
      <c r="I515" s="200"/>
      <c r="J515" s="200"/>
      <c r="K515" s="200"/>
      <c r="BR515" s="200"/>
    </row>
    <row r="516" spans="5:70" x14ac:dyDescent="0.2">
      <c r="E516" s="200"/>
      <c r="F516" s="200"/>
      <c r="G516" s="200"/>
      <c r="H516" s="200"/>
      <c r="I516" s="200"/>
      <c r="J516" s="200"/>
      <c r="K516" s="200"/>
      <c r="BR516" s="200"/>
    </row>
    <row r="517" spans="5:70" x14ac:dyDescent="0.2">
      <c r="E517" s="200"/>
      <c r="F517" s="200"/>
      <c r="G517" s="200"/>
      <c r="H517" s="200"/>
      <c r="I517" s="200"/>
      <c r="J517" s="200"/>
      <c r="K517" s="200"/>
      <c r="BR517" s="200"/>
    </row>
    <row r="518" spans="5:70" x14ac:dyDescent="0.2">
      <c r="E518" s="200"/>
      <c r="F518" s="200"/>
      <c r="G518" s="200"/>
      <c r="H518" s="200"/>
      <c r="I518" s="200"/>
      <c r="J518" s="200"/>
      <c r="K518" s="200"/>
      <c r="BR518" s="200"/>
    </row>
    <row r="519" spans="5:70" x14ac:dyDescent="0.2">
      <c r="E519" s="200"/>
      <c r="F519" s="200"/>
      <c r="G519" s="200"/>
      <c r="H519" s="200"/>
      <c r="I519" s="200"/>
      <c r="J519" s="200"/>
      <c r="K519" s="200"/>
      <c r="BR519" s="200"/>
    </row>
    <row r="520" spans="5:70" x14ac:dyDescent="0.2">
      <c r="E520" s="200"/>
      <c r="F520" s="200"/>
      <c r="G520" s="200"/>
      <c r="H520" s="200"/>
      <c r="I520" s="200"/>
      <c r="J520" s="200"/>
      <c r="K520" s="200"/>
      <c r="BR520" s="200"/>
    </row>
    <row r="521" spans="5:70" x14ac:dyDescent="0.2">
      <c r="E521" s="200"/>
      <c r="F521" s="200"/>
      <c r="G521" s="200"/>
      <c r="H521" s="200"/>
      <c r="I521" s="200"/>
      <c r="J521" s="200"/>
      <c r="K521" s="200"/>
      <c r="BR521" s="200"/>
    </row>
    <row r="522" spans="5:70" x14ac:dyDescent="0.2">
      <c r="E522" s="200"/>
      <c r="F522" s="200"/>
      <c r="G522" s="200"/>
      <c r="H522" s="200"/>
      <c r="I522" s="200"/>
      <c r="J522" s="200"/>
      <c r="K522" s="200"/>
      <c r="BR522" s="200"/>
    </row>
    <row r="523" spans="5:70" x14ac:dyDescent="0.2">
      <c r="E523" s="200"/>
      <c r="F523" s="200"/>
      <c r="G523" s="200"/>
      <c r="H523" s="200"/>
      <c r="I523" s="200"/>
      <c r="J523" s="200"/>
      <c r="K523" s="200"/>
      <c r="BR523" s="200"/>
    </row>
    <row r="524" spans="5:70" x14ac:dyDescent="0.2">
      <c r="E524" s="200"/>
      <c r="F524" s="200"/>
      <c r="G524" s="200"/>
      <c r="H524" s="200"/>
      <c r="I524" s="200"/>
      <c r="J524" s="200"/>
      <c r="K524" s="200"/>
      <c r="BR524" s="200"/>
    </row>
    <row r="525" spans="5:70" x14ac:dyDescent="0.2">
      <c r="E525" s="200"/>
      <c r="F525" s="200"/>
      <c r="G525" s="200"/>
      <c r="H525" s="200"/>
      <c r="I525" s="200"/>
      <c r="J525" s="200"/>
      <c r="K525" s="200"/>
      <c r="BR525" s="200"/>
    </row>
    <row r="526" spans="5:70" x14ac:dyDescent="0.2">
      <c r="E526" s="200"/>
      <c r="F526" s="200"/>
      <c r="G526" s="200"/>
      <c r="H526" s="200"/>
      <c r="I526" s="200"/>
      <c r="J526" s="200"/>
      <c r="K526" s="200"/>
      <c r="BR526" s="200"/>
    </row>
    <row r="527" spans="5:70" x14ac:dyDescent="0.2">
      <c r="E527" s="200"/>
      <c r="F527" s="200"/>
      <c r="G527" s="200"/>
      <c r="H527" s="200"/>
      <c r="I527" s="200"/>
      <c r="J527" s="200"/>
      <c r="K527" s="200"/>
      <c r="BR527" s="200"/>
    </row>
    <row r="528" spans="5:70" x14ac:dyDescent="0.2">
      <c r="E528" s="200"/>
      <c r="F528" s="200"/>
      <c r="G528" s="200"/>
      <c r="H528" s="200"/>
      <c r="I528" s="200"/>
      <c r="J528" s="200"/>
      <c r="K528" s="200"/>
      <c r="BR528" s="200"/>
    </row>
    <row r="529" spans="5:70" x14ac:dyDescent="0.2">
      <c r="E529" s="200"/>
      <c r="F529" s="200"/>
      <c r="G529" s="200"/>
      <c r="H529" s="200"/>
      <c r="I529" s="200"/>
      <c r="J529" s="200"/>
      <c r="K529" s="200"/>
      <c r="BR529" s="200"/>
    </row>
    <row r="530" spans="5:70" x14ac:dyDescent="0.2">
      <c r="E530" s="200"/>
      <c r="F530" s="200"/>
      <c r="G530" s="200"/>
      <c r="H530" s="200"/>
      <c r="I530" s="200"/>
      <c r="J530" s="200"/>
      <c r="K530" s="200"/>
      <c r="BR530" s="200"/>
    </row>
    <row r="531" spans="5:70" x14ac:dyDescent="0.2">
      <c r="E531" s="200"/>
      <c r="F531" s="200"/>
      <c r="G531" s="200"/>
      <c r="H531" s="200"/>
      <c r="I531" s="200"/>
      <c r="J531" s="200"/>
      <c r="K531" s="200"/>
      <c r="BR531" s="200"/>
    </row>
    <row r="532" spans="5:70" x14ac:dyDescent="0.2">
      <c r="E532" s="200"/>
      <c r="F532" s="200"/>
      <c r="G532" s="200"/>
      <c r="H532" s="200"/>
      <c r="I532" s="200"/>
      <c r="J532" s="200"/>
      <c r="K532" s="200"/>
      <c r="BR532" s="200"/>
    </row>
    <row r="533" spans="5:70" x14ac:dyDescent="0.2">
      <c r="E533" s="200"/>
      <c r="F533" s="200"/>
      <c r="G533" s="200"/>
      <c r="H533" s="200"/>
      <c r="I533" s="200"/>
      <c r="J533" s="200"/>
      <c r="K533" s="200"/>
      <c r="BR533" s="200"/>
    </row>
    <row r="534" spans="5:70" x14ac:dyDescent="0.2">
      <c r="E534" s="200"/>
      <c r="F534" s="200"/>
      <c r="G534" s="200"/>
      <c r="H534" s="200"/>
      <c r="I534" s="200"/>
      <c r="J534" s="200"/>
      <c r="K534" s="200"/>
      <c r="BR534" s="200"/>
    </row>
    <row r="535" spans="5:70" x14ac:dyDescent="0.2">
      <c r="E535" s="200"/>
      <c r="F535" s="200"/>
      <c r="G535" s="200"/>
      <c r="H535" s="200"/>
      <c r="I535" s="200"/>
      <c r="J535" s="200"/>
      <c r="K535" s="200"/>
      <c r="BR535" s="200"/>
    </row>
    <row r="536" spans="5:70" x14ac:dyDescent="0.2">
      <c r="E536" s="200"/>
      <c r="F536" s="200"/>
      <c r="G536" s="200"/>
      <c r="H536" s="200"/>
      <c r="I536" s="200"/>
      <c r="J536" s="200"/>
      <c r="K536" s="200"/>
      <c r="BR536" s="200"/>
    </row>
    <row r="537" spans="5:70" x14ac:dyDescent="0.2">
      <c r="E537" s="200"/>
      <c r="F537" s="200"/>
      <c r="G537" s="200"/>
      <c r="H537" s="200"/>
      <c r="I537" s="200"/>
      <c r="J537" s="200"/>
      <c r="K537" s="200"/>
      <c r="BR537" s="200"/>
    </row>
    <row r="538" spans="5:70" x14ac:dyDescent="0.2">
      <c r="E538" s="200"/>
      <c r="F538" s="200"/>
      <c r="G538" s="200"/>
      <c r="H538" s="200"/>
      <c r="I538" s="200"/>
      <c r="J538" s="200"/>
      <c r="K538" s="200"/>
      <c r="BR538" s="200"/>
    </row>
    <row r="539" spans="5:70" x14ac:dyDescent="0.2">
      <c r="E539" s="200"/>
      <c r="F539" s="200"/>
      <c r="G539" s="200"/>
      <c r="H539" s="200"/>
      <c r="I539" s="200"/>
      <c r="J539" s="200"/>
      <c r="K539" s="200"/>
      <c r="BR539" s="200"/>
    </row>
    <row r="540" spans="5:70" x14ac:dyDescent="0.2">
      <c r="E540" s="200"/>
      <c r="F540" s="200"/>
      <c r="G540" s="200"/>
      <c r="H540" s="200"/>
      <c r="I540" s="200"/>
      <c r="J540" s="200"/>
      <c r="K540" s="200"/>
      <c r="BR540" s="200"/>
    </row>
    <row r="541" spans="5:70" x14ac:dyDescent="0.2">
      <c r="E541" s="200"/>
      <c r="F541" s="200"/>
      <c r="G541" s="200"/>
      <c r="H541" s="200"/>
      <c r="I541" s="200"/>
      <c r="J541" s="200"/>
      <c r="K541" s="200"/>
      <c r="BR541" s="200"/>
    </row>
    <row r="542" spans="5:70" x14ac:dyDescent="0.2">
      <c r="E542" s="200"/>
      <c r="F542" s="200"/>
      <c r="G542" s="200"/>
      <c r="H542" s="200"/>
      <c r="I542" s="200"/>
      <c r="J542" s="200"/>
      <c r="K542" s="200"/>
      <c r="BR542" s="200"/>
    </row>
    <row r="543" spans="5:70" x14ac:dyDescent="0.2">
      <c r="E543" s="200"/>
      <c r="F543" s="200"/>
      <c r="G543" s="200"/>
      <c r="H543" s="200"/>
      <c r="I543" s="200"/>
      <c r="J543" s="200"/>
      <c r="K543" s="200"/>
      <c r="BR543" s="200"/>
    </row>
    <row r="544" spans="5:70" x14ac:dyDescent="0.2">
      <c r="E544" s="200"/>
      <c r="F544" s="200"/>
      <c r="G544" s="200"/>
      <c r="H544" s="200"/>
      <c r="I544" s="200"/>
      <c r="J544" s="200"/>
      <c r="K544" s="200"/>
      <c r="BR544" s="200"/>
    </row>
    <row r="545" spans="5:70" x14ac:dyDescent="0.2">
      <c r="E545" s="200"/>
      <c r="F545" s="200"/>
      <c r="G545" s="200"/>
      <c r="H545" s="200"/>
      <c r="I545" s="200"/>
      <c r="J545" s="200"/>
      <c r="K545" s="200"/>
      <c r="BR545" s="200"/>
    </row>
    <row r="546" spans="5:70" x14ac:dyDescent="0.2">
      <c r="E546" s="200"/>
      <c r="F546" s="200"/>
      <c r="G546" s="200"/>
      <c r="H546" s="200"/>
      <c r="I546" s="200"/>
      <c r="J546" s="200"/>
      <c r="K546" s="200"/>
      <c r="BR546" s="200"/>
    </row>
    <row r="547" spans="5:70" x14ac:dyDescent="0.2">
      <c r="E547" s="200"/>
      <c r="F547" s="200"/>
      <c r="G547" s="200"/>
      <c r="H547" s="200"/>
      <c r="I547" s="200"/>
      <c r="J547" s="200"/>
      <c r="K547" s="200"/>
      <c r="BR547" s="200"/>
    </row>
    <row r="548" spans="5:70" x14ac:dyDescent="0.2">
      <c r="E548" s="200"/>
      <c r="F548" s="200"/>
      <c r="G548" s="200"/>
      <c r="H548" s="200"/>
      <c r="I548" s="200"/>
      <c r="J548" s="200"/>
      <c r="K548" s="200"/>
      <c r="BR548" s="200"/>
    </row>
    <row r="549" spans="5:70" x14ac:dyDescent="0.2">
      <c r="E549" s="200"/>
      <c r="F549" s="200"/>
      <c r="G549" s="200"/>
      <c r="H549" s="200"/>
      <c r="I549" s="200"/>
      <c r="J549" s="200"/>
      <c r="K549" s="200"/>
      <c r="BR549" s="200"/>
    </row>
    <row r="550" spans="5:70" x14ac:dyDescent="0.2">
      <c r="E550" s="200"/>
      <c r="F550" s="200"/>
      <c r="G550" s="200"/>
      <c r="H550" s="200"/>
      <c r="I550" s="200"/>
      <c r="J550" s="200"/>
      <c r="K550" s="200"/>
      <c r="BR550" s="200"/>
    </row>
    <row r="551" spans="5:70" x14ac:dyDescent="0.2">
      <c r="E551" s="200"/>
      <c r="F551" s="200"/>
      <c r="G551" s="200"/>
      <c r="H551" s="200"/>
      <c r="I551" s="200"/>
      <c r="J551" s="200"/>
      <c r="K551" s="200"/>
      <c r="BR551" s="200"/>
    </row>
    <row r="552" spans="5:70" x14ac:dyDescent="0.2">
      <c r="E552" s="200"/>
      <c r="F552" s="200"/>
      <c r="G552" s="200"/>
      <c r="H552" s="200"/>
      <c r="I552" s="200"/>
      <c r="J552" s="200"/>
      <c r="K552" s="200"/>
      <c r="BR552" s="200"/>
    </row>
    <row r="553" spans="5:70" x14ac:dyDescent="0.2">
      <c r="E553" s="200"/>
      <c r="F553" s="200"/>
      <c r="G553" s="200"/>
      <c r="H553" s="200"/>
      <c r="I553" s="200"/>
      <c r="J553" s="200"/>
      <c r="K553" s="200"/>
      <c r="BR553" s="200"/>
    </row>
    <row r="554" spans="5:70" x14ac:dyDescent="0.2">
      <c r="E554" s="200"/>
      <c r="F554" s="200"/>
      <c r="G554" s="200"/>
      <c r="H554" s="200"/>
      <c r="I554" s="200"/>
      <c r="J554" s="200"/>
      <c r="K554" s="200"/>
      <c r="BR554" s="200"/>
    </row>
    <row r="555" spans="5:70" x14ac:dyDescent="0.2">
      <c r="E555" s="200"/>
      <c r="F555" s="200"/>
      <c r="G555" s="200"/>
      <c r="H555" s="200"/>
      <c r="I555" s="200"/>
      <c r="J555" s="200"/>
      <c r="K555" s="200"/>
      <c r="BR555" s="200"/>
    </row>
    <row r="556" spans="5:70" x14ac:dyDescent="0.2">
      <c r="E556" s="200"/>
      <c r="F556" s="200"/>
      <c r="G556" s="200"/>
      <c r="H556" s="200"/>
      <c r="I556" s="200"/>
      <c r="J556" s="200"/>
      <c r="K556" s="200"/>
      <c r="BR556" s="200"/>
    </row>
    <row r="557" spans="5:70" x14ac:dyDescent="0.2">
      <c r="E557" s="200"/>
      <c r="F557" s="200"/>
      <c r="G557" s="200"/>
      <c r="H557" s="200"/>
      <c r="I557" s="200"/>
      <c r="J557" s="200"/>
      <c r="K557" s="200"/>
      <c r="BR557" s="200"/>
    </row>
    <row r="558" spans="5:70" x14ac:dyDescent="0.2">
      <c r="E558" s="200"/>
      <c r="F558" s="200"/>
      <c r="G558" s="200"/>
      <c r="H558" s="200"/>
      <c r="I558" s="200"/>
      <c r="J558" s="200"/>
      <c r="K558" s="200"/>
      <c r="BR558" s="200"/>
    </row>
    <row r="559" spans="5:70" x14ac:dyDescent="0.2">
      <c r="E559" s="200"/>
      <c r="F559" s="200"/>
      <c r="G559" s="200"/>
      <c r="H559" s="200"/>
      <c r="I559" s="200"/>
      <c r="J559" s="200"/>
      <c r="K559" s="200"/>
      <c r="BR559" s="200"/>
    </row>
    <row r="560" spans="5:70" x14ac:dyDescent="0.2">
      <c r="E560" s="200"/>
      <c r="F560" s="200"/>
      <c r="G560" s="200"/>
      <c r="H560" s="200"/>
      <c r="I560" s="200"/>
      <c r="J560" s="200"/>
      <c r="K560" s="200"/>
      <c r="BR560" s="200"/>
    </row>
    <row r="561" spans="5:70" x14ac:dyDescent="0.2">
      <c r="E561" s="200"/>
      <c r="F561" s="200"/>
      <c r="G561" s="200"/>
      <c r="H561" s="200"/>
      <c r="I561" s="200"/>
      <c r="J561" s="200"/>
      <c r="K561" s="200"/>
      <c r="BR561" s="200"/>
    </row>
    <row r="562" spans="5:70" x14ac:dyDescent="0.2">
      <c r="E562" s="200"/>
      <c r="F562" s="200"/>
      <c r="G562" s="200"/>
      <c r="H562" s="200"/>
      <c r="I562" s="200"/>
      <c r="J562" s="200"/>
      <c r="K562" s="200"/>
      <c r="BR562" s="200"/>
    </row>
    <row r="563" spans="5:70" x14ac:dyDescent="0.2">
      <c r="E563" s="200"/>
      <c r="F563" s="200"/>
      <c r="G563" s="200"/>
      <c r="H563" s="200"/>
      <c r="I563" s="200"/>
      <c r="J563" s="200"/>
      <c r="K563" s="200"/>
      <c r="BR563" s="200"/>
    </row>
    <row r="564" spans="5:70" x14ac:dyDescent="0.2">
      <c r="E564" s="200"/>
      <c r="F564" s="200"/>
      <c r="G564" s="200"/>
      <c r="H564" s="200"/>
      <c r="I564" s="200"/>
      <c r="J564" s="200"/>
      <c r="K564" s="200"/>
      <c r="BR564" s="200"/>
    </row>
    <row r="565" spans="5:70" x14ac:dyDescent="0.2">
      <c r="E565" s="200"/>
      <c r="F565" s="200"/>
      <c r="G565" s="200"/>
      <c r="H565" s="200"/>
      <c r="I565" s="200"/>
      <c r="J565" s="200"/>
      <c r="K565" s="200"/>
      <c r="BR565" s="200"/>
    </row>
    <row r="566" spans="5:70" x14ac:dyDescent="0.2">
      <c r="E566" s="200"/>
      <c r="F566" s="200"/>
      <c r="G566" s="200"/>
      <c r="H566" s="200"/>
      <c r="I566" s="200"/>
      <c r="J566" s="200"/>
      <c r="K566" s="200"/>
      <c r="BR566" s="200"/>
    </row>
    <row r="567" spans="5:70" x14ac:dyDescent="0.2">
      <c r="E567" s="200"/>
      <c r="F567" s="200"/>
      <c r="G567" s="200"/>
      <c r="H567" s="200"/>
      <c r="I567" s="200"/>
      <c r="J567" s="200"/>
      <c r="K567" s="200"/>
      <c r="BR567" s="200"/>
    </row>
    <row r="568" spans="5:70" x14ac:dyDescent="0.2">
      <c r="E568" s="200"/>
      <c r="F568" s="200"/>
      <c r="G568" s="200"/>
      <c r="H568" s="200"/>
      <c r="I568" s="200"/>
      <c r="J568" s="200"/>
      <c r="K568" s="200"/>
      <c r="BR568" s="200"/>
    </row>
    <row r="569" spans="5:70" x14ac:dyDescent="0.2">
      <c r="E569" s="200"/>
      <c r="F569" s="200"/>
      <c r="G569" s="200"/>
      <c r="H569" s="200"/>
      <c r="I569" s="200"/>
      <c r="J569" s="200"/>
      <c r="K569" s="200"/>
      <c r="BR569" s="200"/>
    </row>
    <row r="570" spans="5:70" x14ac:dyDescent="0.2">
      <c r="E570" s="200"/>
      <c r="F570" s="200"/>
      <c r="G570" s="200"/>
      <c r="H570" s="200"/>
      <c r="I570" s="200"/>
      <c r="J570" s="200"/>
      <c r="K570" s="200"/>
      <c r="BR570" s="200"/>
    </row>
    <row r="571" spans="5:70" x14ac:dyDescent="0.2">
      <c r="E571" s="200"/>
      <c r="F571" s="200"/>
      <c r="G571" s="200"/>
      <c r="H571" s="200"/>
      <c r="I571" s="200"/>
      <c r="J571" s="200"/>
      <c r="K571" s="200"/>
      <c r="BR571" s="200"/>
    </row>
    <row r="572" spans="5:70" x14ac:dyDescent="0.2">
      <c r="E572" s="200"/>
      <c r="F572" s="200"/>
      <c r="G572" s="200"/>
      <c r="H572" s="200"/>
      <c r="I572" s="200"/>
      <c r="J572" s="200"/>
      <c r="K572" s="200"/>
      <c r="BR572" s="200"/>
    </row>
    <row r="573" spans="5:70" x14ac:dyDescent="0.2">
      <c r="E573" s="200"/>
      <c r="F573" s="200"/>
      <c r="G573" s="200"/>
      <c r="H573" s="200"/>
      <c r="I573" s="200"/>
      <c r="J573" s="200"/>
      <c r="K573" s="200"/>
      <c r="BR573" s="200"/>
    </row>
    <row r="574" spans="5:70" x14ac:dyDescent="0.2">
      <c r="E574" s="200"/>
      <c r="F574" s="200"/>
      <c r="G574" s="200"/>
      <c r="H574" s="200"/>
      <c r="I574" s="200"/>
      <c r="J574" s="200"/>
      <c r="K574" s="200"/>
      <c r="BR574" s="200"/>
    </row>
    <row r="575" spans="5:70" x14ac:dyDescent="0.2">
      <c r="E575" s="200"/>
      <c r="F575" s="200"/>
      <c r="G575" s="200"/>
      <c r="H575" s="200"/>
      <c r="I575" s="200"/>
      <c r="J575" s="200"/>
      <c r="K575" s="200"/>
      <c r="BR575" s="200"/>
    </row>
    <row r="576" spans="5:70" x14ac:dyDescent="0.2">
      <c r="E576" s="200"/>
      <c r="F576" s="200"/>
      <c r="G576" s="200"/>
      <c r="H576" s="200"/>
      <c r="I576" s="200"/>
      <c r="J576" s="200"/>
      <c r="K576" s="200"/>
      <c r="BR576" s="200"/>
    </row>
    <row r="577" spans="5:70" x14ac:dyDescent="0.2">
      <c r="E577" s="200"/>
      <c r="F577" s="200"/>
      <c r="G577" s="200"/>
      <c r="H577" s="200"/>
      <c r="I577" s="200"/>
      <c r="J577" s="200"/>
      <c r="K577" s="200"/>
      <c r="BR577" s="200"/>
    </row>
    <row r="578" spans="5:70" x14ac:dyDescent="0.2">
      <c r="E578" s="200"/>
      <c r="F578" s="200"/>
      <c r="G578" s="200"/>
      <c r="H578" s="200"/>
      <c r="I578" s="200"/>
      <c r="J578" s="200"/>
      <c r="K578" s="200"/>
      <c r="BR578" s="200"/>
    </row>
    <row r="579" spans="5:70" x14ac:dyDescent="0.2">
      <c r="E579" s="200"/>
      <c r="F579" s="200"/>
      <c r="G579" s="200"/>
      <c r="H579" s="200"/>
      <c r="I579" s="200"/>
      <c r="J579" s="200"/>
      <c r="K579" s="200"/>
      <c r="BR579" s="200"/>
    </row>
    <row r="580" spans="5:70" x14ac:dyDescent="0.2">
      <c r="E580" s="200"/>
      <c r="F580" s="200"/>
      <c r="G580" s="200"/>
      <c r="H580" s="200"/>
      <c r="I580" s="200"/>
      <c r="J580" s="200"/>
      <c r="K580" s="200"/>
      <c r="BR580" s="200"/>
    </row>
    <row r="581" spans="5:70" x14ac:dyDescent="0.2">
      <c r="E581" s="200"/>
      <c r="F581" s="200"/>
      <c r="G581" s="200"/>
      <c r="H581" s="200"/>
      <c r="I581" s="200"/>
      <c r="J581" s="200"/>
      <c r="K581" s="200"/>
      <c r="BR581" s="200"/>
    </row>
    <row r="582" spans="5:70" x14ac:dyDescent="0.2">
      <c r="E582" s="200"/>
      <c r="F582" s="200"/>
      <c r="G582" s="200"/>
      <c r="H582" s="200"/>
      <c r="I582" s="200"/>
      <c r="J582" s="200"/>
      <c r="K582" s="200"/>
      <c r="BR582" s="200"/>
    </row>
    <row r="583" spans="5:70" x14ac:dyDescent="0.2">
      <c r="E583" s="200"/>
      <c r="F583" s="200"/>
      <c r="G583" s="200"/>
      <c r="H583" s="200"/>
      <c r="I583" s="200"/>
      <c r="J583" s="200"/>
      <c r="K583" s="200"/>
      <c r="BR583" s="200"/>
    </row>
    <row r="584" spans="5:70" x14ac:dyDescent="0.2">
      <c r="E584" s="200"/>
      <c r="F584" s="200"/>
      <c r="G584" s="200"/>
      <c r="H584" s="200"/>
      <c r="I584" s="200"/>
      <c r="J584" s="200"/>
      <c r="K584" s="200"/>
      <c r="BR584" s="200"/>
    </row>
    <row r="585" spans="5:70" x14ac:dyDescent="0.2">
      <c r="E585" s="200"/>
      <c r="F585" s="200"/>
      <c r="G585" s="200"/>
      <c r="H585" s="200"/>
      <c r="I585" s="200"/>
      <c r="J585" s="200"/>
      <c r="K585" s="200"/>
      <c r="BR585" s="200"/>
    </row>
    <row r="586" spans="5:70" x14ac:dyDescent="0.2">
      <c r="E586" s="200"/>
      <c r="F586" s="200"/>
      <c r="G586" s="200"/>
      <c r="H586" s="200"/>
      <c r="I586" s="200"/>
      <c r="J586" s="200"/>
      <c r="K586" s="200"/>
      <c r="BR586" s="200"/>
    </row>
    <row r="587" spans="5:70" x14ac:dyDescent="0.2">
      <c r="E587" s="200"/>
      <c r="F587" s="200"/>
      <c r="G587" s="200"/>
      <c r="H587" s="200"/>
      <c r="I587" s="200"/>
      <c r="J587" s="200"/>
      <c r="K587" s="200"/>
      <c r="BR587" s="200"/>
    </row>
    <row r="588" spans="5:70" x14ac:dyDescent="0.2">
      <c r="E588" s="200"/>
      <c r="F588" s="200"/>
      <c r="G588" s="200"/>
      <c r="H588" s="200"/>
      <c r="I588" s="200"/>
      <c r="J588" s="200"/>
      <c r="K588" s="200"/>
      <c r="BR588" s="200"/>
    </row>
    <row r="589" spans="5:70" x14ac:dyDescent="0.2">
      <c r="E589" s="200"/>
      <c r="F589" s="200"/>
      <c r="G589" s="200"/>
      <c r="H589" s="200"/>
      <c r="I589" s="200"/>
      <c r="J589" s="200"/>
      <c r="K589" s="200"/>
      <c r="BR589" s="200"/>
    </row>
    <row r="590" spans="5:70" x14ac:dyDescent="0.2">
      <c r="E590" s="200"/>
      <c r="F590" s="200"/>
      <c r="G590" s="200"/>
      <c r="H590" s="200"/>
      <c r="I590" s="200"/>
      <c r="J590" s="200"/>
      <c r="K590" s="200"/>
      <c r="BR590" s="200"/>
    </row>
    <row r="591" spans="5:70" x14ac:dyDescent="0.2">
      <c r="E591" s="200"/>
      <c r="F591" s="200"/>
      <c r="G591" s="200"/>
      <c r="H591" s="200"/>
      <c r="I591" s="200"/>
      <c r="J591" s="200"/>
      <c r="K591" s="200"/>
      <c r="BR591" s="200"/>
    </row>
    <row r="592" spans="5:70" x14ac:dyDescent="0.2">
      <c r="E592" s="200"/>
      <c r="F592" s="200"/>
      <c r="G592" s="200"/>
      <c r="H592" s="200"/>
      <c r="I592" s="200"/>
      <c r="J592" s="200"/>
      <c r="K592" s="200"/>
      <c r="BR592" s="200"/>
    </row>
    <row r="593" spans="5:70" x14ac:dyDescent="0.2">
      <c r="E593" s="200"/>
      <c r="F593" s="200"/>
      <c r="G593" s="200"/>
      <c r="H593" s="200"/>
      <c r="I593" s="200"/>
      <c r="J593" s="200"/>
      <c r="K593" s="200"/>
      <c r="BR593" s="200"/>
    </row>
    <row r="594" spans="5:70" x14ac:dyDescent="0.2">
      <c r="E594" s="200"/>
      <c r="F594" s="200"/>
      <c r="G594" s="200"/>
      <c r="H594" s="200"/>
      <c r="I594" s="200"/>
      <c r="J594" s="200"/>
      <c r="K594" s="200"/>
      <c r="BR594" s="200"/>
    </row>
    <row r="595" spans="5:70" x14ac:dyDescent="0.2">
      <c r="E595" s="200"/>
      <c r="F595" s="200"/>
      <c r="G595" s="200"/>
      <c r="H595" s="200"/>
      <c r="I595" s="200"/>
      <c r="J595" s="200"/>
      <c r="K595" s="200"/>
      <c r="BR595" s="200"/>
    </row>
    <row r="596" spans="5:70" x14ac:dyDescent="0.2">
      <c r="E596" s="200"/>
      <c r="F596" s="200"/>
      <c r="G596" s="200"/>
      <c r="H596" s="200"/>
      <c r="I596" s="200"/>
      <c r="J596" s="200"/>
      <c r="K596" s="200"/>
      <c r="BR596" s="200"/>
    </row>
    <row r="597" spans="5:70" x14ac:dyDescent="0.2">
      <c r="E597" s="200"/>
      <c r="F597" s="200"/>
      <c r="G597" s="200"/>
      <c r="H597" s="200"/>
      <c r="I597" s="200"/>
      <c r="J597" s="200"/>
      <c r="K597" s="200"/>
      <c r="BR597" s="200"/>
    </row>
    <row r="598" spans="5:70" x14ac:dyDescent="0.2">
      <c r="E598" s="200"/>
      <c r="F598" s="200"/>
      <c r="G598" s="200"/>
      <c r="H598" s="200"/>
      <c r="I598" s="200"/>
      <c r="J598" s="200"/>
      <c r="K598" s="200"/>
      <c r="BR598" s="200"/>
    </row>
    <row r="599" spans="5:70" x14ac:dyDescent="0.2">
      <c r="E599" s="200"/>
      <c r="F599" s="200"/>
      <c r="G599" s="200"/>
      <c r="H599" s="200"/>
      <c r="I599" s="200"/>
      <c r="J599" s="200"/>
      <c r="K599" s="200"/>
      <c r="BR599" s="200"/>
    </row>
    <row r="600" spans="5:70" x14ac:dyDescent="0.2">
      <c r="E600" s="200"/>
      <c r="F600" s="200"/>
      <c r="G600" s="200"/>
      <c r="H600" s="200"/>
      <c r="I600" s="200"/>
      <c r="J600" s="200"/>
      <c r="K600" s="200"/>
      <c r="BR600" s="200"/>
    </row>
    <row r="601" spans="5:70" x14ac:dyDescent="0.2">
      <c r="E601" s="200"/>
      <c r="F601" s="200"/>
      <c r="G601" s="200"/>
      <c r="H601" s="200"/>
      <c r="I601" s="200"/>
      <c r="J601" s="200"/>
      <c r="K601" s="200"/>
      <c r="BR601" s="200"/>
    </row>
    <row r="602" spans="5:70" x14ac:dyDescent="0.2">
      <c r="E602" s="200"/>
      <c r="F602" s="200"/>
      <c r="G602" s="200"/>
      <c r="H602" s="200"/>
      <c r="I602" s="200"/>
      <c r="J602" s="200"/>
      <c r="K602" s="200"/>
      <c r="BR602" s="200"/>
    </row>
    <row r="603" spans="5:70" x14ac:dyDescent="0.2">
      <c r="E603" s="200"/>
      <c r="F603" s="200"/>
      <c r="G603" s="200"/>
      <c r="H603" s="200"/>
      <c r="I603" s="200"/>
      <c r="J603" s="200"/>
      <c r="K603" s="200"/>
      <c r="BR603" s="200"/>
    </row>
    <row r="604" spans="5:70" x14ac:dyDescent="0.2">
      <c r="E604" s="200"/>
      <c r="F604" s="200"/>
      <c r="G604" s="200"/>
      <c r="H604" s="200"/>
      <c r="I604" s="200"/>
      <c r="J604" s="200"/>
      <c r="K604" s="200"/>
      <c r="BR604" s="200"/>
    </row>
    <row r="605" spans="5:70" x14ac:dyDescent="0.2">
      <c r="E605" s="200"/>
      <c r="F605" s="200"/>
      <c r="G605" s="200"/>
      <c r="H605" s="200"/>
      <c r="I605" s="200"/>
      <c r="J605" s="200"/>
      <c r="K605" s="200"/>
      <c r="BR605" s="200"/>
    </row>
    <row r="606" spans="5:70" x14ac:dyDescent="0.2">
      <c r="E606" s="200"/>
      <c r="F606" s="200"/>
      <c r="G606" s="200"/>
      <c r="H606" s="200"/>
      <c r="I606" s="200"/>
      <c r="J606" s="200"/>
      <c r="K606" s="200"/>
      <c r="BR606" s="200"/>
    </row>
    <row r="607" spans="5:70" x14ac:dyDescent="0.2">
      <c r="E607" s="200"/>
      <c r="F607" s="200"/>
      <c r="G607" s="200"/>
      <c r="H607" s="200"/>
      <c r="I607" s="200"/>
      <c r="J607" s="200"/>
      <c r="K607" s="200"/>
      <c r="BR607" s="200"/>
    </row>
    <row r="608" spans="5:70" x14ac:dyDescent="0.2">
      <c r="E608" s="200"/>
      <c r="F608" s="200"/>
      <c r="G608" s="200"/>
      <c r="H608" s="200"/>
      <c r="I608" s="200"/>
      <c r="J608" s="200"/>
      <c r="K608" s="200"/>
      <c r="BR608" s="200"/>
    </row>
    <row r="609" spans="5:70" x14ac:dyDescent="0.2">
      <c r="E609" s="200"/>
      <c r="F609" s="200"/>
      <c r="G609" s="200"/>
      <c r="H609" s="200"/>
      <c r="I609" s="200"/>
      <c r="J609" s="200"/>
      <c r="K609" s="200"/>
      <c r="BR609" s="200"/>
    </row>
    <row r="610" spans="5:70" x14ac:dyDescent="0.2">
      <c r="E610" s="200"/>
      <c r="F610" s="200"/>
      <c r="G610" s="200"/>
      <c r="H610" s="200"/>
      <c r="I610" s="200"/>
      <c r="J610" s="200"/>
      <c r="K610" s="200"/>
      <c r="BR610" s="200"/>
    </row>
    <row r="611" spans="5:70" x14ac:dyDescent="0.2">
      <c r="E611" s="200"/>
      <c r="F611" s="200"/>
      <c r="G611" s="200"/>
      <c r="H611" s="200"/>
      <c r="I611" s="200"/>
      <c r="J611" s="200"/>
      <c r="K611" s="200"/>
      <c r="BR611" s="200"/>
    </row>
    <row r="612" spans="5:70" x14ac:dyDescent="0.2">
      <c r="E612" s="200"/>
      <c r="F612" s="200"/>
      <c r="G612" s="200"/>
      <c r="H612" s="200"/>
      <c r="I612" s="200"/>
      <c r="J612" s="200"/>
      <c r="K612" s="200"/>
      <c r="BR612" s="200"/>
    </row>
    <row r="613" spans="5:70" x14ac:dyDescent="0.2">
      <c r="E613" s="200"/>
      <c r="F613" s="200"/>
      <c r="G613" s="200"/>
      <c r="H613" s="200"/>
      <c r="I613" s="200"/>
      <c r="J613" s="200"/>
      <c r="K613" s="200"/>
      <c r="BR613" s="200"/>
    </row>
    <row r="614" spans="5:70" x14ac:dyDescent="0.2">
      <c r="E614" s="200"/>
      <c r="F614" s="200"/>
      <c r="G614" s="200"/>
      <c r="H614" s="200"/>
      <c r="I614" s="200"/>
      <c r="J614" s="200"/>
      <c r="K614" s="200"/>
      <c r="BR614" s="200"/>
    </row>
    <row r="615" spans="5:70" x14ac:dyDescent="0.2">
      <c r="E615" s="200"/>
      <c r="F615" s="200"/>
      <c r="G615" s="200"/>
      <c r="H615" s="200"/>
      <c r="I615" s="200"/>
      <c r="J615" s="200"/>
      <c r="K615" s="200"/>
      <c r="BR615" s="200"/>
    </row>
    <row r="616" spans="5:70" x14ac:dyDescent="0.2">
      <c r="E616" s="200"/>
      <c r="F616" s="200"/>
      <c r="G616" s="200"/>
      <c r="H616" s="200"/>
      <c r="I616" s="200"/>
      <c r="J616" s="200"/>
      <c r="K616" s="200"/>
      <c r="BR616" s="200"/>
    </row>
    <row r="617" spans="5:70" x14ac:dyDescent="0.2">
      <c r="E617" s="200"/>
      <c r="F617" s="200"/>
      <c r="G617" s="200"/>
      <c r="H617" s="200"/>
      <c r="I617" s="200"/>
      <c r="J617" s="200"/>
      <c r="K617" s="200"/>
      <c r="BR617" s="200"/>
    </row>
    <row r="618" spans="5:70" x14ac:dyDescent="0.2">
      <c r="E618" s="200"/>
      <c r="F618" s="200"/>
      <c r="G618" s="200"/>
      <c r="H618" s="200"/>
      <c r="I618" s="200"/>
      <c r="J618" s="200"/>
      <c r="K618" s="200"/>
      <c r="BR618" s="200"/>
    </row>
    <row r="619" spans="5:70" x14ac:dyDescent="0.2">
      <c r="E619" s="200"/>
      <c r="F619" s="200"/>
      <c r="G619" s="200"/>
      <c r="H619" s="200"/>
      <c r="I619" s="200"/>
      <c r="J619" s="200"/>
      <c r="K619" s="200"/>
      <c r="BR619" s="200"/>
    </row>
    <row r="620" spans="5:70" x14ac:dyDescent="0.2">
      <c r="E620" s="200"/>
      <c r="F620" s="200"/>
      <c r="G620" s="200"/>
      <c r="H620" s="200"/>
      <c r="I620" s="200"/>
      <c r="J620" s="200"/>
      <c r="K620" s="200"/>
      <c r="BR620" s="200"/>
    </row>
    <row r="621" spans="5:70" x14ac:dyDescent="0.2">
      <c r="E621" s="200"/>
      <c r="F621" s="200"/>
      <c r="G621" s="200"/>
      <c r="H621" s="200"/>
      <c r="I621" s="200"/>
      <c r="J621" s="200"/>
      <c r="K621" s="200"/>
      <c r="BR621" s="200"/>
    </row>
    <row r="622" spans="5:70" x14ac:dyDescent="0.2">
      <c r="E622" s="200"/>
      <c r="F622" s="200"/>
      <c r="G622" s="200"/>
      <c r="H622" s="200"/>
      <c r="I622" s="200"/>
      <c r="J622" s="200"/>
      <c r="K622" s="200"/>
      <c r="BR622" s="200"/>
    </row>
    <row r="623" spans="5:70" x14ac:dyDescent="0.2">
      <c r="E623" s="200"/>
      <c r="F623" s="200"/>
      <c r="G623" s="200"/>
      <c r="H623" s="200"/>
      <c r="I623" s="200"/>
      <c r="J623" s="200"/>
      <c r="K623" s="200"/>
      <c r="BR623" s="200"/>
    </row>
    <row r="624" spans="5:70" x14ac:dyDescent="0.2">
      <c r="E624" s="200"/>
      <c r="F624" s="200"/>
      <c r="G624" s="200"/>
      <c r="H624" s="200"/>
      <c r="I624" s="200"/>
      <c r="J624" s="200"/>
      <c r="K624" s="200"/>
      <c r="BR624" s="200"/>
    </row>
    <row r="625" spans="5:70" x14ac:dyDescent="0.2">
      <c r="E625" s="200"/>
      <c r="F625" s="200"/>
      <c r="G625" s="200"/>
      <c r="H625" s="200"/>
      <c r="I625" s="200"/>
      <c r="J625" s="200"/>
      <c r="K625" s="200"/>
      <c r="BR625" s="200"/>
    </row>
    <row r="626" spans="5:70" x14ac:dyDescent="0.2">
      <c r="E626" s="200"/>
      <c r="F626" s="200"/>
      <c r="G626" s="200"/>
      <c r="H626" s="200"/>
      <c r="I626" s="200"/>
      <c r="J626" s="200"/>
      <c r="K626" s="200"/>
      <c r="BR626" s="200"/>
    </row>
    <row r="627" spans="5:70" x14ac:dyDescent="0.2">
      <c r="E627" s="200"/>
      <c r="F627" s="200"/>
      <c r="G627" s="200"/>
      <c r="H627" s="200"/>
      <c r="I627" s="200"/>
      <c r="J627" s="200"/>
      <c r="K627" s="200"/>
      <c r="BR627" s="200"/>
    </row>
    <row r="628" spans="5:70" x14ac:dyDescent="0.2">
      <c r="E628" s="200"/>
      <c r="F628" s="200"/>
      <c r="G628" s="200"/>
      <c r="H628" s="200"/>
      <c r="I628" s="200"/>
      <c r="J628" s="200"/>
      <c r="K628" s="200"/>
      <c r="BR628" s="200"/>
    </row>
    <row r="629" spans="5:70" x14ac:dyDescent="0.2">
      <c r="E629" s="200"/>
      <c r="F629" s="200"/>
      <c r="G629" s="200"/>
      <c r="H629" s="200"/>
      <c r="I629" s="200"/>
      <c r="J629" s="200"/>
      <c r="K629" s="200"/>
      <c r="BR629" s="200"/>
    </row>
    <row r="630" spans="5:70" x14ac:dyDescent="0.2">
      <c r="E630" s="200"/>
      <c r="F630" s="200"/>
      <c r="G630" s="200"/>
      <c r="H630" s="200"/>
      <c r="I630" s="200"/>
      <c r="J630" s="200"/>
      <c r="K630" s="200"/>
      <c r="BR630" s="200"/>
    </row>
    <row r="631" spans="5:70" x14ac:dyDescent="0.2">
      <c r="E631" s="200"/>
      <c r="F631" s="200"/>
      <c r="G631" s="200"/>
      <c r="H631" s="200"/>
      <c r="I631" s="200"/>
      <c r="J631" s="200"/>
      <c r="K631" s="200"/>
      <c r="BR631" s="200"/>
    </row>
    <row r="632" spans="5:70" x14ac:dyDescent="0.2">
      <c r="E632" s="200"/>
      <c r="F632" s="200"/>
      <c r="G632" s="200"/>
      <c r="H632" s="200"/>
      <c r="I632" s="200"/>
      <c r="J632" s="200"/>
      <c r="K632" s="200"/>
      <c r="BR632" s="200"/>
    </row>
    <row r="633" spans="5:70" x14ac:dyDescent="0.2">
      <c r="E633" s="200"/>
      <c r="F633" s="200"/>
      <c r="G633" s="200"/>
      <c r="H633" s="200"/>
      <c r="I633" s="200"/>
      <c r="J633" s="200"/>
      <c r="K633" s="200"/>
      <c r="BR633" s="200"/>
    </row>
    <row r="634" spans="5:70" x14ac:dyDescent="0.2">
      <c r="E634" s="200"/>
      <c r="F634" s="200"/>
      <c r="G634" s="200"/>
      <c r="H634" s="200"/>
      <c r="I634" s="200"/>
      <c r="J634" s="200"/>
      <c r="K634" s="200"/>
      <c r="BR634" s="200"/>
    </row>
    <row r="635" spans="5:70" x14ac:dyDescent="0.2">
      <c r="E635" s="200"/>
      <c r="F635" s="200"/>
      <c r="G635" s="200"/>
      <c r="H635" s="200"/>
      <c r="I635" s="200"/>
      <c r="J635" s="200"/>
      <c r="K635" s="200"/>
      <c r="BR635" s="200"/>
    </row>
    <row r="636" spans="5:70" x14ac:dyDescent="0.2">
      <c r="E636" s="200"/>
      <c r="F636" s="200"/>
      <c r="G636" s="200"/>
      <c r="H636" s="200"/>
      <c r="I636" s="200"/>
      <c r="J636" s="200"/>
      <c r="K636" s="200"/>
      <c r="BR636" s="200"/>
    </row>
    <row r="637" spans="5:70" x14ac:dyDescent="0.2">
      <c r="E637" s="200"/>
      <c r="F637" s="200"/>
      <c r="G637" s="200"/>
      <c r="H637" s="200"/>
      <c r="I637" s="200"/>
      <c r="J637" s="200"/>
      <c r="K637" s="200"/>
      <c r="BR637" s="200"/>
    </row>
    <row r="638" spans="5:70" x14ac:dyDescent="0.2">
      <c r="E638" s="200"/>
      <c r="F638" s="200"/>
      <c r="G638" s="200"/>
      <c r="H638" s="200"/>
      <c r="I638" s="200"/>
      <c r="J638" s="200"/>
      <c r="K638" s="200"/>
      <c r="BR638" s="200"/>
    </row>
    <row r="639" spans="5:70" x14ac:dyDescent="0.2">
      <c r="E639" s="200"/>
      <c r="F639" s="200"/>
      <c r="G639" s="200"/>
      <c r="H639" s="200"/>
      <c r="I639" s="200"/>
      <c r="J639" s="200"/>
      <c r="K639" s="200"/>
      <c r="BR639" s="200"/>
    </row>
    <row r="640" spans="5:70" x14ac:dyDescent="0.2">
      <c r="E640" s="200"/>
      <c r="F640" s="200"/>
      <c r="G640" s="200"/>
      <c r="H640" s="200"/>
      <c r="I640" s="200"/>
      <c r="J640" s="200"/>
      <c r="K640" s="200"/>
      <c r="BR640" s="200"/>
    </row>
    <row r="641" spans="5:70" x14ac:dyDescent="0.2">
      <c r="E641" s="200"/>
      <c r="F641" s="200"/>
      <c r="G641" s="200"/>
      <c r="H641" s="200"/>
      <c r="I641" s="200"/>
      <c r="J641" s="200"/>
      <c r="K641" s="200"/>
      <c r="BR641" s="200"/>
    </row>
    <row r="642" spans="5:70" x14ac:dyDescent="0.2">
      <c r="E642" s="200"/>
      <c r="F642" s="200"/>
      <c r="G642" s="200"/>
      <c r="H642" s="200"/>
      <c r="I642" s="200"/>
      <c r="J642" s="200"/>
      <c r="K642" s="200"/>
      <c r="BR642" s="200"/>
    </row>
    <row r="643" spans="5:70" x14ac:dyDescent="0.2">
      <c r="E643" s="200"/>
      <c r="F643" s="200"/>
      <c r="G643" s="200"/>
      <c r="H643" s="200"/>
      <c r="I643" s="200"/>
      <c r="J643" s="200"/>
      <c r="K643" s="200"/>
      <c r="BR643" s="200"/>
    </row>
    <row r="644" spans="5:70" x14ac:dyDescent="0.2">
      <c r="E644" s="200"/>
      <c r="F644" s="200"/>
      <c r="G644" s="200"/>
      <c r="H644" s="200"/>
      <c r="I644" s="200"/>
      <c r="J644" s="200"/>
      <c r="K644" s="200"/>
      <c r="BR644" s="200"/>
    </row>
    <row r="645" spans="5:70" x14ac:dyDescent="0.2">
      <c r="E645" s="200"/>
      <c r="F645" s="200"/>
      <c r="G645" s="200"/>
      <c r="H645" s="200"/>
      <c r="I645" s="200"/>
      <c r="J645" s="200"/>
      <c r="K645" s="200"/>
      <c r="BR645" s="200"/>
    </row>
    <row r="646" spans="5:70" x14ac:dyDescent="0.2">
      <c r="E646" s="200"/>
      <c r="F646" s="200"/>
      <c r="G646" s="200"/>
      <c r="H646" s="200"/>
      <c r="I646" s="200"/>
      <c r="J646" s="200"/>
      <c r="K646" s="200"/>
      <c r="BR646" s="200"/>
    </row>
    <row r="647" spans="5:70" x14ac:dyDescent="0.2">
      <c r="E647" s="200"/>
      <c r="F647" s="200"/>
      <c r="G647" s="200"/>
      <c r="H647" s="200"/>
      <c r="I647" s="200"/>
      <c r="J647" s="200"/>
      <c r="K647" s="200"/>
      <c r="BR647" s="200"/>
    </row>
    <row r="648" spans="5:70" x14ac:dyDescent="0.2">
      <c r="E648" s="200"/>
      <c r="F648" s="200"/>
      <c r="G648" s="200"/>
      <c r="H648" s="200"/>
      <c r="I648" s="200"/>
      <c r="J648" s="200"/>
      <c r="K648" s="200"/>
      <c r="BR648" s="200"/>
    </row>
    <row r="649" spans="5:70" x14ac:dyDescent="0.2">
      <c r="E649" s="200"/>
      <c r="F649" s="200"/>
      <c r="G649" s="200"/>
      <c r="H649" s="200"/>
      <c r="I649" s="200"/>
      <c r="J649" s="200"/>
      <c r="K649" s="200"/>
      <c r="BR649" s="200"/>
    </row>
    <row r="650" spans="5:70" x14ac:dyDescent="0.2">
      <c r="E650" s="200"/>
      <c r="F650" s="200"/>
      <c r="G650" s="200"/>
      <c r="H650" s="200"/>
      <c r="I650" s="200"/>
      <c r="J650" s="200"/>
      <c r="K650" s="200"/>
      <c r="BR650" s="200"/>
    </row>
    <row r="651" spans="5:70" x14ac:dyDescent="0.2">
      <c r="E651" s="200"/>
      <c r="F651" s="200"/>
      <c r="G651" s="200"/>
      <c r="H651" s="200"/>
      <c r="I651" s="200"/>
      <c r="J651" s="200"/>
      <c r="K651" s="200"/>
      <c r="BR651" s="200"/>
    </row>
    <row r="652" spans="5:70" x14ac:dyDescent="0.2">
      <c r="E652" s="200"/>
      <c r="F652" s="200"/>
      <c r="G652" s="200"/>
      <c r="H652" s="200"/>
      <c r="I652" s="200"/>
      <c r="J652" s="200"/>
      <c r="K652" s="200"/>
      <c r="BR652" s="200"/>
    </row>
    <row r="653" spans="5:70" x14ac:dyDescent="0.2">
      <c r="E653" s="200"/>
      <c r="F653" s="200"/>
      <c r="G653" s="200"/>
      <c r="H653" s="200"/>
      <c r="I653" s="200"/>
      <c r="J653" s="200"/>
      <c r="K653" s="200"/>
      <c r="BR653" s="200"/>
    </row>
    <row r="654" spans="5:70" x14ac:dyDescent="0.2">
      <c r="E654" s="200"/>
      <c r="F654" s="200"/>
      <c r="G654" s="200"/>
      <c r="H654" s="200"/>
      <c r="I654" s="200"/>
      <c r="J654" s="200"/>
      <c r="K654" s="200"/>
      <c r="BR654" s="200"/>
    </row>
    <row r="655" spans="5:70" x14ac:dyDescent="0.2">
      <c r="E655" s="200"/>
      <c r="F655" s="200"/>
      <c r="G655" s="200"/>
      <c r="H655" s="200"/>
      <c r="I655" s="200"/>
      <c r="J655" s="200"/>
      <c r="K655" s="200"/>
      <c r="BR655" s="200"/>
    </row>
    <row r="656" spans="5:70" x14ac:dyDescent="0.2">
      <c r="E656" s="200"/>
      <c r="F656" s="200"/>
      <c r="G656" s="200"/>
      <c r="H656" s="200"/>
      <c r="I656" s="200"/>
      <c r="J656" s="200"/>
      <c r="K656" s="200"/>
      <c r="BR656" s="200"/>
    </row>
    <row r="657" spans="5:70" x14ac:dyDescent="0.2">
      <c r="E657" s="200"/>
      <c r="F657" s="200"/>
      <c r="G657" s="200"/>
      <c r="H657" s="200"/>
      <c r="I657" s="200"/>
      <c r="J657" s="200"/>
      <c r="K657" s="200"/>
      <c r="BR657" s="200"/>
    </row>
    <row r="658" spans="5:70" x14ac:dyDescent="0.2">
      <c r="E658" s="200"/>
      <c r="F658" s="200"/>
      <c r="G658" s="200"/>
      <c r="H658" s="200"/>
      <c r="I658" s="200"/>
      <c r="J658" s="200"/>
      <c r="K658" s="200"/>
      <c r="BR658" s="200"/>
    </row>
    <row r="659" spans="5:70" x14ac:dyDescent="0.2">
      <c r="E659" s="200"/>
      <c r="F659" s="200"/>
      <c r="G659" s="200"/>
      <c r="H659" s="200"/>
      <c r="I659" s="200"/>
      <c r="J659" s="200"/>
      <c r="K659" s="200"/>
      <c r="BR659" s="200"/>
    </row>
    <row r="660" spans="5:70" x14ac:dyDescent="0.2">
      <c r="E660" s="200"/>
      <c r="F660" s="200"/>
      <c r="G660" s="200"/>
      <c r="H660" s="200"/>
      <c r="I660" s="200"/>
      <c r="J660" s="200"/>
      <c r="K660" s="200"/>
      <c r="BR660" s="200"/>
    </row>
    <row r="661" spans="5:70" x14ac:dyDescent="0.2">
      <c r="E661" s="200"/>
      <c r="F661" s="200"/>
      <c r="G661" s="200"/>
      <c r="H661" s="200"/>
      <c r="I661" s="200"/>
      <c r="J661" s="200"/>
      <c r="K661" s="200"/>
      <c r="BR661" s="200"/>
    </row>
    <row r="662" spans="5:70" x14ac:dyDescent="0.2">
      <c r="E662" s="200"/>
      <c r="F662" s="200"/>
      <c r="G662" s="200"/>
      <c r="H662" s="200"/>
      <c r="I662" s="200"/>
      <c r="J662" s="200"/>
      <c r="K662" s="200"/>
      <c r="BR662" s="200"/>
    </row>
    <row r="663" spans="5:70" x14ac:dyDescent="0.2">
      <c r="E663" s="200"/>
      <c r="F663" s="200"/>
      <c r="G663" s="200"/>
      <c r="H663" s="200"/>
      <c r="I663" s="200"/>
      <c r="J663" s="200"/>
      <c r="K663" s="200"/>
      <c r="BR663" s="200"/>
    </row>
    <row r="664" spans="5:70" x14ac:dyDescent="0.2">
      <c r="E664" s="200"/>
      <c r="F664" s="200"/>
      <c r="G664" s="200"/>
      <c r="H664" s="200"/>
      <c r="I664" s="200"/>
      <c r="J664" s="200"/>
      <c r="K664" s="200"/>
      <c r="BR664" s="200"/>
    </row>
    <row r="665" spans="5:70" x14ac:dyDescent="0.2">
      <c r="E665" s="200"/>
      <c r="F665" s="200"/>
      <c r="G665" s="200"/>
      <c r="H665" s="200"/>
      <c r="I665" s="200"/>
      <c r="J665" s="200"/>
      <c r="K665" s="200"/>
      <c r="BR665" s="200"/>
    </row>
    <row r="666" spans="5:70" x14ac:dyDescent="0.2">
      <c r="E666" s="200"/>
      <c r="F666" s="200"/>
      <c r="G666" s="200"/>
      <c r="H666" s="200"/>
      <c r="I666" s="200"/>
      <c r="J666" s="200"/>
      <c r="K666" s="200"/>
      <c r="BR666" s="200"/>
    </row>
    <row r="667" spans="5:70" x14ac:dyDescent="0.2">
      <c r="E667" s="200"/>
      <c r="F667" s="200"/>
      <c r="G667" s="200"/>
      <c r="H667" s="200"/>
      <c r="I667" s="200"/>
      <c r="J667" s="200"/>
      <c r="K667" s="200"/>
      <c r="BR667" s="200"/>
    </row>
    <row r="668" spans="5:70" x14ac:dyDescent="0.2">
      <c r="E668" s="200"/>
      <c r="F668" s="200"/>
      <c r="G668" s="200"/>
      <c r="H668" s="200"/>
      <c r="I668" s="200"/>
      <c r="J668" s="200"/>
      <c r="K668" s="200"/>
      <c r="BR668" s="200"/>
    </row>
    <row r="669" spans="5:70" x14ac:dyDescent="0.2">
      <c r="E669" s="200"/>
      <c r="F669" s="200"/>
      <c r="G669" s="200"/>
      <c r="H669" s="200"/>
      <c r="I669" s="200"/>
      <c r="J669" s="200"/>
      <c r="K669" s="200"/>
      <c r="BR669" s="200"/>
    </row>
    <row r="670" spans="5:70" x14ac:dyDescent="0.2">
      <c r="E670" s="200"/>
      <c r="F670" s="200"/>
      <c r="G670" s="200"/>
      <c r="H670" s="200"/>
      <c r="I670" s="200"/>
      <c r="J670" s="200"/>
      <c r="K670" s="200"/>
      <c r="BR670" s="200"/>
    </row>
    <row r="671" spans="5:70" x14ac:dyDescent="0.2">
      <c r="E671" s="200"/>
      <c r="F671" s="200"/>
      <c r="G671" s="200"/>
      <c r="H671" s="200"/>
      <c r="I671" s="200"/>
      <c r="J671" s="200"/>
      <c r="K671" s="200"/>
      <c r="BR671" s="200"/>
    </row>
    <row r="672" spans="5:70" x14ac:dyDescent="0.2">
      <c r="E672" s="200"/>
      <c r="F672" s="200"/>
      <c r="G672" s="200"/>
      <c r="H672" s="200"/>
      <c r="I672" s="200"/>
      <c r="J672" s="200"/>
      <c r="K672" s="200"/>
      <c r="BR672" s="200"/>
    </row>
    <row r="673" spans="5:70" x14ac:dyDescent="0.2">
      <c r="E673" s="200"/>
      <c r="F673" s="200"/>
      <c r="G673" s="200"/>
      <c r="H673" s="200"/>
      <c r="I673" s="200"/>
      <c r="J673" s="200"/>
      <c r="K673" s="200"/>
      <c r="BR673" s="200"/>
    </row>
    <row r="674" spans="5:70" x14ac:dyDescent="0.2">
      <c r="E674" s="200"/>
      <c r="F674" s="200"/>
      <c r="G674" s="200"/>
      <c r="H674" s="200"/>
      <c r="I674" s="200"/>
      <c r="J674" s="200"/>
      <c r="K674" s="200"/>
      <c r="BR674" s="200"/>
    </row>
    <row r="675" spans="5:70" x14ac:dyDescent="0.2">
      <c r="E675" s="200"/>
      <c r="F675" s="200"/>
      <c r="G675" s="200"/>
      <c r="H675" s="200"/>
      <c r="I675" s="200"/>
      <c r="J675" s="200"/>
      <c r="K675" s="200"/>
      <c r="BR675" s="200"/>
    </row>
    <row r="676" spans="5:70" x14ac:dyDescent="0.2">
      <c r="E676" s="200"/>
      <c r="F676" s="200"/>
      <c r="G676" s="200"/>
      <c r="H676" s="200"/>
      <c r="I676" s="200"/>
      <c r="J676" s="200"/>
      <c r="K676" s="200"/>
      <c r="BR676" s="200"/>
    </row>
    <row r="677" spans="5:70" x14ac:dyDescent="0.2">
      <c r="E677" s="200"/>
      <c r="F677" s="200"/>
      <c r="G677" s="200"/>
      <c r="H677" s="200"/>
      <c r="I677" s="200"/>
      <c r="J677" s="200"/>
      <c r="K677" s="200"/>
      <c r="BR677" s="200"/>
    </row>
    <row r="678" spans="5:70" x14ac:dyDescent="0.2">
      <c r="E678" s="200"/>
      <c r="F678" s="200"/>
      <c r="G678" s="200"/>
      <c r="H678" s="200"/>
      <c r="I678" s="200"/>
      <c r="J678" s="200"/>
      <c r="K678" s="200"/>
      <c r="BR678" s="200"/>
    </row>
    <row r="679" spans="5:70" x14ac:dyDescent="0.2">
      <c r="E679" s="200"/>
      <c r="F679" s="200"/>
      <c r="G679" s="200"/>
      <c r="H679" s="200"/>
      <c r="I679" s="200"/>
      <c r="J679" s="200"/>
      <c r="K679" s="200"/>
      <c r="BR679" s="200"/>
    </row>
    <row r="680" spans="5:70" x14ac:dyDescent="0.2">
      <c r="E680" s="200"/>
      <c r="F680" s="200"/>
      <c r="G680" s="200"/>
      <c r="H680" s="200"/>
      <c r="I680" s="200"/>
      <c r="J680" s="200"/>
      <c r="K680" s="200"/>
      <c r="BR680" s="200"/>
    </row>
    <row r="681" spans="5:70" x14ac:dyDescent="0.2">
      <c r="E681" s="200"/>
      <c r="F681" s="200"/>
      <c r="G681" s="200"/>
      <c r="H681" s="200"/>
      <c r="I681" s="200"/>
      <c r="J681" s="200"/>
      <c r="K681" s="200"/>
      <c r="BR681" s="200"/>
    </row>
    <row r="682" spans="5:70" x14ac:dyDescent="0.2">
      <c r="E682" s="200"/>
      <c r="F682" s="200"/>
      <c r="G682" s="200"/>
      <c r="H682" s="200"/>
      <c r="I682" s="200"/>
      <c r="J682" s="200"/>
      <c r="K682" s="200"/>
      <c r="BR682" s="200"/>
    </row>
    <row r="683" spans="5:70" x14ac:dyDescent="0.2">
      <c r="E683" s="200"/>
      <c r="F683" s="200"/>
      <c r="G683" s="200"/>
      <c r="H683" s="200"/>
      <c r="I683" s="200"/>
      <c r="J683" s="200"/>
      <c r="K683" s="200"/>
      <c r="BR683" s="200"/>
    </row>
    <row r="684" spans="5:70" x14ac:dyDescent="0.2">
      <c r="E684" s="200"/>
      <c r="F684" s="200"/>
      <c r="G684" s="200"/>
      <c r="H684" s="200"/>
      <c r="I684" s="200"/>
      <c r="J684" s="200"/>
      <c r="K684" s="200"/>
      <c r="BR684" s="200"/>
    </row>
    <row r="685" spans="5:70" x14ac:dyDescent="0.2">
      <c r="E685" s="200"/>
      <c r="F685" s="200"/>
      <c r="G685" s="200"/>
      <c r="H685" s="200"/>
      <c r="I685" s="200"/>
      <c r="J685" s="200"/>
      <c r="K685" s="200"/>
      <c r="BR685" s="200"/>
    </row>
    <row r="686" spans="5:70" x14ac:dyDescent="0.2">
      <c r="E686" s="200"/>
      <c r="F686" s="200"/>
      <c r="G686" s="200"/>
      <c r="H686" s="200"/>
      <c r="I686" s="200"/>
      <c r="J686" s="200"/>
      <c r="K686" s="200"/>
      <c r="BR686" s="200"/>
    </row>
    <row r="687" spans="5:70" x14ac:dyDescent="0.2">
      <c r="E687" s="200"/>
      <c r="F687" s="200"/>
      <c r="G687" s="200"/>
      <c r="H687" s="200"/>
      <c r="I687" s="200"/>
      <c r="J687" s="200"/>
      <c r="K687" s="200"/>
      <c r="BR687" s="200"/>
    </row>
    <row r="688" spans="5:70" x14ac:dyDescent="0.2">
      <c r="E688" s="200"/>
      <c r="F688" s="200"/>
      <c r="G688" s="200"/>
      <c r="H688" s="200"/>
      <c r="I688" s="200"/>
      <c r="J688" s="200"/>
      <c r="K688" s="200"/>
      <c r="BR688" s="200"/>
    </row>
    <row r="689" spans="5:70" x14ac:dyDescent="0.2">
      <c r="E689" s="200"/>
      <c r="F689" s="200"/>
      <c r="G689" s="200"/>
      <c r="H689" s="200"/>
      <c r="I689" s="200"/>
      <c r="J689" s="200"/>
      <c r="K689" s="200"/>
      <c r="BR689" s="200"/>
    </row>
    <row r="690" spans="5:70" x14ac:dyDescent="0.2">
      <c r="E690" s="200"/>
      <c r="F690" s="200"/>
      <c r="G690" s="200"/>
      <c r="H690" s="200"/>
      <c r="I690" s="200"/>
      <c r="J690" s="200"/>
      <c r="K690" s="200"/>
      <c r="BR690" s="200"/>
    </row>
    <row r="691" spans="5:70" x14ac:dyDescent="0.2">
      <c r="E691" s="200"/>
      <c r="F691" s="200"/>
      <c r="G691" s="200"/>
      <c r="H691" s="200"/>
      <c r="I691" s="200"/>
      <c r="J691" s="200"/>
      <c r="K691" s="200"/>
      <c r="BR691" s="200"/>
    </row>
    <row r="692" spans="5:70" x14ac:dyDescent="0.2">
      <c r="E692" s="200"/>
      <c r="F692" s="200"/>
      <c r="G692" s="200"/>
      <c r="H692" s="200"/>
      <c r="I692" s="200"/>
      <c r="J692" s="200"/>
      <c r="K692" s="200"/>
      <c r="BR692" s="200"/>
    </row>
    <row r="693" spans="5:70" x14ac:dyDescent="0.2">
      <c r="E693" s="200"/>
      <c r="F693" s="200"/>
      <c r="G693" s="200"/>
      <c r="H693" s="200"/>
      <c r="I693" s="200"/>
      <c r="J693" s="200"/>
      <c r="K693" s="200"/>
      <c r="BR693" s="200"/>
    </row>
    <row r="694" spans="5:70" x14ac:dyDescent="0.2">
      <c r="E694" s="200"/>
      <c r="F694" s="200"/>
      <c r="G694" s="200"/>
      <c r="H694" s="200"/>
      <c r="I694" s="200"/>
      <c r="J694" s="200"/>
      <c r="K694" s="200"/>
      <c r="BR694" s="200"/>
    </row>
    <row r="695" spans="5:70" x14ac:dyDescent="0.2">
      <c r="E695" s="200"/>
      <c r="F695" s="200"/>
      <c r="G695" s="200"/>
      <c r="H695" s="200"/>
      <c r="I695" s="200"/>
      <c r="J695" s="200"/>
      <c r="K695" s="200"/>
      <c r="BR695" s="200"/>
    </row>
    <row r="696" spans="5:70" x14ac:dyDescent="0.2">
      <c r="E696" s="200"/>
      <c r="F696" s="200"/>
      <c r="G696" s="200"/>
      <c r="H696" s="200"/>
      <c r="I696" s="200"/>
      <c r="J696" s="200"/>
      <c r="K696" s="200"/>
      <c r="BR696" s="200"/>
    </row>
    <row r="697" spans="5:70" x14ac:dyDescent="0.2">
      <c r="E697" s="200"/>
      <c r="F697" s="200"/>
      <c r="G697" s="200"/>
      <c r="H697" s="200"/>
      <c r="I697" s="200"/>
      <c r="J697" s="200"/>
      <c r="K697" s="200"/>
      <c r="BR697" s="200"/>
    </row>
    <row r="698" spans="5:70" x14ac:dyDescent="0.2">
      <c r="E698" s="200"/>
      <c r="F698" s="200"/>
      <c r="G698" s="200"/>
      <c r="H698" s="200"/>
      <c r="I698" s="200"/>
      <c r="J698" s="200"/>
      <c r="K698" s="200"/>
      <c r="BR698" s="200"/>
    </row>
    <row r="699" spans="5:70" x14ac:dyDescent="0.2">
      <c r="E699" s="200"/>
      <c r="F699" s="200"/>
      <c r="G699" s="200"/>
      <c r="H699" s="200"/>
      <c r="I699" s="200"/>
      <c r="J699" s="200"/>
      <c r="K699" s="200"/>
      <c r="BR699" s="200"/>
    </row>
    <row r="700" spans="5:70" x14ac:dyDescent="0.2">
      <c r="E700" s="200"/>
      <c r="F700" s="200"/>
      <c r="G700" s="200"/>
      <c r="H700" s="200"/>
      <c r="I700" s="200"/>
      <c r="J700" s="200"/>
      <c r="K700" s="200"/>
      <c r="BR700" s="200"/>
    </row>
    <row r="701" spans="5:70" x14ac:dyDescent="0.2">
      <c r="E701" s="200"/>
      <c r="F701" s="200"/>
      <c r="G701" s="200"/>
      <c r="H701" s="200"/>
      <c r="I701" s="200"/>
      <c r="J701" s="200"/>
      <c r="K701" s="200"/>
      <c r="BR701" s="200"/>
    </row>
    <row r="702" spans="5:70" x14ac:dyDescent="0.2">
      <c r="E702" s="200"/>
      <c r="F702" s="200"/>
      <c r="G702" s="200"/>
      <c r="H702" s="200"/>
      <c r="I702" s="200"/>
      <c r="J702" s="200"/>
      <c r="K702" s="200"/>
      <c r="BR702" s="200"/>
    </row>
    <row r="703" spans="5:70" x14ac:dyDescent="0.2">
      <c r="E703" s="200"/>
      <c r="F703" s="200"/>
      <c r="G703" s="200"/>
      <c r="H703" s="200"/>
      <c r="I703" s="200"/>
      <c r="J703" s="200"/>
      <c r="K703" s="200"/>
      <c r="BR703" s="200"/>
    </row>
    <row r="704" spans="5:70" x14ac:dyDescent="0.2">
      <c r="E704" s="200"/>
      <c r="F704" s="200"/>
      <c r="G704" s="200"/>
      <c r="H704" s="200"/>
      <c r="I704" s="200"/>
      <c r="J704" s="200"/>
      <c r="K704" s="200"/>
      <c r="BR704" s="200"/>
    </row>
    <row r="705" spans="5:70" x14ac:dyDescent="0.2">
      <c r="E705" s="200"/>
      <c r="F705" s="200"/>
      <c r="G705" s="200"/>
      <c r="H705" s="200"/>
      <c r="I705" s="200"/>
      <c r="J705" s="200"/>
      <c r="K705" s="200"/>
      <c r="BR705" s="200"/>
    </row>
    <row r="706" spans="5:70" x14ac:dyDescent="0.2">
      <c r="E706" s="200"/>
      <c r="F706" s="200"/>
      <c r="G706" s="200"/>
      <c r="H706" s="200"/>
      <c r="I706" s="200"/>
      <c r="J706" s="200"/>
      <c r="K706" s="200"/>
      <c r="BR706" s="200"/>
    </row>
    <row r="707" spans="5:70" x14ac:dyDescent="0.2">
      <c r="E707" s="200"/>
      <c r="F707" s="200"/>
      <c r="G707" s="200"/>
      <c r="H707" s="200"/>
      <c r="I707" s="200"/>
      <c r="J707" s="200"/>
      <c r="K707" s="200"/>
      <c r="BR707" s="200"/>
    </row>
    <row r="708" spans="5:70" x14ac:dyDescent="0.2">
      <c r="E708" s="200"/>
      <c r="F708" s="200"/>
      <c r="G708" s="200"/>
      <c r="H708" s="200"/>
      <c r="I708" s="200"/>
      <c r="J708" s="200"/>
      <c r="K708" s="200"/>
      <c r="BR708" s="200"/>
    </row>
    <row r="709" spans="5:70" x14ac:dyDescent="0.2">
      <c r="E709" s="200"/>
      <c r="F709" s="200"/>
      <c r="G709" s="200"/>
      <c r="H709" s="200"/>
      <c r="I709" s="200"/>
      <c r="J709" s="200"/>
      <c r="K709" s="200"/>
      <c r="BR709" s="200"/>
    </row>
    <row r="710" spans="5:70" x14ac:dyDescent="0.2">
      <c r="E710" s="200"/>
      <c r="F710" s="200"/>
      <c r="G710" s="200"/>
      <c r="H710" s="200"/>
      <c r="I710" s="200"/>
      <c r="J710" s="200"/>
      <c r="K710" s="200"/>
      <c r="BR710" s="200"/>
    </row>
    <row r="711" spans="5:70" x14ac:dyDescent="0.2">
      <c r="E711" s="200"/>
      <c r="F711" s="200"/>
      <c r="G711" s="200"/>
      <c r="H711" s="200"/>
      <c r="I711" s="200"/>
      <c r="J711" s="200"/>
      <c r="K711" s="200"/>
      <c r="BR711" s="200"/>
    </row>
    <row r="712" spans="5:70" x14ac:dyDescent="0.2">
      <c r="E712" s="200"/>
      <c r="F712" s="200"/>
      <c r="G712" s="200"/>
      <c r="H712" s="200"/>
      <c r="I712" s="200"/>
      <c r="J712" s="200"/>
      <c r="K712" s="200"/>
      <c r="BR712" s="200"/>
    </row>
    <row r="713" spans="5:70" x14ac:dyDescent="0.2">
      <c r="E713" s="200"/>
      <c r="F713" s="200"/>
      <c r="G713" s="200"/>
      <c r="H713" s="200"/>
      <c r="I713" s="200"/>
      <c r="J713" s="200"/>
      <c r="K713" s="200"/>
      <c r="BR713" s="200"/>
    </row>
    <row r="714" spans="5:70" x14ac:dyDescent="0.2">
      <c r="E714" s="200"/>
      <c r="F714" s="200"/>
      <c r="G714" s="200"/>
      <c r="H714" s="200"/>
      <c r="I714" s="200"/>
      <c r="J714" s="200"/>
      <c r="K714" s="200"/>
      <c r="BR714" s="200"/>
    </row>
    <row r="715" spans="5:70" x14ac:dyDescent="0.2">
      <c r="E715" s="200"/>
      <c r="F715" s="200"/>
      <c r="G715" s="200"/>
      <c r="H715" s="200"/>
      <c r="I715" s="200"/>
      <c r="J715" s="200"/>
      <c r="K715" s="200"/>
      <c r="BR715" s="200"/>
    </row>
    <row r="716" spans="5:70" x14ac:dyDescent="0.2">
      <c r="E716" s="200"/>
      <c r="F716" s="200"/>
      <c r="G716" s="200"/>
      <c r="H716" s="200"/>
      <c r="I716" s="200"/>
      <c r="J716" s="200"/>
      <c r="K716" s="200"/>
      <c r="BR716" s="200"/>
    </row>
    <row r="717" spans="5:70" x14ac:dyDescent="0.2">
      <c r="E717" s="200"/>
      <c r="F717" s="200"/>
      <c r="G717" s="200"/>
      <c r="H717" s="200"/>
      <c r="I717" s="200"/>
      <c r="J717" s="200"/>
      <c r="K717" s="200"/>
      <c r="BR717" s="200"/>
    </row>
    <row r="718" spans="5:70" x14ac:dyDescent="0.2">
      <c r="E718" s="200"/>
      <c r="F718" s="200"/>
      <c r="G718" s="200"/>
      <c r="H718" s="200"/>
      <c r="I718" s="200"/>
      <c r="J718" s="200"/>
      <c r="K718" s="200"/>
      <c r="BR718" s="200"/>
    </row>
    <row r="719" spans="5:70" x14ac:dyDescent="0.2">
      <c r="E719" s="200"/>
      <c r="F719" s="200"/>
      <c r="G719" s="200"/>
      <c r="H719" s="200"/>
      <c r="I719" s="200"/>
      <c r="J719" s="200"/>
      <c r="K719" s="200"/>
      <c r="BR719" s="200"/>
    </row>
    <row r="720" spans="5:70" x14ac:dyDescent="0.2">
      <c r="E720" s="200"/>
      <c r="F720" s="200"/>
      <c r="G720" s="200"/>
      <c r="H720" s="200"/>
      <c r="I720" s="200"/>
      <c r="J720" s="200"/>
      <c r="K720" s="200"/>
      <c r="BR720" s="200"/>
    </row>
    <row r="721" spans="5:70" x14ac:dyDescent="0.2">
      <c r="E721" s="200"/>
      <c r="F721" s="200"/>
      <c r="G721" s="200"/>
      <c r="H721" s="200"/>
      <c r="I721" s="200"/>
      <c r="J721" s="200"/>
      <c r="K721" s="200"/>
      <c r="BR721" s="200"/>
    </row>
    <row r="722" spans="5:70" x14ac:dyDescent="0.2">
      <c r="E722" s="200"/>
      <c r="F722" s="200"/>
      <c r="G722" s="200"/>
      <c r="H722" s="200"/>
      <c r="I722" s="200"/>
      <c r="J722" s="200"/>
      <c r="K722" s="200"/>
      <c r="BR722" s="200"/>
    </row>
    <row r="723" spans="5:70" x14ac:dyDescent="0.2">
      <c r="E723" s="200"/>
      <c r="F723" s="200"/>
      <c r="G723" s="200"/>
      <c r="H723" s="200"/>
      <c r="I723" s="200"/>
      <c r="J723" s="200"/>
      <c r="K723" s="200"/>
      <c r="BR723" s="200"/>
    </row>
    <row r="724" spans="5:70" x14ac:dyDescent="0.2">
      <c r="E724" s="200"/>
      <c r="F724" s="200"/>
      <c r="G724" s="200"/>
      <c r="H724" s="200"/>
      <c r="I724" s="200"/>
      <c r="J724" s="200"/>
      <c r="K724" s="200"/>
      <c r="BR724" s="200"/>
    </row>
    <row r="725" spans="5:70" x14ac:dyDescent="0.2">
      <c r="E725" s="200"/>
      <c r="F725" s="200"/>
      <c r="G725" s="200"/>
      <c r="H725" s="200"/>
      <c r="I725" s="200"/>
      <c r="J725" s="200"/>
      <c r="K725" s="200"/>
      <c r="BR725" s="200"/>
    </row>
    <row r="726" spans="5:70" x14ac:dyDescent="0.2">
      <c r="E726" s="200"/>
      <c r="F726" s="200"/>
      <c r="G726" s="200"/>
      <c r="H726" s="200"/>
      <c r="I726" s="200"/>
      <c r="J726" s="200"/>
      <c r="K726" s="200"/>
      <c r="BR726" s="200"/>
    </row>
    <row r="727" spans="5:70" x14ac:dyDescent="0.2">
      <c r="E727" s="200"/>
      <c r="F727" s="200"/>
      <c r="G727" s="200"/>
      <c r="H727" s="200"/>
      <c r="I727" s="200"/>
      <c r="J727" s="200"/>
      <c r="K727" s="200"/>
      <c r="BR727" s="200"/>
    </row>
    <row r="728" spans="5:70" x14ac:dyDescent="0.2">
      <c r="E728" s="200"/>
      <c r="F728" s="200"/>
      <c r="G728" s="200"/>
      <c r="H728" s="200"/>
      <c r="I728" s="200"/>
      <c r="J728" s="200"/>
      <c r="K728" s="200"/>
      <c r="BR728" s="200"/>
    </row>
    <row r="729" spans="5:70" x14ac:dyDescent="0.2">
      <c r="E729" s="200"/>
      <c r="F729" s="200"/>
      <c r="G729" s="200"/>
      <c r="H729" s="200"/>
      <c r="I729" s="200"/>
      <c r="J729" s="200"/>
      <c r="K729" s="200"/>
      <c r="BR729" s="200"/>
    </row>
    <row r="730" spans="5:70" x14ac:dyDescent="0.2">
      <c r="E730" s="200"/>
      <c r="F730" s="200"/>
      <c r="G730" s="200"/>
      <c r="H730" s="200"/>
      <c r="I730" s="200"/>
      <c r="J730" s="200"/>
      <c r="K730" s="200"/>
      <c r="BR730" s="200"/>
    </row>
    <row r="731" spans="5:70" x14ac:dyDescent="0.2">
      <c r="E731" s="200"/>
      <c r="F731" s="200"/>
      <c r="G731" s="200"/>
      <c r="H731" s="200"/>
      <c r="I731" s="200"/>
      <c r="J731" s="200"/>
      <c r="K731" s="200"/>
      <c r="BR731" s="200"/>
    </row>
    <row r="732" spans="5:70" x14ac:dyDescent="0.2">
      <c r="E732" s="200"/>
      <c r="F732" s="200"/>
      <c r="G732" s="200"/>
      <c r="H732" s="200"/>
      <c r="I732" s="200"/>
      <c r="J732" s="200"/>
      <c r="K732" s="200"/>
      <c r="BR732" s="200"/>
    </row>
    <row r="733" spans="5:70" x14ac:dyDescent="0.2">
      <c r="E733" s="200"/>
      <c r="F733" s="200"/>
      <c r="G733" s="200"/>
      <c r="H733" s="200"/>
      <c r="I733" s="200"/>
      <c r="J733" s="200"/>
      <c r="K733" s="200"/>
      <c r="BR733" s="200"/>
    </row>
    <row r="734" spans="5:70" x14ac:dyDescent="0.2">
      <c r="E734" s="200"/>
      <c r="F734" s="200"/>
      <c r="G734" s="200"/>
      <c r="H734" s="200"/>
      <c r="I734" s="200"/>
      <c r="J734" s="200"/>
      <c r="K734" s="200"/>
      <c r="BR734" s="200"/>
    </row>
    <row r="735" spans="5:70" x14ac:dyDescent="0.2">
      <c r="E735" s="200"/>
      <c r="F735" s="200"/>
      <c r="G735" s="200"/>
      <c r="H735" s="200"/>
      <c r="I735" s="200"/>
      <c r="J735" s="200"/>
      <c r="K735" s="200"/>
      <c r="BR735" s="200"/>
    </row>
    <row r="736" spans="5:70" x14ac:dyDescent="0.2">
      <c r="E736" s="200"/>
      <c r="F736" s="200"/>
      <c r="G736" s="200"/>
      <c r="H736" s="200"/>
      <c r="I736" s="200"/>
      <c r="J736" s="200"/>
      <c r="K736" s="200"/>
      <c r="BR736" s="200"/>
    </row>
    <row r="737" spans="5:70" x14ac:dyDescent="0.2">
      <c r="E737" s="200"/>
      <c r="F737" s="200"/>
      <c r="G737" s="200"/>
      <c r="H737" s="200"/>
      <c r="I737" s="200"/>
      <c r="J737" s="200"/>
      <c r="K737" s="200"/>
      <c r="BR737" s="200"/>
    </row>
    <row r="738" spans="5:70" x14ac:dyDescent="0.2">
      <c r="E738" s="200"/>
      <c r="F738" s="200"/>
      <c r="G738" s="200"/>
      <c r="H738" s="200"/>
      <c r="I738" s="200"/>
      <c r="J738" s="200"/>
      <c r="K738" s="200"/>
      <c r="BR738" s="200"/>
    </row>
    <row r="739" spans="5:70" x14ac:dyDescent="0.2">
      <c r="E739" s="200"/>
      <c r="F739" s="200"/>
      <c r="G739" s="200"/>
      <c r="H739" s="200"/>
      <c r="I739" s="200"/>
      <c r="J739" s="200"/>
      <c r="K739" s="200"/>
      <c r="BR739" s="200"/>
    </row>
    <row r="740" spans="5:70" x14ac:dyDescent="0.2">
      <c r="E740" s="200"/>
      <c r="F740" s="200"/>
      <c r="G740" s="200"/>
      <c r="H740" s="200"/>
      <c r="I740" s="200"/>
      <c r="J740" s="200"/>
      <c r="K740" s="200"/>
      <c r="BR740" s="200"/>
    </row>
    <row r="741" spans="5:70" x14ac:dyDescent="0.2">
      <c r="E741" s="200"/>
      <c r="F741" s="200"/>
      <c r="G741" s="200"/>
      <c r="H741" s="200"/>
      <c r="I741" s="200"/>
      <c r="J741" s="200"/>
      <c r="K741" s="200"/>
      <c r="BR741" s="200"/>
    </row>
    <row r="742" spans="5:70" x14ac:dyDescent="0.2">
      <c r="E742" s="200"/>
      <c r="F742" s="200"/>
      <c r="G742" s="200"/>
      <c r="H742" s="200"/>
      <c r="I742" s="200"/>
      <c r="J742" s="200"/>
      <c r="K742" s="200"/>
      <c r="BR742" s="200"/>
    </row>
    <row r="743" spans="5:70" x14ac:dyDescent="0.2">
      <c r="E743" s="200"/>
      <c r="F743" s="200"/>
      <c r="G743" s="200"/>
      <c r="H743" s="200"/>
      <c r="I743" s="200"/>
      <c r="J743" s="200"/>
      <c r="K743" s="200"/>
      <c r="BR743" s="200"/>
    </row>
    <row r="744" spans="5:70" x14ac:dyDescent="0.2">
      <c r="E744" s="200"/>
      <c r="F744" s="200"/>
      <c r="G744" s="200"/>
      <c r="H744" s="200"/>
      <c r="I744" s="200"/>
      <c r="J744" s="200"/>
      <c r="K744" s="200"/>
      <c r="BR744" s="200"/>
    </row>
    <row r="745" spans="5:70" x14ac:dyDescent="0.2">
      <c r="E745" s="200"/>
      <c r="F745" s="200"/>
      <c r="G745" s="200"/>
      <c r="H745" s="200"/>
      <c r="I745" s="200"/>
      <c r="J745" s="200"/>
      <c r="K745" s="200"/>
      <c r="BR745" s="200"/>
    </row>
    <row r="746" spans="5:70" x14ac:dyDescent="0.2">
      <c r="E746" s="200"/>
      <c r="F746" s="200"/>
      <c r="G746" s="200"/>
      <c r="H746" s="200"/>
      <c r="I746" s="200"/>
      <c r="J746" s="200"/>
      <c r="K746" s="200"/>
      <c r="BR746" s="200"/>
    </row>
    <row r="747" spans="5:70" x14ac:dyDescent="0.2">
      <c r="E747" s="200"/>
      <c r="F747" s="200"/>
      <c r="G747" s="200"/>
      <c r="H747" s="200"/>
      <c r="I747" s="200"/>
      <c r="J747" s="200"/>
      <c r="K747" s="200"/>
      <c r="BR747" s="200"/>
    </row>
    <row r="748" spans="5:70" x14ac:dyDescent="0.2">
      <c r="E748" s="200"/>
      <c r="F748" s="200"/>
      <c r="G748" s="200"/>
      <c r="H748" s="200"/>
      <c r="I748" s="200"/>
      <c r="J748" s="200"/>
      <c r="K748" s="200"/>
      <c r="BR748" s="200"/>
    </row>
    <row r="749" spans="5:70" x14ac:dyDescent="0.2">
      <c r="E749" s="200"/>
      <c r="F749" s="200"/>
      <c r="G749" s="200"/>
      <c r="H749" s="200"/>
      <c r="I749" s="200"/>
      <c r="J749" s="200"/>
      <c r="K749" s="200"/>
      <c r="BR749" s="200"/>
    </row>
    <row r="750" spans="5:70" x14ac:dyDescent="0.2">
      <c r="E750" s="200"/>
      <c r="F750" s="200"/>
      <c r="G750" s="200"/>
      <c r="H750" s="200"/>
      <c r="I750" s="200"/>
      <c r="J750" s="200"/>
      <c r="K750" s="200"/>
      <c r="BR750" s="200"/>
    </row>
    <row r="751" spans="5:70" x14ac:dyDescent="0.2">
      <c r="E751" s="200"/>
      <c r="F751" s="200"/>
      <c r="G751" s="200"/>
      <c r="H751" s="200"/>
      <c r="I751" s="200"/>
      <c r="J751" s="200"/>
      <c r="K751" s="200"/>
      <c r="BR751" s="200"/>
    </row>
    <row r="752" spans="5:70" x14ac:dyDescent="0.2">
      <c r="E752" s="200"/>
      <c r="F752" s="200"/>
      <c r="G752" s="200"/>
      <c r="H752" s="200"/>
      <c r="I752" s="200"/>
      <c r="J752" s="200"/>
      <c r="K752" s="200"/>
      <c r="BR752" s="200"/>
    </row>
    <row r="753" spans="5:70" x14ac:dyDescent="0.2">
      <c r="E753" s="200"/>
      <c r="F753" s="200"/>
      <c r="G753" s="200"/>
      <c r="H753" s="200"/>
      <c r="I753" s="200"/>
      <c r="J753" s="200"/>
      <c r="K753" s="200"/>
      <c r="BR753" s="200"/>
    </row>
    <row r="754" spans="5:70" x14ac:dyDescent="0.2">
      <c r="E754" s="200"/>
      <c r="F754" s="200"/>
      <c r="G754" s="200"/>
      <c r="H754" s="200"/>
      <c r="I754" s="200"/>
      <c r="J754" s="200"/>
      <c r="K754" s="200"/>
      <c r="BR754" s="200"/>
    </row>
    <row r="755" spans="5:70" x14ac:dyDescent="0.2">
      <c r="E755" s="200"/>
      <c r="F755" s="200"/>
      <c r="G755" s="200"/>
      <c r="H755" s="200"/>
      <c r="I755" s="200"/>
      <c r="J755" s="200"/>
      <c r="K755" s="200"/>
      <c r="BR755" s="200"/>
    </row>
    <row r="756" spans="5:70" x14ac:dyDescent="0.2">
      <c r="E756" s="200"/>
      <c r="F756" s="200"/>
      <c r="G756" s="200"/>
      <c r="H756" s="200"/>
      <c r="I756" s="200"/>
      <c r="J756" s="200"/>
      <c r="K756" s="200"/>
      <c r="BR756" s="200"/>
    </row>
    <row r="757" spans="5:70" x14ac:dyDescent="0.2">
      <c r="E757" s="200"/>
      <c r="F757" s="200"/>
      <c r="G757" s="200"/>
      <c r="H757" s="200"/>
      <c r="I757" s="200"/>
      <c r="J757" s="200"/>
      <c r="K757" s="200"/>
      <c r="BR757" s="200"/>
    </row>
    <row r="758" spans="5:70" x14ac:dyDescent="0.2">
      <c r="E758" s="200"/>
      <c r="F758" s="200"/>
      <c r="G758" s="200"/>
      <c r="H758" s="200"/>
      <c r="I758" s="200"/>
      <c r="J758" s="200"/>
      <c r="K758" s="200"/>
      <c r="BR758" s="200"/>
    </row>
    <row r="759" spans="5:70" x14ac:dyDescent="0.2">
      <c r="E759" s="200"/>
      <c r="F759" s="200"/>
      <c r="G759" s="200"/>
      <c r="H759" s="200"/>
      <c r="I759" s="200"/>
      <c r="J759" s="200"/>
      <c r="K759" s="200"/>
      <c r="BR759" s="200"/>
    </row>
    <row r="760" spans="5:70" x14ac:dyDescent="0.2">
      <c r="E760" s="200"/>
      <c r="F760" s="200"/>
      <c r="G760" s="200"/>
      <c r="H760" s="200"/>
      <c r="I760" s="200"/>
      <c r="J760" s="200"/>
      <c r="K760" s="200"/>
      <c r="BR760" s="200"/>
    </row>
    <row r="761" spans="5:70" x14ac:dyDescent="0.2">
      <c r="E761" s="200"/>
      <c r="F761" s="200"/>
      <c r="G761" s="200"/>
      <c r="H761" s="200"/>
      <c r="I761" s="200"/>
      <c r="J761" s="200"/>
      <c r="K761" s="200"/>
      <c r="BR761" s="200"/>
    </row>
    <row r="762" spans="5:70" x14ac:dyDescent="0.2">
      <c r="E762" s="200"/>
      <c r="F762" s="200"/>
      <c r="G762" s="200"/>
      <c r="H762" s="200"/>
      <c r="I762" s="200"/>
      <c r="J762" s="200"/>
      <c r="K762" s="200"/>
      <c r="BR762" s="200"/>
    </row>
    <row r="763" spans="5:70" x14ac:dyDescent="0.2">
      <c r="E763" s="200"/>
      <c r="F763" s="200"/>
      <c r="G763" s="200"/>
      <c r="H763" s="200"/>
      <c r="I763" s="200"/>
      <c r="J763" s="200"/>
      <c r="K763" s="200"/>
      <c r="BR763" s="200"/>
    </row>
    <row r="764" spans="5:70" x14ac:dyDescent="0.2">
      <c r="E764" s="200"/>
      <c r="F764" s="200"/>
      <c r="G764" s="200"/>
      <c r="H764" s="200"/>
      <c r="I764" s="200"/>
      <c r="J764" s="200"/>
      <c r="K764" s="200"/>
      <c r="BR764" s="200"/>
    </row>
    <row r="765" spans="5:70" x14ac:dyDescent="0.2">
      <c r="E765" s="200"/>
      <c r="F765" s="200"/>
      <c r="G765" s="200"/>
      <c r="H765" s="200"/>
      <c r="I765" s="200"/>
      <c r="J765" s="200"/>
      <c r="K765" s="200"/>
      <c r="BR765" s="200"/>
    </row>
    <row r="766" spans="5:70" x14ac:dyDescent="0.2">
      <c r="E766" s="200"/>
      <c r="F766" s="200"/>
      <c r="G766" s="200"/>
      <c r="H766" s="200"/>
      <c r="I766" s="200"/>
      <c r="J766" s="200"/>
      <c r="K766" s="200"/>
      <c r="BR766" s="200"/>
    </row>
    <row r="767" spans="5:70" x14ac:dyDescent="0.2">
      <c r="E767" s="200"/>
      <c r="F767" s="200"/>
      <c r="G767" s="200"/>
      <c r="H767" s="200"/>
      <c r="I767" s="200"/>
      <c r="J767" s="200"/>
      <c r="K767" s="200"/>
      <c r="BR767" s="200"/>
    </row>
    <row r="768" spans="5:70" x14ac:dyDescent="0.2">
      <c r="E768" s="200"/>
      <c r="F768" s="200"/>
      <c r="G768" s="200"/>
      <c r="H768" s="200"/>
      <c r="I768" s="200"/>
      <c r="J768" s="200"/>
      <c r="K768" s="200"/>
      <c r="BR768" s="200"/>
    </row>
    <row r="769" spans="5:70" x14ac:dyDescent="0.2">
      <c r="E769" s="200"/>
      <c r="F769" s="200"/>
      <c r="G769" s="200"/>
      <c r="H769" s="200"/>
      <c r="I769" s="200"/>
      <c r="J769" s="200"/>
      <c r="K769" s="200"/>
      <c r="BR769" s="200"/>
    </row>
    <row r="770" spans="5:70" x14ac:dyDescent="0.2">
      <c r="E770" s="200"/>
      <c r="F770" s="200"/>
      <c r="G770" s="200"/>
      <c r="H770" s="200"/>
      <c r="I770" s="200"/>
      <c r="J770" s="200"/>
      <c r="K770" s="200"/>
      <c r="BR770" s="200"/>
    </row>
    <row r="771" spans="5:70" x14ac:dyDescent="0.2">
      <c r="E771" s="200"/>
      <c r="F771" s="200"/>
      <c r="G771" s="200"/>
      <c r="H771" s="200"/>
      <c r="I771" s="200"/>
      <c r="J771" s="200"/>
      <c r="K771" s="200"/>
      <c r="BR771" s="200"/>
    </row>
    <row r="772" spans="5:70" x14ac:dyDescent="0.2">
      <c r="E772" s="200"/>
      <c r="F772" s="200"/>
      <c r="G772" s="200"/>
      <c r="H772" s="200"/>
      <c r="I772" s="200"/>
      <c r="J772" s="200"/>
      <c r="K772" s="200"/>
      <c r="BR772" s="200"/>
    </row>
    <row r="773" spans="5:70" x14ac:dyDescent="0.2">
      <c r="E773" s="200"/>
      <c r="F773" s="200"/>
      <c r="G773" s="200"/>
      <c r="H773" s="200"/>
      <c r="I773" s="200"/>
      <c r="J773" s="200"/>
      <c r="K773" s="200"/>
      <c r="BR773" s="200"/>
    </row>
    <row r="774" spans="5:70" x14ac:dyDescent="0.2">
      <c r="E774" s="200"/>
      <c r="F774" s="200"/>
      <c r="G774" s="200"/>
      <c r="H774" s="200"/>
      <c r="I774" s="200"/>
      <c r="J774" s="200"/>
      <c r="K774" s="200"/>
      <c r="BR774" s="200"/>
    </row>
    <row r="775" spans="5:70" x14ac:dyDescent="0.2">
      <c r="E775" s="200"/>
      <c r="F775" s="200"/>
      <c r="G775" s="200"/>
      <c r="H775" s="200"/>
      <c r="I775" s="200"/>
      <c r="J775" s="200"/>
      <c r="K775" s="200"/>
      <c r="BR775" s="200"/>
    </row>
    <row r="776" spans="5:70" x14ac:dyDescent="0.2">
      <c r="E776" s="200"/>
      <c r="F776" s="200"/>
      <c r="G776" s="200"/>
      <c r="H776" s="200"/>
      <c r="I776" s="200"/>
      <c r="J776" s="200"/>
      <c r="K776" s="200"/>
      <c r="BR776" s="200"/>
    </row>
    <row r="777" spans="5:70" x14ac:dyDescent="0.2">
      <c r="E777" s="200"/>
      <c r="F777" s="200"/>
      <c r="G777" s="200"/>
      <c r="H777" s="200"/>
      <c r="I777" s="200"/>
      <c r="J777" s="200"/>
      <c r="K777" s="200"/>
      <c r="BR777" s="200"/>
    </row>
    <row r="778" spans="5:70" x14ac:dyDescent="0.2">
      <c r="E778" s="200"/>
      <c r="F778" s="200"/>
      <c r="G778" s="200"/>
      <c r="H778" s="200"/>
      <c r="I778" s="200"/>
      <c r="J778" s="200"/>
      <c r="K778" s="200"/>
      <c r="BR778" s="200"/>
    </row>
    <row r="779" spans="5:70" x14ac:dyDescent="0.2">
      <c r="E779" s="200"/>
      <c r="F779" s="200"/>
      <c r="G779" s="200"/>
      <c r="H779" s="200"/>
      <c r="I779" s="200"/>
      <c r="J779" s="200"/>
      <c r="K779" s="200"/>
      <c r="BR779" s="200"/>
    </row>
    <row r="780" spans="5:70" x14ac:dyDescent="0.2">
      <c r="E780" s="200"/>
      <c r="F780" s="200"/>
      <c r="G780" s="200"/>
      <c r="H780" s="200"/>
      <c r="I780" s="200"/>
      <c r="J780" s="200"/>
      <c r="K780" s="200"/>
      <c r="BR780" s="200"/>
    </row>
    <row r="781" spans="5:70" x14ac:dyDescent="0.2">
      <c r="E781" s="200"/>
      <c r="F781" s="200"/>
      <c r="G781" s="200"/>
      <c r="H781" s="200"/>
      <c r="I781" s="200"/>
      <c r="J781" s="200"/>
      <c r="K781" s="200"/>
      <c r="BR781" s="200"/>
    </row>
    <row r="782" spans="5:70" x14ac:dyDescent="0.2">
      <c r="E782" s="200"/>
      <c r="F782" s="200"/>
      <c r="G782" s="200"/>
      <c r="H782" s="200"/>
      <c r="I782" s="200"/>
      <c r="J782" s="200"/>
      <c r="K782" s="200"/>
      <c r="BR782" s="200"/>
    </row>
    <row r="783" spans="5:70" x14ac:dyDescent="0.2">
      <c r="E783" s="200"/>
      <c r="F783" s="200"/>
      <c r="G783" s="200"/>
      <c r="H783" s="200"/>
      <c r="I783" s="200"/>
      <c r="J783" s="200"/>
      <c r="K783" s="200"/>
      <c r="BR783" s="200"/>
    </row>
    <row r="784" spans="5:70" x14ac:dyDescent="0.2">
      <c r="E784" s="200"/>
      <c r="F784" s="200"/>
      <c r="G784" s="200"/>
      <c r="H784" s="200"/>
      <c r="I784" s="200"/>
      <c r="J784" s="200"/>
      <c r="K784" s="200"/>
      <c r="BR784" s="200"/>
    </row>
    <row r="785" spans="5:70" x14ac:dyDescent="0.2">
      <c r="E785" s="200"/>
      <c r="F785" s="200"/>
      <c r="G785" s="200"/>
      <c r="H785" s="200"/>
      <c r="I785" s="200"/>
      <c r="J785" s="200"/>
      <c r="K785" s="200"/>
      <c r="BR785" s="200"/>
    </row>
    <row r="786" spans="5:70" x14ac:dyDescent="0.2">
      <c r="E786" s="200"/>
      <c r="F786" s="200"/>
      <c r="G786" s="200"/>
      <c r="H786" s="200"/>
      <c r="I786" s="200"/>
      <c r="J786" s="200"/>
      <c r="K786" s="200"/>
      <c r="BR786" s="200"/>
    </row>
    <row r="787" spans="5:70" x14ac:dyDescent="0.2">
      <c r="E787" s="200"/>
      <c r="F787" s="200"/>
      <c r="G787" s="200"/>
      <c r="H787" s="200"/>
      <c r="I787" s="200"/>
      <c r="J787" s="200"/>
      <c r="K787" s="200"/>
      <c r="BR787" s="200"/>
    </row>
    <row r="788" spans="5:70" x14ac:dyDescent="0.2">
      <c r="E788" s="200"/>
      <c r="F788" s="200"/>
      <c r="G788" s="200"/>
      <c r="H788" s="200"/>
      <c r="I788" s="200"/>
      <c r="J788" s="200"/>
      <c r="K788" s="200"/>
      <c r="BR788" s="200"/>
    </row>
    <row r="789" spans="5:70" x14ac:dyDescent="0.2">
      <c r="E789" s="200"/>
      <c r="F789" s="200"/>
      <c r="G789" s="200"/>
      <c r="H789" s="200"/>
      <c r="I789" s="200"/>
      <c r="J789" s="200"/>
      <c r="K789" s="200"/>
      <c r="BR789" s="200"/>
    </row>
    <row r="790" spans="5:70" x14ac:dyDescent="0.2">
      <c r="E790" s="200"/>
      <c r="F790" s="200"/>
      <c r="G790" s="200"/>
      <c r="H790" s="200"/>
      <c r="I790" s="200"/>
      <c r="J790" s="200"/>
      <c r="K790" s="200"/>
      <c r="BR790" s="200"/>
    </row>
    <row r="791" spans="5:70" x14ac:dyDescent="0.2">
      <c r="E791" s="200"/>
      <c r="F791" s="200"/>
      <c r="G791" s="200"/>
      <c r="H791" s="200"/>
      <c r="I791" s="200"/>
      <c r="J791" s="200"/>
      <c r="K791" s="200"/>
      <c r="BR791" s="200"/>
    </row>
    <row r="792" spans="5:70" x14ac:dyDescent="0.2">
      <c r="E792" s="200"/>
      <c r="F792" s="200"/>
      <c r="G792" s="200"/>
      <c r="H792" s="200"/>
      <c r="I792" s="200"/>
      <c r="J792" s="200"/>
      <c r="K792" s="200"/>
      <c r="BR792" s="200"/>
    </row>
    <row r="793" spans="5:70" x14ac:dyDescent="0.2">
      <c r="E793" s="200"/>
      <c r="F793" s="200"/>
      <c r="G793" s="200"/>
      <c r="H793" s="200"/>
      <c r="I793" s="200"/>
      <c r="J793" s="200"/>
      <c r="K793" s="200"/>
      <c r="BR793" s="200"/>
    </row>
    <row r="794" spans="5:70" x14ac:dyDescent="0.2">
      <c r="E794" s="200"/>
      <c r="F794" s="200"/>
      <c r="G794" s="200"/>
      <c r="H794" s="200"/>
      <c r="I794" s="200"/>
      <c r="J794" s="200"/>
      <c r="K794" s="200"/>
      <c r="BR794" s="200"/>
    </row>
    <row r="795" spans="5:70" x14ac:dyDescent="0.2">
      <c r="E795" s="200"/>
      <c r="F795" s="200"/>
      <c r="G795" s="200"/>
      <c r="H795" s="200"/>
      <c r="I795" s="200"/>
      <c r="J795" s="200"/>
      <c r="K795" s="200"/>
      <c r="BR795" s="200"/>
    </row>
    <row r="796" spans="5:70" x14ac:dyDescent="0.2">
      <c r="E796" s="200"/>
      <c r="F796" s="200"/>
      <c r="G796" s="200"/>
      <c r="H796" s="200"/>
      <c r="I796" s="200"/>
      <c r="J796" s="200"/>
      <c r="K796" s="200"/>
      <c r="BR796" s="200"/>
    </row>
    <row r="797" spans="5:70" x14ac:dyDescent="0.2">
      <c r="E797" s="200"/>
      <c r="F797" s="200"/>
      <c r="G797" s="200"/>
      <c r="H797" s="200"/>
      <c r="I797" s="200"/>
      <c r="J797" s="200"/>
      <c r="K797" s="200"/>
      <c r="BR797" s="200"/>
    </row>
    <row r="798" spans="5:70" x14ac:dyDescent="0.2">
      <c r="E798" s="200"/>
      <c r="F798" s="200"/>
      <c r="G798" s="200"/>
      <c r="H798" s="200"/>
      <c r="I798" s="200"/>
      <c r="J798" s="200"/>
      <c r="K798" s="200"/>
      <c r="BR798" s="200"/>
    </row>
    <row r="799" spans="5:70" x14ac:dyDescent="0.2">
      <c r="E799" s="200"/>
      <c r="F799" s="200"/>
      <c r="G799" s="200"/>
      <c r="H799" s="200"/>
      <c r="I799" s="200"/>
      <c r="J799" s="200"/>
      <c r="K799" s="200"/>
      <c r="BR799" s="200"/>
    </row>
    <row r="800" spans="5:70" x14ac:dyDescent="0.2">
      <c r="E800" s="200"/>
      <c r="F800" s="200"/>
      <c r="G800" s="200"/>
      <c r="H800" s="200"/>
      <c r="I800" s="200"/>
      <c r="J800" s="200"/>
      <c r="K800" s="200"/>
      <c r="BR800" s="200"/>
    </row>
    <row r="801" spans="5:70" x14ac:dyDescent="0.2">
      <c r="E801" s="200"/>
      <c r="F801" s="200"/>
      <c r="G801" s="200"/>
      <c r="H801" s="200"/>
      <c r="I801" s="200"/>
      <c r="J801" s="200"/>
      <c r="K801" s="200"/>
      <c r="BR801" s="200"/>
    </row>
    <row r="802" spans="5:70" x14ac:dyDescent="0.2">
      <c r="E802" s="200"/>
      <c r="F802" s="200"/>
      <c r="G802" s="200"/>
      <c r="H802" s="200"/>
      <c r="I802" s="200"/>
      <c r="J802" s="200"/>
      <c r="K802" s="200"/>
      <c r="BR802" s="200"/>
    </row>
    <row r="803" spans="5:70" x14ac:dyDescent="0.2">
      <c r="E803" s="200"/>
      <c r="F803" s="200"/>
      <c r="G803" s="200"/>
      <c r="H803" s="200"/>
      <c r="I803" s="200"/>
      <c r="J803" s="200"/>
      <c r="K803" s="200"/>
      <c r="BR803" s="200"/>
    </row>
    <row r="804" spans="5:70" x14ac:dyDescent="0.2">
      <c r="E804" s="200"/>
      <c r="F804" s="200"/>
      <c r="G804" s="200"/>
      <c r="H804" s="200"/>
      <c r="I804" s="200"/>
      <c r="J804" s="200"/>
      <c r="K804" s="200"/>
      <c r="BR804" s="200"/>
    </row>
    <row r="805" spans="5:70" x14ac:dyDescent="0.2">
      <c r="E805" s="200"/>
      <c r="F805" s="200"/>
      <c r="G805" s="200"/>
      <c r="H805" s="200"/>
      <c r="I805" s="200"/>
      <c r="J805" s="200"/>
      <c r="K805" s="200"/>
      <c r="BR805" s="200"/>
    </row>
    <row r="806" spans="5:70" x14ac:dyDescent="0.2">
      <c r="E806" s="200"/>
      <c r="F806" s="200"/>
      <c r="G806" s="200"/>
      <c r="H806" s="200"/>
      <c r="I806" s="200"/>
      <c r="J806" s="200"/>
      <c r="K806" s="200"/>
      <c r="BR806" s="200"/>
    </row>
    <row r="807" spans="5:70" x14ac:dyDescent="0.2">
      <c r="E807" s="200"/>
      <c r="F807" s="200"/>
      <c r="G807" s="200"/>
      <c r="H807" s="200"/>
      <c r="I807" s="200"/>
      <c r="J807" s="200"/>
      <c r="K807" s="200"/>
      <c r="BR807" s="200"/>
    </row>
    <row r="808" spans="5:70" x14ac:dyDescent="0.2">
      <c r="E808" s="200"/>
      <c r="F808" s="200"/>
      <c r="G808" s="200"/>
      <c r="H808" s="200"/>
      <c r="I808" s="200"/>
      <c r="J808" s="200"/>
      <c r="K808" s="200"/>
      <c r="BR808" s="200"/>
    </row>
    <row r="809" spans="5:70" x14ac:dyDescent="0.2">
      <c r="E809" s="200"/>
      <c r="F809" s="200"/>
      <c r="G809" s="200"/>
      <c r="H809" s="200"/>
      <c r="I809" s="200"/>
      <c r="J809" s="200"/>
      <c r="K809" s="200"/>
      <c r="BR809" s="200"/>
    </row>
    <row r="810" spans="5:70" x14ac:dyDescent="0.2">
      <c r="E810" s="200"/>
      <c r="F810" s="200"/>
      <c r="G810" s="200"/>
      <c r="H810" s="200"/>
      <c r="I810" s="200"/>
      <c r="J810" s="200"/>
      <c r="K810" s="200"/>
      <c r="BR810" s="200"/>
    </row>
    <row r="811" spans="5:70" x14ac:dyDescent="0.2">
      <c r="E811" s="200"/>
      <c r="F811" s="200"/>
      <c r="G811" s="200"/>
      <c r="H811" s="200"/>
      <c r="I811" s="200"/>
      <c r="J811" s="200"/>
      <c r="K811" s="200"/>
      <c r="BR811" s="200"/>
    </row>
    <row r="812" spans="5:70" x14ac:dyDescent="0.2">
      <c r="E812" s="200"/>
      <c r="F812" s="200"/>
      <c r="G812" s="200"/>
      <c r="H812" s="200"/>
      <c r="I812" s="200"/>
      <c r="J812" s="200"/>
      <c r="K812" s="200"/>
      <c r="BR812" s="200"/>
    </row>
    <row r="813" spans="5:70" x14ac:dyDescent="0.2">
      <c r="E813" s="200"/>
      <c r="F813" s="200"/>
      <c r="G813" s="200"/>
      <c r="H813" s="200"/>
      <c r="I813" s="200"/>
      <c r="J813" s="200"/>
      <c r="K813" s="200"/>
      <c r="BR813" s="200"/>
    </row>
    <row r="814" spans="5:70" x14ac:dyDescent="0.2">
      <c r="E814" s="200"/>
      <c r="F814" s="200"/>
      <c r="G814" s="200"/>
      <c r="H814" s="200"/>
      <c r="I814" s="200"/>
      <c r="J814" s="200"/>
      <c r="K814" s="200"/>
      <c r="BR814" s="200"/>
    </row>
    <row r="815" spans="5:70" x14ac:dyDescent="0.2">
      <c r="E815" s="200"/>
      <c r="F815" s="200"/>
      <c r="G815" s="200"/>
      <c r="H815" s="200"/>
      <c r="I815" s="200"/>
      <c r="J815" s="200"/>
      <c r="K815" s="200"/>
      <c r="BR815" s="200"/>
    </row>
    <row r="816" spans="5:70" x14ac:dyDescent="0.2">
      <c r="E816" s="200"/>
      <c r="F816" s="200"/>
      <c r="G816" s="200"/>
      <c r="H816" s="200"/>
      <c r="I816" s="200"/>
      <c r="J816" s="200"/>
      <c r="K816" s="200"/>
      <c r="BR816" s="200"/>
    </row>
    <row r="817" spans="5:70" x14ac:dyDescent="0.2">
      <c r="E817" s="200"/>
      <c r="F817" s="200"/>
      <c r="G817" s="200"/>
      <c r="H817" s="200"/>
      <c r="I817" s="200"/>
      <c r="J817" s="200"/>
      <c r="K817" s="200"/>
      <c r="BR817" s="200"/>
    </row>
    <row r="818" spans="5:70" x14ac:dyDescent="0.2">
      <c r="E818" s="200"/>
      <c r="F818" s="200"/>
      <c r="G818" s="200"/>
      <c r="H818" s="200"/>
      <c r="I818" s="200"/>
      <c r="J818" s="200"/>
      <c r="K818" s="200"/>
      <c r="BR818" s="200"/>
    </row>
    <row r="819" spans="5:70" x14ac:dyDescent="0.2">
      <c r="E819" s="200"/>
      <c r="F819" s="200"/>
      <c r="G819" s="200"/>
      <c r="H819" s="200"/>
      <c r="I819" s="200"/>
      <c r="J819" s="200"/>
      <c r="K819" s="200"/>
      <c r="BR819" s="200"/>
    </row>
    <row r="820" spans="5:70" x14ac:dyDescent="0.2">
      <c r="E820" s="200"/>
      <c r="F820" s="200"/>
      <c r="G820" s="200"/>
      <c r="H820" s="200"/>
      <c r="I820" s="200"/>
      <c r="J820" s="200"/>
      <c r="K820" s="200"/>
      <c r="BR820" s="200"/>
    </row>
    <row r="821" spans="5:70" x14ac:dyDescent="0.2">
      <c r="E821" s="200"/>
      <c r="F821" s="200"/>
      <c r="G821" s="200"/>
      <c r="H821" s="200"/>
      <c r="I821" s="200"/>
      <c r="J821" s="200"/>
      <c r="K821" s="200"/>
      <c r="BR821" s="200"/>
    </row>
    <row r="822" spans="5:70" x14ac:dyDescent="0.2">
      <c r="E822" s="200"/>
      <c r="F822" s="200"/>
      <c r="G822" s="200"/>
      <c r="H822" s="200"/>
      <c r="I822" s="200"/>
      <c r="J822" s="200"/>
      <c r="K822" s="200"/>
      <c r="BR822" s="200"/>
    </row>
    <row r="823" spans="5:70" x14ac:dyDescent="0.2">
      <c r="E823" s="200"/>
      <c r="F823" s="200"/>
      <c r="G823" s="200"/>
      <c r="H823" s="200"/>
      <c r="I823" s="200"/>
      <c r="J823" s="200"/>
      <c r="K823" s="200"/>
      <c r="BR823" s="200"/>
    </row>
    <row r="824" spans="5:70" x14ac:dyDescent="0.2">
      <c r="E824" s="200"/>
      <c r="F824" s="200"/>
      <c r="G824" s="200"/>
      <c r="H824" s="200"/>
      <c r="I824" s="200"/>
      <c r="J824" s="200"/>
      <c r="K824" s="200"/>
      <c r="BR824" s="200"/>
    </row>
    <row r="825" spans="5:70" x14ac:dyDescent="0.2">
      <c r="E825" s="200"/>
      <c r="F825" s="200"/>
      <c r="G825" s="200"/>
      <c r="H825" s="200"/>
      <c r="I825" s="200"/>
      <c r="J825" s="200"/>
      <c r="K825" s="200"/>
      <c r="BR825" s="200"/>
    </row>
    <row r="826" spans="5:70" x14ac:dyDescent="0.2">
      <c r="E826" s="200"/>
      <c r="F826" s="200"/>
      <c r="G826" s="200"/>
      <c r="H826" s="200"/>
      <c r="I826" s="200"/>
      <c r="J826" s="200"/>
      <c r="K826" s="200"/>
      <c r="BR826" s="200"/>
    </row>
    <row r="827" spans="5:70" x14ac:dyDescent="0.2">
      <c r="E827" s="200"/>
      <c r="F827" s="200"/>
      <c r="G827" s="200"/>
      <c r="H827" s="200"/>
      <c r="I827" s="200"/>
      <c r="J827" s="200"/>
      <c r="K827" s="200"/>
      <c r="BR827" s="200"/>
    </row>
    <row r="828" spans="5:70" x14ac:dyDescent="0.2">
      <c r="E828" s="200"/>
      <c r="F828" s="200"/>
      <c r="G828" s="200"/>
      <c r="H828" s="200"/>
      <c r="I828" s="200"/>
      <c r="J828" s="200"/>
      <c r="K828" s="200"/>
      <c r="BR828" s="200"/>
    </row>
    <row r="829" spans="5:70" x14ac:dyDescent="0.2">
      <c r="E829" s="200"/>
      <c r="F829" s="200"/>
      <c r="G829" s="200"/>
      <c r="H829" s="200"/>
      <c r="I829" s="200"/>
      <c r="J829" s="200"/>
      <c r="K829" s="200"/>
      <c r="BR829" s="200"/>
    </row>
    <row r="830" spans="5:70" x14ac:dyDescent="0.2">
      <c r="E830" s="200"/>
      <c r="F830" s="200"/>
      <c r="G830" s="200"/>
      <c r="H830" s="200"/>
      <c r="I830" s="200"/>
      <c r="J830" s="200"/>
      <c r="K830" s="200"/>
      <c r="BR830" s="200"/>
    </row>
    <row r="831" spans="5:70" x14ac:dyDescent="0.2">
      <c r="E831" s="200"/>
      <c r="F831" s="200"/>
      <c r="G831" s="200"/>
      <c r="H831" s="200"/>
      <c r="I831" s="200"/>
      <c r="J831" s="200"/>
      <c r="K831" s="200"/>
      <c r="BR831" s="200"/>
    </row>
    <row r="832" spans="5:70" x14ac:dyDescent="0.2">
      <c r="E832" s="200"/>
      <c r="F832" s="200"/>
      <c r="G832" s="200"/>
      <c r="H832" s="200"/>
      <c r="I832" s="200"/>
      <c r="J832" s="200"/>
      <c r="K832" s="200"/>
      <c r="BR832" s="200"/>
    </row>
    <row r="833" spans="5:70" x14ac:dyDescent="0.2">
      <c r="E833" s="200"/>
      <c r="F833" s="200"/>
      <c r="G833" s="200"/>
      <c r="H833" s="200"/>
      <c r="I833" s="200"/>
      <c r="J833" s="200"/>
      <c r="K833" s="200"/>
      <c r="BR833" s="200"/>
    </row>
    <row r="834" spans="5:70" x14ac:dyDescent="0.2">
      <c r="E834" s="200"/>
      <c r="F834" s="200"/>
      <c r="G834" s="200"/>
      <c r="H834" s="200"/>
      <c r="I834" s="200"/>
      <c r="J834" s="200"/>
      <c r="K834" s="200"/>
      <c r="BR834" s="200"/>
    </row>
    <row r="835" spans="5:70" x14ac:dyDescent="0.2">
      <c r="E835" s="200"/>
      <c r="F835" s="200"/>
      <c r="G835" s="200"/>
      <c r="H835" s="200"/>
      <c r="I835" s="200"/>
      <c r="J835" s="200"/>
      <c r="K835" s="200"/>
      <c r="BR835" s="200"/>
    </row>
    <row r="836" spans="5:70" x14ac:dyDescent="0.2">
      <c r="E836" s="200"/>
      <c r="F836" s="200"/>
      <c r="G836" s="200"/>
      <c r="H836" s="200"/>
      <c r="I836" s="200"/>
      <c r="J836" s="200"/>
      <c r="K836" s="200"/>
      <c r="BR836" s="200"/>
    </row>
    <row r="837" spans="5:70" x14ac:dyDescent="0.2">
      <c r="E837" s="200"/>
      <c r="F837" s="200"/>
      <c r="G837" s="200"/>
      <c r="H837" s="200"/>
      <c r="I837" s="200"/>
      <c r="J837" s="200"/>
      <c r="K837" s="200"/>
      <c r="BR837" s="200"/>
    </row>
    <row r="838" spans="5:70" x14ac:dyDescent="0.2">
      <c r="E838" s="200"/>
      <c r="F838" s="200"/>
      <c r="G838" s="200"/>
      <c r="H838" s="200"/>
      <c r="I838" s="200"/>
      <c r="J838" s="200"/>
      <c r="K838" s="200"/>
      <c r="BR838" s="200"/>
    </row>
    <row r="839" spans="5:70" x14ac:dyDescent="0.2">
      <c r="E839" s="200"/>
      <c r="F839" s="200"/>
      <c r="G839" s="200"/>
      <c r="H839" s="200"/>
      <c r="I839" s="200"/>
      <c r="J839" s="200"/>
      <c r="K839" s="200"/>
      <c r="BR839" s="200"/>
    </row>
    <row r="840" spans="5:70" x14ac:dyDescent="0.2">
      <c r="E840" s="200"/>
      <c r="F840" s="200"/>
      <c r="G840" s="200"/>
      <c r="H840" s="200"/>
      <c r="I840" s="200"/>
      <c r="J840" s="200"/>
      <c r="K840" s="200"/>
      <c r="BR840" s="200"/>
    </row>
    <row r="841" spans="5:70" x14ac:dyDescent="0.2">
      <c r="E841" s="200"/>
      <c r="F841" s="200"/>
      <c r="G841" s="200"/>
      <c r="H841" s="200"/>
      <c r="I841" s="200"/>
      <c r="J841" s="200"/>
      <c r="K841" s="200"/>
      <c r="BR841" s="200"/>
    </row>
    <row r="842" spans="5:70" x14ac:dyDescent="0.2">
      <c r="E842" s="200"/>
      <c r="F842" s="200"/>
      <c r="G842" s="200"/>
      <c r="H842" s="200"/>
      <c r="I842" s="200"/>
      <c r="J842" s="200"/>
      <c r="K842" s="200"/>
      <c r="BR842" s="200"/>
    </row>
    <row r="843" spans="5:70" x14ac:dyDescent="0.2">
      <c r="E843" s="200"/>
      <c r="F843" s="200"/>
      <c r="G843" s="200"/>
      <c r="H843" s="200"/>
      <c r="I843" s="200"/>
      <c r="J843" s="200"/>
      <c r="K843" s="200"/>
      <c r="BR843" s="200"/>
    </row>
    <row r="844" spans="5:70" x14ac:dyDescent="0.2">
      <c r="E844" s="200"/>
      <c r="F844" s="200"/>
      <c r="G844" s="200"/>
      <c r="H844" s="200"/>
      <c r="I844" s="200"/>
      <c r="J844" s="200"/>
      <c r="K844" s="200"/>
      <c r="BR844" s="200"/>
    </row>
    <row r="845" spans="5:70" x14ac:dyDescent="0.2">
      <c r="E845" s="200"/>
      <c r="F845" s="200"/>
      <c r="G845" s="200"/>
      <c r="H845" s="200"/>
      <c r="I845" s="200"/>
      <c r="J845" s="200"/>
      <c r="K845" s="200"/>
      <c r="BR845" s="200"/>
    </row>
    <row r="846" spans="5:70" x14ac:dyDescent="0.2">
      <c r="E846" s="200"/>
      <c r="F846" s="200"/>
      <c r="G846" s="200"/>
      <c r="H846" s="200"/>
      <c r="I846" s="200"/>
      <c r="J846" s="200"/>
      <c r="K846" s="200"/>
      <c r="BR846" s="200"/>
    </row>
    <row r="847" spans="5:70" x14ac:dyDescent="0.2">
      <c r="E847" s="200"/>
      <c r="F847" s="200"/>
      <c r="G847" s="200"/>
      <c r="H847" s="200"/>
      <c r="I847" s="200"/>
      <c r="J847" s="200"/>
      <c r="K847" s="200"/>
      <c r="BR847" s="200"/>
    </row>
    <row r="848" spans="5:70" x14ac:dyDescent="0.2">
      <c r="E848" s="200"/>
      <c r="F848" s="200"/>
      <c r="G848" s="200"/>
      <c r="H848" s="200"/>
      <c r="I848" s="200"/>
      <c r="J848" s="200"/>
      <c r="K848" s="200"/>
      <c r="BR848" s="200"/>
    </row>
    <row r="849" spans="5:70" x14ac:dyDescent="0.2">
      <c r="E849" s="200"/>
      <c r="F849" s="200"/>
      <c r="G849" s="200"/>
      <c r="H849" s="200"/>
      <c r="I849" s="200"/>
      <c r="J849" s="200"/>
      <c r="K849" s="200"/>
      <c r="BR849" s="200"/>
    </row>
    <row r="850" spans="5:70" x14ac:dyDescent="0.2">
      <c r="E850" s="200"/>
      <c r="F850" s="200"/>
      <c r="G850" s="200"/>
      <c r="H850" s="200"/>
      <c r="I850" s="200"/>
      <c r="J850" s="200"/>
      <c r="K850" s="200"/>
      <c r="BR850" s="200"/>
    </row>
    <row r="851" spans="5:70" x14ac:dyDescent="0.2">
      <c r="E851" s="200"/>
      <c r="F851" s="200"/>
      <c r="G851" s="200"/>
      <c r="H851" s="200"/>
      <c r="I851" s="200"/>
      <c r="J851" s="200"/>
      <c r="K851" s="200"/>
      <c r="BR851" s="200"/>
    </row>
    <row r="852" spans="5:70" x14ac:dyDescent="0.2">
      <c r="E852" s="200"/>
      <c r="F852" s="200"/>
      <c r="G852" s="200"/>
      <c r="H852" s="200"/>
      <c r="I852" s="200"/>
      <c r="J852" s="200"/>
      <c r="K852" s="200"/>
      <c r="BR852" s="200"/>
    </row>
    <row r="853" spans="5:70" x14ac:dyDescent="0.2">
      <c r="E853" s="200"/>
      <c r="F853" s="200"/>
      <c r="G853" s="200"/>
      <c r="H853" s="200"/>
      <c r="I853" s="200"/>
      <c r="J853" s="200"/>
      <c r="K853" s="200"/>
      <c r="BR853" s="200"/>
    </row>
    <row r="854" spans="5:70" x14ac:dyDescent="0.2">
      <c r="E854" s="200"/>
      <c r="F854" s="200"/>
      <c r="G854" s="200"/>
      <c r="H854" s="200"/>
      <c r="I854" s="200"/>
      <c r="J854" s="200"/>
      <c r="K854" s="200"/>
      <c r="BR854" s="200"/>
    </row>
    <row r="855" spans="5:70" x14ac:dyDescent="0.2">
      <c r="E855" s="200"/>
      <c r="F855" s="200"/>
      <c r="G855" s="200"/>
      <c r="H855" s="200"/>
      <c r="I855" s="200"/>
      <c r="J855" s="200"/>
      <c r="K855" s="200"/>
      <c r="BR855" s="200"/>
    </row>
    <row r="856" spans="5:70" x14ac:dyDescent="0.2">
      <c r="E856" s="200"/>
      <c r="F856" s="200"/>
      <c r="G856" s="200"/>
      <c r="H856" s="200"/>
      <c r="I856" s="200"/>
      <c r="J856" s="200"/>
      <c r="K856" s="200"/>
      <c r="BR856" s="200"/>
    </row>
    <row r="857" spans="5:70" x14ac:dyDescent="0.2">
      <c r="E857" s="200"/>
      <c r="F857" s="200"/>
      <c r="G857" s="200"/>
      <c r="H857" s="200"/>
      <c r="I857" s="200"/>
      <c r="J857" s="200"/>
      <c r="K857" s="200"/>
      <c r="BR857" s="200"/>
    </row>
    <row r="858" spans="5:70" x14ac:dyDescent="0.2">
      <c r="E858" s="200"/>
      <c r="F858" s="200"/>
      <c r="G858" s="200"/>
      <c r="H858" s="200"/>
      <c r="I858" s="200"/>
      <c r="J858" s="200"/>
      <c r="K858" s="200"/>
      <c r="BR858" s="200"/>
    </row>
    <row r="859" spans="5:70" x14ac:dyDescent="0.2">
      <c r="E859" s="200"/>
      <c r="F859" s="200"/>
      <c r="G859" s="200"/>
      <c r="H859" s="200"/>
      <c r="I859" s="200"/>
      <c r="J859" s="200"/>
      <c r="K859" s="200"/>
      <c r="BR859" s="200"/>
    </row>
    <row r="860" spans="5:70" x14ac:dyDescent="0.2">
      <c r="E860" s="200"/>
      <c r="F860" s="200"/>
      <c r="G860" s="200"/>
      <c r="H860" s="200"/>
      <c r="I860" s="200"/>
      <c r="J860" s="200"/>
      <c r="K860" s="200"/>
      <c r="BR860" s="200"/>
    </row>
    <row r="861" spans="5:70" x14ac:dyDescent="0.2">
      <c r="E861" s="200"/>
      <c r="F861" s="200"/>
      <c r="G861" s="200"/>
      <c r="H861" s="200"/>
      <c r="I861" s="200"/>
      <c r="J861" s="200"/>
      <c r="K861" s="200"/>
      <c r="BR861" s="200"/>
    </row>
    <row r="862" spans="5:70" x14ac:dyDescent="0.2">
      <c r="E862" s="200"/>
      <c r="F862" s="200"/>
      <c r="G862" s="200"/>
      <c r="H862" s="200"/>
      <c r="I862" s="200"/>
      <c r="J862" s="200"/>
      <c r="K862" s="200"/>
      <c r="BR862" s="200"/>
    </row>
    <row r="863" spans="5:70" x14ac:dyDescent="0.2">
      <c r="E863" s="200"/>
      <c r="F863" s="200"/>
      <c r="G863" s="200"/>
      <c r="H863" s="200"/>
      <c r="I863" s="200"/>
      <c r="J863" s="200"/>
      <c r="K863" s="200"/>
      <c r="BR863" s="200"/>
    </row>
    <row r="864" spans="5:70" x14ac:dyDescent="0.2">
      <c r="E864" s="200"/>
      <c r="F864" s="200"/>
      <c r="G864" s="200"/>
      <c r="H864" s="200"/>
      <c r="I864" s="200"/>
      <c r="J864" s="200"/>
      <c r="K864" s="200"/>
      <c r="BR864" s="200"/>
    </row>
    <row r="865" spans="5:70" x14ac:dyDescent="0.2">
      <c r="E865" s="200"/>
      <c r="F865" s="200"/>
      <c r="G865" s="200"/>
      <c r="H865" s="200"/>
      <c r="I865" s="200"/>
      <c r="J865" s="200"/>
      <c r="K865" s="200"/>
      <c r="BR865" s="200"/>
    </row>
    <row r="866" spans="5:70" x14ac:dyDescent="0.2">
      <c r="E866" s="200"/>
      <c r="F866" s="200"/>
      <c r="G866" s="200"/>
      <c r="H866" s="200"/>
      <c r="I866" s="200"/>
      <c r="J866" s="200"/>
      <c r="K866" s="200"/>
      <c r="BR866" s="200"/>
    </row>
    <row r="867" spans="5:70" x14ac:dyDescent="0.2">
      <c r="E867" s="200"/>
      <c r="F867" s="200"/>
      <c r="G867" s="200"/>
      <c r="H867" s="200"/>
      <c r="I867" s="200"/>
      <c r="J867" s="200"/>
      <c r="K867" s="200"/>
      <c r="BR867" s="200"/>
    </row>
    <row r="868" spans="5:70" x14ac:dyDescent="0.2">
      <c r="E868" s="200"/>
      <c r="F868" s="200"/>
      <c r="G868" s="200"/>
      <c r="H868" s="200"/>
      <c r="I868" s="200"/>
      <c r="J868" s="200"/>
      <c r="K868" s="200"/>
      <c r="BR868" s="200"/>
    </row>
    <row r="869" spans="5:70" x14ac:dyDescent="0.2">
      <c r="E869" s="200"/>
      <c r="F869" s="200"/>
      <c r="G869" s="200"/>
      <c r="H869" s="200"/>
      <c r="I869" s="200"/>
      <c r="J869" s="200"/>
      <c r="K869" s="200"/>
      <c r="BR869" s="200"/>
    </row>
    <row r="870" spans="5:70" x14ac:dyDescent="0.2">
      <c r="E870" s="200"/>
      <c r="F870" s="200"/>
      <c r="G870" s="200"/>
      <c r="H870" s="200"/>
      <c r="I870" s="200"/>
      <c r="J870" s="200"/>
      <c r="K870" s="200"/>
      <c r="BR870" s="200"/>
    </row>
    <row r="871" spans="5:70" x14ac:dyDescent="0.2">
      <c r="E871" s="200"/>
      <c r="F871" s="200"/>
      <c r="G871" s="200"/>
      <c r="H871" s="200"/>
      <c r="I871" s="200"/>
      <c r="J871" s="200"/>
      <c r="K871" s="200"/>
      <c r="BR871" s="200"/>
    </row>
    <row r="872" spans="5:70" x14ac:dyDescent="0.2">
      <c r="E872" s="200"/>
      <c r="F872" s="200"/>
      <c r="G872" s="200"/>
      <c r="H872" s="200"/>
      <c r="I872" s="200"/>
      <c r="J872" s="200"/>
      <c r="K872" s="200"/>
      <c r="BR872" s="200"/>
    </row>
    <row r="873" spans="5:70" x14ac:dyDescent="0.2">
      <c r="E873" s="200"/>
      <c r="F873" s="200"/>
      <c r="G873" s="200"/>
      <c r="H873" s="200"/>
      <c r="I873" s="200"/>
      <c r="J873" s="200"/>
      <c r="K873" s="200"/>
      <c r="BR873" s="200"/>
    </row>
    <row r="874" spans="5:70" x14ac:dyDescent="0.2">
      <c r="E874" s="200"/>
      <c r="F874" s="200"/>
      <c r="G874" s="200"/>
      <c r="H874" s="200"/>
      <c r="I874" s="200"/>
      <c r="J874" s="200"/>
      <c r="K874" s="200"/>
      <c r="BR874" s="200"/>
    </row>
    <row r="875" spans="5:70" x14ac:dyDescent="0.2">
      <c r="E875" s="200"/>
      <c r="F875" s="200"/>
      <c r="G875" s="200"/>
      <c r="H875" s="200"/>
      <c r="I875" s="200"/>
      <c r="J875" s="200"/>
      <c r="K875" s="200"/>
      <c r="BR875" s="200"/>
    </row>
    <row r="876" spans="5:70" x14ac:dyDescent="0.2">
      <c r="E876" s="200"/>
      <c r="F876" s="200"/>
      <c r="G876" s="200"/>
      <c r="H876" s="200"/>
      <c r="I876" s="200"/>
      <c r="J876" s="200"/>
      <c r="K876" s="200"/>
      <c r="BR876" s="200"/>
    </row>
    <row r="877" spans="5:70" x14ac:dyDescent="0.2">
      <c r="E877" s="200"/>
      <c r="F877" s="200"/>
      <c r="G877" s="200"/>
      <c r="H877" s="200"/>
      <c r="I877" s="200"/>
      <c r="J877" s="200"/>
      <c r="K877" s="200"/>
      <c r="BR877" s="200"/>
    </row>
    <row r="878" spans="5:70" x14ac:dyDescent="0.2">
      <c r="E878" s="200"/>
      <c r="F878" s="200"/>
      <c r="G878" s="200"/>
      <c r="H878" s="200"/>
      <c r="I878" s="200"/>
      <c r="J878" s="200"/>
      <c r="K878" s="200"/>
      <c r="BR878" s="200"/>
    </row>
    <row r="879" spans="5:70" x14ac:dyDescent="0.2">
      <c r="E879" s="200"/>
      <c r="F879" s="200"/>
      <c r="G879" s="200"/>
      <c r="H879" s="200"/>
      <c r="I879" s="200"/>
      <c r="J879" s="200"/>
      <c r="K879" s="200"/>
      <c r="BR879" s="200"/>
    </row>
    <row r="880" spans="5:70" x14ac:dyDescent="0.2">
      <c r="E880" s="200"/>
      <c r="F880" s="200"/>
      <c r="G880" s="200"/>
      <c r="H880" s="200"/>
      <c r="I880" s="200"/>
      <c r="J880" s="200"/>
      <c r="K880" s="200"/>
      <c r="BR880" s="200"/>
    </row>
    <row r="881" spans="5:70" x14ac:dyDescent="0.2">
      <c r="E881" s="200"/>
      <c r="F881" s="200"/>
      <c r="G881" s="200"/>
      <c r="H881" s="200"/>
      <c r="I881" s="200"/>
      <c r="J881" s="200"/>
      <c r="K881" s="200"/>
      <c r="BR881" s="200"/>
    </row>
    <row r="882" spans="5:70" x14ac:dyDescent="0.2">
      <c r="E882" s="200"/>
      <c r="F882" s="200"/>
      <c r="G882" s="200"/>
      <c r="H882" s="200"/>
      <c r="I882" s="200"/>
      <c r="J882" s="200"/>
      <c r="K882" s="200"/>
      <c r="BR882" s="200"/>
    </row>
    <row r="883" spans="5:70" x14ac:dyDescent="0.2">
      <c r="E883" s="200"/>
      <c r="F883" s="200"/>
      <c r="G883" s="200"/>
      <c r="H883" s="200"/>
      <c r="I883" s="200"/>
      <c r="J883" s="200"/>
      <c r="K883" s="200"/>
      <c r="BR883" s="200"/>
    </row>
    <row r="884" spans="5:70" x14ac:dyDescent="0.2">
      <c r="E884" s="200"/>
      <c r="F884" s="200"/>
      <c r="G884" s="200"/>
      <c r="H884" s="200"/>
      <c r="I884" s="200"/>
      <c r="J884" s="200"/>
      <c r="K884" s="200"/>
      <c r="BR884" s="200"/>
    </row>
    <row r="885" spans="5:70" x14ac:dyDescent="0.2">
      <c r="E885" s="200"/>
      <c r="F885" s="200"/>
      <c r="G885" s="200"/>
      <c r="H885" s="200"/>
      <c r="I885" s="200"/>
      <c r="J885" s="200"/>
      <c r="K885" s="200"/>
      <c r="BR885" s="200"/>
    </row>
    <row r="886" spans="5:70" x14ac:dyDescent="0.2">
      <c r="E886" s="200"/>
      <c r="F886" s="200"/>
      <c r="G886" s="200"/>
      <c r="H886" s="200"/>
      <c r="I886" s="200"/>
      <c r="J886" s="200"/>
      <c r="K886" s="200"/>
      <c r="BR886" s="200"/>
    </row>
    <row r="887" spans="5:70" x14ac:dyDescent="0.2">
      <c r="E887" s="200"/>
      <c r="F887" s="200"/>
      <c r="G887" s="200"/>
      <c r="H887" s="200"/>
      <c r="I887" s="200"/>
      <c r="J887" s="200"/>
      <c r="K887" s="200"/>
      <c r="BR887" s="200"/>
    </row>
    <row r="888" spans="5:70" x14ac:dyDescent="0.2">
      <c r="E888" s="200"/>
      <c r="F888" s="200"/>
      <c r="G888" s="200"/>
      <c r="H888" s="200"/>
      <c r="I888" s="200"/>
      <c r="J888" s="200"/>
      <c r="K888" s="200"/>
      <c r="BR888" s="200"/>
    </row>
    <row r="889" spans="5:70" x14ac:dyDescent="0.2">
      <c r="E889" s="200"/>
      <c r="F889" s="200"/>
      <c r="G889" s="200"/>
      <c r="H889" s="200"/>
      <c r="I889" s="200"/>
      <c r="J889" s="200"/>
      <c r="K889" s="200"/>
      <c r="BR889" s="200"/>
    </row>
    <row r="890" spans="5:70" x14ac:dyDescent="0.2">
      <c r="E890" s="200"/>
      <c r="F890" s="200"/>
      <c r="G890" s="200"/>
      <c r="H890" s="200"/>
      <c r="I890" s="200"/>
      <c r="J890" s="200"/>
      <c r="K890" s="200"/>
      <c r="BR890" s="200"/>
    </row>
    <row r="891" spans="5:70" x14ac:dyDescent="0.2">
      <c r="E891" s="200"/>
      <c r="F891" s="200"/>
      <c r="G891" s="200"/>
      <c r="H891" s="200"/>
      <c r="I891" s="200"/>
      <c r="J891" s="200"/>
      <c r="K891" s="200"/>
      <c r="BR891" s="200"/>
    </row>
    <row r="892" spans="5:70" x14ac:dyDescent="0.2">
      <c r="E892" s="200"/>
      <c r="F892" s="200"/>
      <c r="G892" s="200"/>
      <c r="H892" s="200"/>
      <c r="I892" s="200"/>
      <c r="J892" s="200"/>
      <c r="K892" s="200"/>
      <c r="BR892" s="200"/>
    </row>
    <row r="893" spans="5:70" x14ac:dyDescent="0.2">
      <c r="E893" s="200"/>
      <c r="F893" s="200"/>
      <c r="G893" s="200"/>
      <c r="H893" s="200"/>
      <c r="I893" s="200"/>
      <c r="J893" s="200"/>
      <c r="K893" s="200"/>
      <c r="BR893" s="200"/>
    </row>
    <row r="894" spans="5:70" x14ac:dyDescent="0.2">
      <c r="E894" s="200"/>
      <c r="F894" s="200"/>
      <c r="G894" s="200"/>
      <c r="H894" s="200"/>
      <c r="I894" s="200"/>
      <c r="J894" s="200"/>
      <c r="K894" s="200"/>
      <c r="BR894" s="200"/>
    </row>
  </sheetData>
  <mergeCells count="73"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S3:S4"/>
    <mergeCell ref="R3:R4"/>
    <mergeCell ref="U3:U4"/>
    <mergeCell ref="T3:T4"/>
    <mergeCell ref="Q3:Q4"/>
    <mergeCell ref="X3:X4"/>
    <mergeCell ref="Y3:Y4"/>
    <mergeCell ref="AW3:AW4"/>
    <mergeCell ref="AE3:AE4"/>
    <mergeCell ref="BX114:BY114"/>
    <mergeCell ref="BX3:BY3"/>
    <mergeCell ref="BS3:BW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G3:AG4"/>
    <mergeCell ref="AH3:AH4"/>
    <mergeCell ref="AI3:AI4"/>
    <mergeCell ref="AJ3:AJ4"/>
    <mergeCell ref="AK3:AK4"/>
    <mergeCell ref="BQ3:BQ4"/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  <mergeCell ref="AY3:AY4"/>
    <mergeCell ref="BP3:B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R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0" width="8.85546875" customWidth="1"/>
    <col min="71" max="75" width="9.28515625" customWidth="1"/>
    <col min="76" max="76" width="8.85546875" customWidth="1"/>
    <col min="77" max="77" width="9.5703125" customWidth="1"/>
    <col min="78" max="96" width="11.42578125" style="296"/>
  </cols>
  <sheetData>
    <row r="1" spans="2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2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2:88" ht="13.5" customHeight="1" x14ac:dyDescent="0.25">
      <c r="C3" s="16"/>
      <c r="D3" s="689" t="str">
        <f>+entero!D3</f>
        <v>V   A   R   I   A   B   L   E   S     b/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8" t="str">
        <f>+entero!BS3</f>
        <v xml:space="preserve">   Semana 2*</v>
      </c>
      <c r="BT3" s="699"/>
      <c r="BU3" s="699"/>
      <c r="BV3" s="699"/>
      <c r="BW3" s="700"/>
      <c r="BX3" s="696" t="s">
        <v>41</v>
      </c>
      <c r="BY3" s="697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2:88" ht="23.25" customHeight="1" thickBot="1" x14ac:dyDescent="0.25">
      <c r="C4" s="21"/>
      <c r="D4" s="701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95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99" t="s">
        <v>24</v>
      </c>
      <c r="BY4" s="136" t="s">
        <v>100</v>
      </c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2:88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3"/>
      <c r="BI5" s="584"/>
      <c r="BJ5" s="586"/>
      <c r="BK5" s="588"/>
      <c r="BL5" s="599"/>
      <c r="BM5" s="628"/>
      <c r="BN5" s="628"/>
      <c r="BO5" s="629"/>
      <c r="BP5" s="644"/>
      <c r="BQ5" s="673"/>
      <c r="BR5" s="532"/>
      <c r="BS5" s="81"/>
      <c r="BT5" s="81"/>
      <c r="BU5" s="81"/>
      <c r="BV5" s="81"/>
      <c r="BW5" s="81"/>
      <c r="BX5" s="96"/>
      <c r="BY5" s="97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2:88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14525.90431396</v>
      </c>
      <c r="BS6" s="62">
        <f>+entero!BS7</f>
        <v>14506.132847859999</v>
      </c>
      <c r="BT6" s="62">
        <f>+entero!BT7</f>
        <v>14514.68804417</v>
      </c>
      <c r="BU6" s="62">
        <f>+entero!BU7</f>
        <v>14508.829319340002</v>
      </c>
      <c r="BV6" s="62">
        <f>+entero!BV7</f>
        <v>14463.82944843</v>
      </c>
      <c r="BW6" s="62">
        <f>+entero!BW7</f>
        <v>14715.290140950001</v>
      </c>
      <c r="BX6" s="84">
        <f>+entero!BX7</f>
        <v>189.38582699000108</v>
      </c>
      <c r="BY6" s="138">
        <f>+entero!BY7</f>
        <v>1.3037799430359209E-2</v>
      </c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2:88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12484.59149934</v>
      </c>
      <c r="BS7" s="62">
        <f>+entero!BS8</f>
        <v>12454.546101309999</v>
      </c>
      <c r="BT7" s="62">
        <f>+entero!BT8</f>
        <v>12446.122529640001</v>
      </c>
      <c r="BU7" s="62">
        <f>+entero!BU8</f>
        <v>12443.224087140001</v>
      </c>
      <c r="BV7" s="62">
        <f>+entero!BV8</f>
        <v>12422.73711978</v>
      </c>
      <c r="BW7" s="62">
        <f>+entero!BW8</f>
        <v>12675.637793610002</v>
      </c>
      <c r="BX7" s="84">
        <f>+entero!BX8</f>
        <v>191.04629427000145</v>
      </c>
      <c r="BY7" s="138">
        <f>+entero!BY8</f>
        <v>1.5302566710340582E-2</v>
      </c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2:88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258.37475861000001</v>
      </c>
      <c r="BS8" s="62">
        <f>+entero!BS9</f>
        <v>258.67482115000001</v>
      </c>
      <c r="BT8" s="62">
        <f>+entero!BT9</f>
        <v>258.92824411999999</v>
      </c>
      <c r="BU8" s="62">
        <f>+entero!BU9</f>
        <v>259.45304711</v>
      </c>
      <c r="BV8" s="62">
        <f>+entero!BV9</f>
        <v>259.46471444999997</v>
      </c>
      <c r="BW8" s="62">
        <f>+entero!BW9</f>
        <v>259.50805023999999</v>
      </c>
      <c r="BX8" s="84">
        <f>+entero!BX9</f>
        <v>1.1332916299999738</v>
      </c>
      <c r="BY8" s="138">
        <f>+entero!BY9</f>
        <v>4.3862319837155717E-3</v>
      </c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2:88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1769.18455726</v>
      </c>
      <c r="BS9" s="62">
        <f>+entero!BS10</f>
        <v>1779.1423629000001</v>
      </c>
      <c r="BT9" s="62">
        <f>+entero!BT10</f>
        <v>1795.85421791</v>
      </c>
      <c r="BU9" s="62">
        <f>+entero!BU10</f>
        <v>1792.3370938400001</v>
      </c>
      <c r="BV9" s="62">
        <f>+entero!BV10</f>
        <v>1767.8119017000001</v>
      </c>
      <c r="BW9" s="62">
        <f>+entero!BW10</f>
        <v>1766.3262771</v>
      </c>
      <c r="BX9" s="84">
        <f>+entero!BX10</f>
        <v>-2.8582801600000494</v>
      </c>
      <c r="BY9" s="138">
        <f>+entero!BY10</f>
        <v>-1.6155918546038039E-3</v>
      </c>
      <c r="CA9" s="29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2:88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13.75349875</v>
      </c>
      <c r="BS10" s="62">
        <f>+entero!BS11</f>
        <v>13.769562499999999</v>
      </c>
      <c r="BT10" s="62">
        <f>+entero!BT11</f>
        <v>13.7830525</v>
      </c>
      <c r="BU10" s="62">
        <f>+entero!BU11</f>
        <v>13.81509125</v>
      </c>
      <c r="BV10" s="62">
        <f>+entero!BV11</f>
        <v>13.8157125</v>
      </c>
      <c r="BW10" s="62">
        <f>+entero!BW11</f>
        <v>13.818020000000001</v>
      </c>
      <c r="BX10" s="84">
        <f>+entero!BX11</f>
        <v>6.4521250000000308E-2</v>
      </c>
      <c r="BY10" s="138">
        <f>+entero!BY11</f>
        <v>4.6912608328117944E-3</v>
      </c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2:88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14528.366866839999</v>
      </c>
      <c r="BS11" s="84">
        <f>+entero!BS12</f>
        <v>14508.59540074</v>
      </c>
      <c r="BT11" s="84">
        <f>+entero!BT12</f>
        <v>14516.94293055</v>
      </c>
      <c r="BU11" s="84">
        <f>+entero!BU12</f>
        <v>14511.084205720003</v>
      </c>
      <c r="BV11" s="84">
        <f>+entero!BV12</f>
        <v>14463.66676444</v>
      </c>
      <c r="BW11" s="84">
        <f>+entero!BW12</f>
        <v>14715.289391130002</v>
      </c>
      <c r="BX11" s="84">
        <f>+entero!BX12</f>
        <v>186.92252429000291</v>
      </c>
      <c r="BY11" s="138">
        <f>+entero!BY12</f>
        <v>1.286603828243349E-2</v>
      </c>
      <c r="BZ11" s="298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2:88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1777.68618319901</v>
      </c>
      <c r="BR12" s="65">
        <f>+entero!BR13</f>
        <v>1778.2872203156282</v>
      </c>
      <c r="BS12" s="84">
        <f>+entero!BS13</f>
        <v>1771.7936868928875</v>
      </c>
      <c r="BT12" s="84">
        <f>+entero!BT13</f>
        <v>1779.1320841683978</v>
      </c>
      <c r="BU12" s="84">
        <f>+entero!BU13</f>
        <v>1805.3946970109635</v>
      </c>
      <c r="BV12" s="84">
        <f>+entero!BV13</f>
        <v>1804.1788744759781</v>
      </c>
      <c r="BW12" s="84">
        <f>+entero!BW13</f>
        <v>1852.1692489949287</v>
      </c>
      <c r="BX12" s="84">
        <f>+entero!BX13</f>
        <v>73.882028679300447</v>
      </c>
      <c r="BY12" s="138">
        <f>+entero!BY13</f>
        <v>4.1546735440288973E-2</v>
      </c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2:88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210.39347677259477</v>
      </c>
      <c r="BR13" s="65">
        <f>+entero!BR14</f>
        <v>210.98813210204085</v>
      </c>
      <c r="BS13" s="84">
        <f>+entero!BS14</f>
        <v>211.12751729591835</v>
      </c>
      <c r="BT13" s="84">
        <f>+entero!BT14</f>
        <v>209.41084610204086</v>
      </c>
      <c r="BU13" s="84">
        <f>+entero!BU14</f>
        <v>210.45216569825072</v>
      </c>
      <c r="BV13" s="84">
        <f>+entero!BV14</f>
        <v>211.15033924198252</v>
      </c>
      <c r="BW13" s="84">
        <f>+entero!BW14</f>
        <v>211.66412429737605</v>
      </c>
      <c r="BX13" s="84">
        <f>+entero!BX14</f>
        <v>0.67599219533519772</v>
      </c>
      <c r="BY13" s="138">
        <f>+entero!BY14</f>
        <v>3.2039346886501008E-3</v>
      </c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2:88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16521.105601241605</v>
      </c>
      <c r="BR14" s="65">
        <f>+entero!BR15</f>
        <v>16517.642219257668</v>
      </c>
      <c r="BS14" s="84">
        <f>+entero!BS15</f>
        <v>16491.516604928805</v>
      </c>
      <c r="BT14" s="84">
        <f>+entero!BT15</f>
        <v>16505.485860820438</v>
      </c>
      <c r="BU14" s="84">
        <f>+entero!BU15</f>
        <v>16526.931068429218</v>
      </c>
      <c r="BV14" s="84">
        <f>+entero!BV15</f>
        <v>16478.99597815796</v>
      </c>
      <c r="BW14" s="84">
        <f>+entero!BW15</f>
        <v>16779.122764422304</v>
      </c>
      <c r="BX14" s="84">
        <f>+entero!BX15</f>
        <v>261.48054516463526</v>
      </c>
      <c r="BY14" s="138">
        <f>+entero!BY15</f>
        <v>1.5830379523524174E-2</v>
      </c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2:88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1.3</v>
      </c>
      <c r="BR15" s="70">
        <f>+entero!BR16</f>
        <v>0</v>
      </c>
      <c r="BS15" s="84">
        <f>+entero!BS16</f>
        <v>0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84">
        <f>+entero!BX16</f>
        <v>0</v>
      </c>
      <c r="BY15" s="138">
        <f>+entero!BY16</f>
        <v>0</v>
      </c>
      <c r="CA15" s="299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2:88" ht="13.5" x14ac:dyDescent="0.2">
      <c r="B16" s="46"/>
      <c r="C16" s="26"/>
      <c r="D16" s="211" t="s">
        <v>187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>
        <f>+entero!BR17</f>
        <v>0</v>
      </c>
      <c r="BS16" s="84">
        <f>+entero!BS17</f>
        <v>0</v>
      </c>
      <c r="BT16" s="84">
        <f>+entero!BT17</f>
        <v>0</v>
      </c>
      <c r="BU16" s="84">
        <f>+entero!BU17</f>
        <v>0.2</v>
      </c>
      <c r="BV16" s="84">
        <f>+entero!BV17</f>
        <v>0.2</v>
      </c>
      <c r="BW16" s="84">
        <f>+entero!BW17</f>
        <v>0</v>
      </c>
      <c r="BX16" s="84">
        <f>+entero!BX17</f>
        <v>0</v>
      </c>
      <c r="BY16" s="138">
        <f>+entero!BY17</f>
        <v>0</v>
      </c>
      <c r="CA16" s="299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84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84">
        <f>+entero!BX18</f>
        <v>0</v>
      </c>
      <c r="BY17" s="138">
        <f>+entero!BY18</f>
        <v>0</v>
      </c>
      <c r="CA17" s="299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84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>
        <f>+entero!BW19</f>
        <v>0</v>
      </c>
      <c r="BX18" s="84" t="str">
        <f>+entero!BX19</f>
        <v xml:space="preserve"> </v>
      </c>
      <c r="BY18" s="138" t="str">
        <f>+entero!BY19</f>
        <v xml:space="preserve"> </v>
      </c>
      <c r="CA18" s="299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94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>
        <f>+entero!BW20</f>
        <v>0</v>
      </c>
      <c r="BX19" s="94" t="str">
        <f>+entero!BX20</f>
        <v xml:space="preserve"> </v>
      </c>
      <c r="BY19" s="139" t="str">
        <f>+entero!BY20</f>
        <v xml:space="preserve"> </v>
      </c>
      <c r="CA19" s="299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4"/>
      <c r="BT20" s="4"/>
      <c r="BU20" s="4"/>
      <c r="BV20" s="4"/>
      <c r="BW20" s="4"/>
      <c r="BX20" s="4"/>
      <c r="BY20" s="4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4"/>
      <c r="BY21" s="53">
        <f ca="1">NOW()</f>
        <v>41773.338755787037</v>
      </c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  <c r="BY22" s="50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4"/>
      <c r="BY23" s="50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4"/>
      <c r="BY24" s="50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4"/>
      <c r="BY25" s="4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X26" s="4"/>
      <c r="BY26" s="4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ht="14.25" x14ac:dyDescent="0.25">
      <c r="C27" s="6">
        <v>3</v>
      </c>
      <c r="D27" s="568" t="s">
        <v>191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X27" s="4"/>
      <c r="BY27" s="4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</row>
    <row r="79" spans="1:8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</row>
    <row r="80" spans="1:8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</row>
    <row r="81" spans="1:8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</row>
    <row r="82" spans="1:8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</row>
    <row r="83" spans="1:8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</row>
    <row r="84" spans="1:88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</row>
    <row r="85" spans="1:88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</row>
    <row r="86" spans="1:8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</row>
    <row r="87" spans="1:8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</row>
    <row r="88" spans="1:8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</row>
    <row r="89" spans="1:8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</row>
    <row r="90" spans="1:8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</row>
    <row r="91" spans="1:8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</row>
    <row r="92" spans="1:8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</row>
    <row r="93" spans="1:8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1:8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1:8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1:8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</row>
    <row r="101" spans="3:7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</row>
    <row r="102" spans="3:7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</row>
    <row r="103" spans="3:7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</row>
    <row r="104" spans="3:7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</row>
    <row r="105" spans="3:7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</row>
    <row r="106" spans="3:7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</row>
    <row r="107" spans="3:7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</row>
    <row r="108" spans="3:7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</row>
    <row r="109" spans="3:7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</row>
    <row r="110" spans="3:7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</row>
    <row r="111" spans="3:7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</row>
    <row r="112" spans="3:7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</row>
    <row r="113" spans="3:7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</row>
    <row r="114" spans="3:7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</row>
    <row r="115" spans="3:7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</row>
    <row r="116" spans="3:7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</row>
    <row r="117" spans="3:7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</row>
    <row r="118" spans="3:7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</row>
    <row r="119" spans="3:7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</row>
    <row r="120" spans="3:7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</row>
    <row r="121" spans="3:7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</row>
    <row r="122" spans="3:7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</row>
    <row r="123" spans="3:7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</row>
    <row r="124" spans="3:7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</row>
    <row r="125" spans="3:7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</row>
    <row r="126" spans="3:7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</row>
    <row r="127" spans="3:7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</row>
    <row r="128" spans="3:7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</row>
    <row r="129" spans="3:7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</row>
    <row r="130" spans="3:7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</row>
    <row r="131" spans="3:7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</row>
    <row r="132" spans="3:7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</row>
    <row r="133" spans="3:7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</row>
    <row r="134" spans="3:7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</row>
    <row r="135" spans="3:7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</row>
    <row r="136" spans="3:7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</row>
    <row r="137" spans="3:7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</row>
    <row r="138" spans="3:7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</row>
    <row r="139" spans="3:7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</row>
    <row r="140" spans="3:7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</row>
    <row r="141" spans="3:7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</row>
    <row r="142" spans="3:7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</row>
    <row r="143" spans="3:7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</row>
    <row r="144" spans="3:7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</row>
    <row r="145" spans="3:7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</row>
    <row r="146" spans="3:7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</row>
    <row r="147" spans="3:7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</row>
    <row r="148" spans="3:7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</row>
    <row r="149" spans="3:7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</row>
    <row r="150" spans="3:7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</row>
    <row r="151" spans="3:7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</row>
    <row r="152" spans="3:7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</row>
    <row r="153" spans="3:7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</row>
    <row r="154" spans="3:7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</row>
    <row r="155" spans="3:7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</row>
    <row r="156" spans="3:7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</row>
    <row r="157" spans="3:7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</row>
    <row r="158" spans="3:7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</row>
    <row r="159" spans="3:7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</row>
    <row r="160" spans="3:7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</row>
    <row r="161" spans="3:7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</row>
    <row r="162" spans="3:7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</row>
    <row r="163" spans="3:77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</row>
    <row r="164" spans="3:77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</row>
    <row r="165" spans="3:7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3:7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3:7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3:7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3:7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3:7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3:7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3:7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</sheetData>
  <mergeCells count="69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X3:B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S3:BW3"/>
    <mergeCell ref="AM3:AM4"/>
    <mergeCell ref="AS3:AS4"/>
    <mergeCell ref="BD3:BD4"/>
    <mergeCell ref="U3:U4"/>
    <mergeCell ref="BH3:BH4"/>
    <mergeCell ref="W3:W4"/>
    <mergeCell ref="AU3:AU4"/>
    <mergeCell ref="AR3:AR4"/>
    <mergeCell ref="AQ3:AQ4"/>
    <mergeCell ref="BB3:BB4"/>
    <mergeCell ref="AV3:AV4"/>
    <mergeCell ref="AY3:AY4"/>
    <mergeCell ref="AZ3:AZ4"/>
    <mergeCell ref="BA3:BA4"/>
    <mergeCell ref="BF3:BF4"/>
    <mergeCell ref="BP3:BP4"/>
    <mergeCell ref="AW3:AW4"/>
    <mergeCell ref="BR3:BR4"/>
    <mergeCell ref="BJ3:BJ4"/>
    <mergeCell ref="BK3:BK4"/>
    <mergeCell ref="BL3:BL4"/>
    <mergeCell ref="BG3:BG4"/>
    <mergeCell ref="BM3:BM4"/>
    <mergeCell ref="BN3:BN4"/>
    <mergeCell ref="BO3:BO4"/>
    <mergeCell ref="BQ3:B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S17:BY19 I17:AR19 AS17 AT17:AT18 AT6:AT15 AS6:AS15 I6:AR15 BS6:BY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L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9" width="9.42578125" customWidth="1"/>
    <col min="70" max="70" width="9.140625" customWidth="1"/>
    <col min="71" max="75" width="9.42578125" customWidth="1"/>
    <col min="76" max="76" width="9.28515625" customWidth="1"/>
    <col min="77" max="77" width="8.85546875" customWidth="1"/>
    <col min="78" max="90" width="11.42578125" style="296"/>
  </cols>
  <sheetData>
    <row r="1" spans="1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ht="13.5" customHeight="1" x14ac:dyDescent="0.25">
      <c r="C3" s="16"/>
      <c r="D3" s="702" t="s">
        <v>30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8" t="str">
        <f>+entero!BS3</f>
        <v xml:space="preserve">   Semana 2*</v>
      </c>
      <c r="BT3" s="699"/>
      <c r="BU3" s="699"/>
      <c r="BV3" s="699"/>
      <c r="BW3" s="700"/>
      <c r="BX3" s="696" t="s">
        <v>41</v>
      </c>
      <c r="BY3" s="697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1:88" ht="26.25" customHeight="1" thickBot="1" x14ac:dyDescent="0.25">
      <c r="C4" s="21"/>
      <c r="D4" s="70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95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99" t="s">
        <v>24</v>
      </c>
      <c r="BY4" s="136" t="s">
        <v>100</v>
      </c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1:88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457"/>
      <c r="BT5" s="41"/>
      <c r="BU5" s="41"/>
      <c r="BV5" s="41"/>
      <c r="BW5" s="458"/>
      <c r="BX5" s="83"/>
      <c r="BY5" s="42"/>
      <c r="BZ5" s="300"/>
      <c r="CA5" s="301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x14ac:dyDescent="0.2">
      <c r="A6" s="3"/>
      <c r="B6" s="686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44933.133215966773</v>
      </c>
      <c r="BR6" s="63">
        <f>+entero!BR22</f>
        <v>44900.621252640063</v>
      </c>
      <c r="BS6" s="13">
        <f>+entero!BS22</f>
        <v>45327.214171813393</v>
      </c>
      <c r="BT6" s="9">
        <f>+entero!BT22</f>
        <v>45390.548906041637</v>
      </c>
      <c r="BU6" s="9">
        <f>+entero!BU22</f>
        <v>45030.231167337872</v>
      </c>
      <c r="BV6" s="9">
        <f>+entero!BV22</f>
        <v>44670.763438734321</v>
      </c>
      <c r="BW6" s="455">
        <f>+entero!BW22</f>
        <v>44739.969323213169</v>
      </c>
      <c r="BX6" s="13">
        <f>+entero!BX22</f>
        <v>-160.65192942689464</v>
      </c>
      <c r="BY6" s="109">
        <f>+entero!BY22</f>
        <v>-3.5779444681391936E-3</v>
      </c>
      <c r="BZ6" s="300"/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1:88" x14ac:dyDescent="0.2">
      <c r="A7" s="3"/>
      <c r="B7" s="686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34555.717835570002</v>
      </c>
      <c r="BR7" s="63">
        <f>+entero!BR23</f>
        <v>34767.174468900004</v>
      </c>
      <c r="BS7" s="13">
        <f>+entero!BS23</f>
        <v>34893.605225760002</v>
      </c>
      <c r="BT7" s="9">
        <f>+entero!BT23</f>
        <v>34938.249099690001</v>
      </c>
      <c r="BU7" s="9">
        <f>+entero!BU23</f>
        <v>34955.305694089999</v>
      </c>
      <c r="BV7" s="9">
        <f>+entero!BV23</f>
        <v>35040.067613359999</v>
      </c>
      <c r="BW7" s="455">
        <f>+entero!BW23</f>
        <v>35061.740652220004</v>
      </c>
      <c r="BX7" s="13">
        <f>+entero!BX23</f>
        <v>294.56618331999925</v>
      </c>
      <c r="BY7" s="109">
        <f>+entero!BY23</f>
        <v>8.472537323488627E-3</v>
      </c>
      <c r="BZ7" s="300"/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1:88" x14ac:dyDescent="0.2">
      <c r="A8" s="3"/>
      <c r="B8" s="686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-65140.840120823574</v>
      </c>
      <c r="BR8" s="63">
        <f>+entero!BR24</f>
        <v>-64897.422236860992</v>
      </c>
      <c r="BS8" s="13">
        <f>+entero!BS24</f>
        <v>-64635.359222670551</v>
      </c>
      <c r="BT8" s="9">
        <f>+entero!BT24</f>
        <v>-64647.979403239631</v>
      </c>
      <c r="BU8" s="9">
        <f>+entero!BU24</f>
        <v>-64590.731956487332</v>
      </c>
      <c r="BV8" s="9">
        <f>+entero!BV24</f>
        <v>-64180.686389982831</v>
      </c>
      <c r="BW8" s="455">
        <f>+entero!BW24</f>
        <v>-65885.144570044722</v>
      </c>
      <c r="BX8" s="13">
        <f>+entero!BX24</f>
        <v>-987.72233318373037</v>
      </c>
      <c r="BY8" s="109">
        <f>+entero!BY24</f>
        <v>1.5219746780985588E-2</v>
      </c>
      <c r="BZ8" s="300"/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1:88" x14ac:dyDescent="0.2">
      <c r="A9" s="3"/>
      <c r="B9" s="686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-29315.840193997479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-38644.746607878733</v>
      </c>
      <c r="BR9" s="63">
        <f>+entero!BR25</f>
        <v>-38511.487941629712</v>
      </c>
      <c r="BS9" s="13">
        <f>+entero!BS25</f>
        <v>-37918.430343510096</v>
      </c>
      <c r="BT9" s="9">
        <f>+entero!BT25</f>
        <v>-37831.816174210689</v>
      </c>
      <c r="BU9" s="9">
        <f>+entero!BU25</f>
        <v>-37843.586910367485</v>
      </c>
      <c r="BV9" s="9">
        <f>+entero!BV25</f>
        <v>-37699.110600633685</v>
      </c>
      <c r="BW9" s="455">
        <f>+entero!BW25</f>
        <v>-39562.003238259269</v>
      </c>
      <c r="BX9" s="13">
        <f>+entero!BX25</f>
        <v>-1050.5152966295573</v>
      </c>
      <c r="BY9" s="109">
        <f>+entero!BY25</f>
        <v>2.7277972178633592E-2</v>
      </c>
      <c r="BZ9" s="300"/>
      <c r="CA9" s="29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1:88" x14ac:dyDescent="0.2">
      <c r="A10" s="3"/>
      <c r="B10" s="686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-18231.845552791969</v>
      </c>
      <c r="BR10" s="63">
        <f>+entero!BR26</f>
        <v>-17843.113315314658</v>
      </c>
      <c r="BS10" s="13">
        <f>+entero!BS26</f>
        <v>-18088.390468730595</v>
      </c>
      <c r="BT10" s="9">
        <f>+entero!BT26</f>
        <v>-18091.009166267435</v>
      </c>
      <c r="BU10" s="9">
        <f>+entero!BU26</f>
        <v>-17798.827109633083</v>
      </c>
      <c r="BV10" s="9">
        <f>+entero!BV26</f>
        <v>-17380.622994834324</v>
      </c>
      <c r="BW10" s="455">
        <f>+entero!BW26</f>
        <v>-17215.192989775569</v>
      </c>
      <c r="BX10" s="13">
        <f>+entero!BX26</f>
        <v>627.92032553908939</v>
      </c>
      <c r="BY10" s="109">
        <f>+entero!BY26</f>
        <v>-3.5191186338549341E-2</v>
      </c>
      <c r="BZ10" s="300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1:88" ht="13.5" x14ac:dyDescent="0.2">
      <c r="A11" s="3"/>
      <c r="B11" s="686"/>
      <c r="C11" s="18"/>
      <c r="D11" s="108" t="s">
        <v>188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459"/>
      <c r="BT11" s="135"/>
      <c r="BU11" s="135"/>
      <c r="BV11" s="135"/>
      <c r="BW11" s="460"/>
      <c r="BX11" s="13"/>
      <c r="BY11" s="109"/>
      <c r="BZ11" s="300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1:88" x14ac:dyDescent="0.2">
      <c r="A12" s="3"/>
      <c r="B12" s="686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55008.87734503411</v>
      </c>
      <c r="BR12" s="63">
        <f>+entero!BR28</f>
        <v>55681.032444914126</v>
      </c>
      <c r="BS12" s="14">
        <f>+entero!BS28</f>
        <v>55788.3857767441</v>
      </c>
      <c r="BT12" s="10">
        <f>+entero!BT28</f>
        <v>55985.483475584122</v>
      </c>
      <c r="BU12" s="10">
        <f>+entero!BU28</f>
        <v>56155.639146534115</v>
      </c>
      <c r="BV12" s="10">
        <f>+entero!BV28</f>
        <v>55740.589992424117</v>
      </c>
      <c r="BW12" s="461">
        <f>+entero!BW28</f>
        <v>55968.25687410411</v>
      </c>
      <c r="BX12" s="13">
        <f>+entero!BX28</f>
        <v>287.22442918998422</v>
      </c>
      <c r="BY12" s="109">
        <f>+entero!BY28</f>
        <v>5.1583890703559288E-3</v>
      </c>
      <c r="BZ12" s="300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1:88" x14ac:dyDescent="0.2">
      <c r="A13" s="3"/>
      <c r="B13" s="686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93719.609595245376</v>
      </c>
      <c r="BR13" s="63">
        <f>+entero!BR29</f>
        <v>94415.742690195402</v>
      </c>
      <c r="BS13" s="14">
        <f>+entero!BS29</f>
        <v>94010.957143075357</v>
      </c>
      <c r="BT13" s="10">
        <f>+entero!BT29</f>
        <v>94487.229173075408</v>
      </c>
      <c r="BU13" s="10">
        <f>+entero!BU29</f>
        <v>94541.601902475377</v>
      </c>
      <c r="BV13" s="10">
        <f>+entero!BV29</f>
        <v>94037.289496585377</v>
      </c>
      <c r="BW13" s="461">
        <f>+entero!BW29</f>
        <v>94257.627642215375</v>
      </c>
      <c r="BX13" s="13">
        <f>+entero!BX29</f>
        <v>-158.11504798002716</v>
      </c>
      <c r="BY13" s="109">
        <f>+entero!BY29</f>
        <v>-1.6746682647919009E-3</v>
      </c>
      <c r="BZ13" s="300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1:88" x14ac:dyDescent="0.2">
      <c r="A14" s="3"/>
      <c r="B14" s="686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136946.11068261293</v>
      </c>
      <c r="BR14" s="63">
        <f>+entero!BR30</f>
        <v>137655.01049248292</v>
      </c>
      <c r="BS14" s="14">
        <f>+entero!BS30</f>
        <v>137201.47055893292</v>
      </c>
      <c r="BT14" s="10">
        <f>+entero!BT30</f>
        <v>137644.27768020294</v>
      </c>
      <c r="BU14" s="10">
        <f>+entero!BU30</f>
        <v>137684.35334986291</v>
      </c>
      <c r="BV14" s="10">
        <f>+entero!BV30</f>
        <v>137178.87673972291</v>
      </c>
      <c r="BW14" s="461">
        <f>+entero!BW30</f>
        <v>137320.26037110292</v>
      </c>
      <c r="BX14" s="13">
        <f>+entero!BX30</f>
        <v>-334.75012137999875</v>
      </c>
      <c r="BY14" s="109">
        <f>+entero!BY30</f>
        <v>-2.4318048444613716E-3</v>
      </c>
      <c r="BZ14" s="300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1:88" x14ac:dyDescent="0.2">
      <c r="A15" s="3"/>
      <c r="B15" s="686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462"/>
      <c r="BT15" s="150"/>
      <c r="BU15" s="150"/>
      <c r="BV15" s="150"/>
      <c r="BW15" s="463"/>
      <c r="BX15" s="13"/>
      <c r="BY15" s="109"/>
      <c r="BZ15" s="300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1:88" x14ac:dyDescent="0.2">
      <c r="A16" s="3"/>
      <c r="B16" s="686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0.86268011559497371</v>
      </c>
      <c r="BR16" s="115">
        <f>+entero!BR32</f>
        <v>0.86425493928030173</v>
      </c>
      <c r="BS16" s="464">
        <f>+entero!BS32</f>
        <v>0.86527280519427485</v>
      </c>
      <c r="BT16" s="102">
        <f>+entero!BT32</f>
        <v>0.86366824973193246</v>
      </c>
      <c r="BU16" s="102">
        <f>+entero!BU32</f>
        <v>0.86435916982950989</v>
      </c>
      <c r="BV16" s="102">
        <f>+entero!BV32</f>
        <v>0.86333719436077561</v>
      </c>
      <c r="BW16" s="465">
        <f>+entero!BW32</f>
        <v>0.86413807727039249</v>
      </c>
      <c r="BX16" s="116"/>
      <c r="BY16" s="109"/>
      <c r="BZ16" s="300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x14ac:dyDescent="0.2">
      <c r="A17" s="3"/>
      <c r="B17" s="686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0.81001365401230763</v>
      </c>
      <c r="BR17" s="115">
        <f>+entero!BR33</f>
        <v>0.81149383292652977</v>
      </c>
      <c r="BS17" s="464">
        <f>+entero!BS33</f>
        <v>0.81125699195191414</v>
      </c>
      <c r="BT17" s="102">
        <f>+entero!BT33</f>
        <v>0.8108839768267263</v>
      </c>
      <c r="BU17" s="102">
        <f>+entero!BU33</f>
        <v>0.8102092516402144</v>
      </c>
      <c r="BV17" s="102">
        <f>+entero!BV33</f>
        <v>0.80910883527969446</v>
      </c>
      <c r="BW17" s="465">
        <f>+entero!BW33</f>
        <v>0.8096786876018377</v>
      </c>
      <c r="BX17" s="116"/>
      <c r="BY17" s="109"/>
      <c r="BZ17" s="300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x14ac:dyDescent="0.2">
      <c r="A18" s="3"/>
      <c r="B18" s="686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0.82515541503770484</v>
      </c>
      <c r="BR18" s="115">
        <f>+entero!BR34</f>
        <v>0.82594326746558633</v>
      </c>
      <c r="BS18" s="464">
        <f>+entero!BS34</f>
        <v>0.82591458086702763</v>
      </c>
      <c r="BT18" s="102">
        <f>+entero!BT34</f>
        <v>0.82564758518571058</v>
      </c>
      <c r="BU18" s="102">
        <f>+entero!BU34</f>
        <v>0.82511081919907958</v>
      </c>
      <c r="BV18" s="102">
        <f>+entero!BV34</f>
        <v>0.8244923059967707</v>
      </c>
      <c r="BW18" s="465">
        <f>+entero!BW34</f>
        <v>0.82493713929928725</v>
      </c>
      <c r="BX18" s="116"/>
      <c r="BY18" s="109"/>
      <c r="BZ18" s="300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ht="13.5" thickBot="1" x14ac:dyDescent="0.25">
      <c r="A19" s="3"/>
      <c r="B19" s="686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0.7661276610067419</v>
      </c>
      <c r="BQ19" s="118">
        <f>+entero!BQ35</f>
        <v>0.76800173977750685</v>
      </c>
      <c r="BR19" s="118">
        <f>+entero!BR35</f>
        <v>0.76904578852903283</v>
      </c>
      <c r="BS19" s="466">
        <f>+entero!BS35</f>
        <v>0.76856703660504988</v>
      </c>
      <c r="BT19" s="151">
        <f>+entero!BT35</f>
        <v>0.76780899415211512</v>
      </c>
      <c r="BU19" s="151">
        <f>+entero!BU35</f>
        <v>0.76708859082960767</v>
      </c>
      <c r="BV19" s="151">
        <f>+entero!BV35</f>
        <v>0.76593866892325257</v>
      </c>
      <c r="BW19" s="467">
        <f>+entero!BW35</f>
        <v>0.76629277258324136</v>
      </c>
      <c r="BX19" s="119"/>
      <c r="BY19" s="121"/>
      <c r="BZ19" s="300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4"/>
      <c r="BT20" s="4"/>
      <c r="BU20" s="4"/>
      <c r="BV20" s="4"/>
      <c r="BW20" s="4"/>
      <c r="BX20" s="4"/>
      <c r="BY20" s="4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4"/>
      <c r="BY21" s="5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  <c r="BY22" s="50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4"/>
      <c r="BY23" s="4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1" t="s">
        <v>7</v>
      </c>
      <c r="BT24" s="4"/>
      <c r="BU24" s="4"/>
      <c r="BV24" s="4"/>
      <c r="BW24" s="4"/>
      <c r="BX24" s="4"/>
      <c r="BY24" s="4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1" t="s">
        <v>8</v>
      </c>
      <c r="BT25" s="4"/>
      <c r="BU25" s="4"/>
      <c r="BV25" s="4"/>
      <c r="BW25" s="4"/>
      <c r="BX25" s="4"/>
      <c r="BY25" s="4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1" t="s">
        <v>10</v>
      </c>
      <c r="BT26" s="4"/>
      <c r="BU26" s="4"/>
      <c r="BV26" s="4"/>
      <c r="BW26" s="4"/>
      <c r="BX26" s="4"/>
      <c r="BY26" s="4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1" t="s">
        <v>9</v>
      </c>
      <c r="BT27" s="4"/>
      <c r="BU27" s="4"/>
      <c r="BV27" s="4"/>
      <c r="BW27" s="4"/>
      <c r="BX27" s="4"/>
      <c r="BY27" s="4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1" t="s">
        <v>23</v>
      </c>
      <c r="BT28" s="4"/>
      <c r="BU28" s="4"/>
      <c r="BV28" s="4"/>
      <c r="BW28" s="4"/>
      <c r="BX28" s="4"/>
      <c r="BY28" s="4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1" t="s">
        <v>11</v>
      </c>
      <c r="BT29" s="4"/>
      <c r="BU29" s="4"/>
      <c r="BV29" s="4"/>
      <c r="BW29" s="4"/>
      <c r="BX29" s="4"/>
      <c r="BY29" s="4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60"/>
      <c r="BS30" s="4"/>
      <c r="BT30" s="4"/>
      <c r="BU30" s="4"/>
      <c r="BV30" s="4"/>
      <c r="BW30" s="4"/>
      <c r="BX30" s="4"/>
      <c r="BY30" s="4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61"/>
      <c r="BS31" s="4"/>
      <c r="BT31" s="4"/>
      <c r="BU31" s="4"/>
      <c r="BV31" s="4"/>
      <c r="BW31" s="4"/>
      <c r="BX31" s="5"/>
      <c r="BY31" s="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89"/>
      <c r="BR32" s="59"/>
      <c r="BS32" s="5"/>
      <c r="BT32" s="5"/>
      <c r="BU32" s="5"/>
      <c r="BV32" s="5"/>
      <c r="BW32" s="5"/>
      <c r="BX32" s="5"/>
      <c r="BY32" s="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</row>
    <row r="79" spans="1:88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</row>
    <row r="80" spans="1:88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</row>
    <row r="81" spans="1:88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</row>
    <row r="82" spans="1:88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</row>
    <row r="83" spans="1:8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</row>
    <row r="84" spans="1:88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</row>
    <row r="85" spans="1:88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</row>
    <row r="86" spans="1:88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</row>
    <row r="87" spans="1:88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</row>
    <row r="88" spans="1:88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</row>
    <row r="89" spans="1:88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</row>
    <row r="90" spans="1:88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</row>
    <row r="91" spans="1:88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</row>
    <row r="92" spans="1:88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</row>
    <row r="93" spans="1:8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1:8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1:8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1:8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</row>
    <row r="101" spans="3:7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</row>
    <row r="102" spans="3:7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</row>
    <row r="103" spans="3:7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</row>
    <row r="104" spans="3:7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</row>
    <row r="105" spans="3:7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</row>
    <row r="106" spans="3:7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</row>
    <row r="107" spans="3:7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</row>
    <row r="108" spans="3:7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</row>
    <row r="109" spans="3:7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</row>
    <row r="110" spans="3:7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</row>
    <row r="111" spans="3:7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</row>
    <row r="112" spans="3:7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</row>
    <row r="113" spans="3:7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</row>
    <row r="114" spans="3:7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</row>
    <row r="115" spans="3:7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</row>
    <row r="116" spans="3:7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</row>
    <row r="117" spans="3:7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</row>
    <row r="118" spans="3:7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</row>
    <row r="119" spans="3:7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</row>
    <row r="120" spans="3:7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</row>
    <row r="121" spans="3:7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</row>
    <row r="122" spans="3:7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</row>
    <row r="123" spans="3:7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</row>
    <row r="124" spans="3:7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</row>
    <row r="125" spans="3:7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</row>
    <row r="126" spans="3:7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</row>
    <row r="127" spans="3:7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</row>
    <row r="128" spans="3:7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</row>
    <row r="129" spans="3:7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</row>
    <row r="130" spans="3:7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</row>
    <row r="131" spans="3:7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</row>
    <row r="132" spans="3:7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</row>
    <row r="133" spans="3:7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</row>
    <row r="134" spans="3:7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</row>
    <row r="135" spans="3:7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</row>
    <row r="136" spans="3:7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</row>
    <row r="137" spans="3:7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</row>
    <row r="138" spans="3:7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</row>
    <row r="139" spans="3:7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</row>
    <row r="140" spans="3:7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</row>
    <row r="141" spans="3:7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</row>
    <row r="142" spans="3:7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</row>
    <row r="143" spans="3:7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</row>
    <row r="144" spans="3:7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</row>
    <row r="145" spans="3:7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</row>
    <row r="146" spans="3:7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</row>
    <row r="147" spans="3:7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</row>
    <row r="148" spans="3:7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</row>
    <row r="149" spans="3:7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</row>
    <row r="150" spans="3:7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</row>
    <row r="151" spans="3:7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</row>
    <row r="152" spans="3:7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</row>
    <row r="153" spans="3:7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</row>
    <row r="154" spans="3:7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</row>
    <row r="155" spans="3:7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</row>
    <row r="156" spans="3:7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</row>
    <row r="157" spans="3:7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</row>
    <row r="158" spans="3:7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</row>
    <row r="159" spans="3:7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</row>
    <row r="160" spans="3:7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</row>
    <row r="161" spans="3:7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</row>
    <row r="162" spans="3:7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</row>
    <row r="163" spans="3:77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</row>
    <row r="164" spans="3:77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</row>
    <row r="165" spans="3:77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</row>
    <row r="166" spans="3:77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</row>
    <row r="167" spans="3:77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</row>
    <row r="168" spans="3:77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</row>
    <row r="169" spans="3:77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</row>
    <row r="170" spans="3:7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3:7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3:7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3:7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3:7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3:7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3:7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3:7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3:7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3:7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</sheetData>
  <mergeCells count="70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S3:BW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R3:BR4"/>
    <mergeCell ref="AW3:AW4"/>
    <mergeCell ref="AX3:AX4"/>
    <mergeCell ref="AU3:AU4"/>
    <mergeCell ref="AR3:AR4"/>
    <mergeCell ref="AS3:AS4"/>
    <mergeCell ref="BX3:BY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P3:BP4"/>
    <mergeCell ref="N3:N4"/>
    <mergeCell ref="Q3:Q4"/>
    <mergeCell ref="AH3:AH4"/>
    <mergeCell ref="AG3:AG4"/>
    <mergeCell ref="S3:S4"/>
    <mergeCell ref="R3:R4"/>
    <mergeCell ref="V3:V4"/>
    <mergeCell ref="AC3:AC4"/>
    <mergeCell ref="BQ3:BQ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S6:BY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J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9" width="8.85546875" customWidth="1"/>
    <col min="70" max="70" width="9.7109375" customWidth="1"/>
    <col min="71" max="75" width="9.42578125" customWidth="1"/>
    <col min="76" max="76" width="8.28515625" customWidth="1"/>
    <col min="77" max="77" width="10.140625" customWidth="1"/>
    <col min="79" max="88" width="11.42578125" style="296"/>
  </cols>
  <sheetData>
    <row r="1" spans="1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ht="18.75" customHeight="1" x14ac:dyDescent="0.25">
      <c r="C3" s="16"/>
      <c r="D3" s="702" t="s">
        <v>30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8" t="str">
        <f>+entero!BS3</f>
        <v xml:space="preserve">   Semana 2*</v>
      </c>
      <c r="BT3" s="699"/>
      <c r="BU3" s="699"/>
      <c r="BV3" s="699"/>
      <c r="BW3" s="700"/>
      <c r="BX3" s="696" t="s">
        <v>41</v>
      </c>
      <c r="BY3" s="697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1:88" ht="18.75" customHeight="1" thickBot="1" x14ac:dyDescent="0.25">
      <c r="C4" s="21"/>
      <c r="D4" s="70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95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99" t="s">
        <v>24</v>
      </c>
      <c r="BY4" s="136" t="s">
        <v>100</v>
      </c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1:88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442"/>
      <c r="BT5" s="37"/>
      <c r="BU5" s="37"/>
      <c r="BV5" s="37"/>
      <c r="BW5" s="443"/>
      <c r="BX5" s="100"/>
      <c r="BY5" s="58"/>
      <c r="BZ5" s="3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4193.1273906705537</v>
      </c>
      <c r="BR6" s="64">
        <f>+entero!BR37</f>
        <v>4203.0165626822154</v>
      </c>
      <c r="BS6" s="35">
        <f>+entero!BS37</f>
        <v>4203.0165626822154</v>
      </c>
      <c r="BT6" s="36">
        <f>+entero!BT37</f>
        <v>4203.0165626822154</v>
      </c>
      <c r="BU6" s="36">
        <f>+entero!BU37</f>
        <v>4203.0165626822154</v>
      </c>
      <c r="BV6" s="36">
        <f>+entero!BV37</f>
        <v>4203.0165626822154</v>
      </c>
      <c r="BW6" s="454">
        <f>+entero!BW37</f>
        <v>4277.5302594752184</v>
      </c>
      <c r="BX6" s="35">
        <f>+entero!BX37</f>
        <v>74.513696793002964</v>
      </c>
      <c r="BY6" s="140">
        <f>+entero!BY37</f>
        <v>1.7728623164275925E-2</v>
      </c>
      <c r="BZ6" s="3"/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1:88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1338.817288629738</v>
      </c>
      <c r="BR7" s="62">
        <f>+entero!BR38</f>
        <v>1338.8404256559772</v>
      </c>
      <c r="BS7" s="13">
        <f>+entero!BS38</f>
        <v>1338.8404256559772</v>
      </c>
      <c r="BT7" s="9">
        <f>+entero!BT38</f>
        <v>1338.8404256559772</v>
      </c>
      <c r="BU7" s="9">
        <f>+entero!BU38</f>
        <v>1338.8404256559772</v>
      </c>
      <c r="BV7" s="9">
        <f>+entero!BV38</f>
        <v>1338.8404256559772</v>
      </c>
      <c r="BW7" s="455">
        <f>+entero!BW38</f>
        <v>1345.0778833819247</v>
      </c>
      <c r="BX7" s="13">
        <f>+entero!BX38</f>
        <v>6.237457725947479</v>
      </c>
      <c r="BY7" s="109">
        <f>+entero!BY38</f>
        <v>4.6588507535476609E-3</v>
      </c>
      <c r="BZ7" s="3"/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1:88" ht="13.5" x14ac:dyDescent="0.2">
      <c r="A8" s="3"/>
      <c r="B8" s="51"/>
      <c r="C8" s="18"/>
      <c r="D8" s="22" t="s">
        <v>189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9184.2866000000031</v>
      </c>
      <c r="BR8" s="62">
        <f>+entero!BR39</f>
        <v>9184.4453200000044</v>
      </c>
      <c r="BS8" s="13">
        <f>+entero!BS39</f>
        <v>9184.4453200000044</v>
      </c>
      <c r="BT8" s="9">
        <f>+entero!BT39</f>
        <v>9184.4453200000044</v>
      </c>
      <c r="BU8" s="9">
        <f>+entero!BU39</f>
        <v>9184.4453200000044</v>
      </c>
      <c r="BV8" s="9">
        <f>+entero!BV39</f>
        <v>9184.4453200000044</v>
      </c>
      <c r="BW8" s="455">
        <f>+entero!BW39</f>
        <v>9227.2342800000042</v>
      </c>
      <c r="BX8" s="13">
        <f>+entero!BX39</f>
        <v>42.788959999999861</v>
      </c>
      <c r="BY8" s="109">
        <f>+entero!BY39</f>
        <v>4.6588507535476609E-3</v>
      </c>
      <c r="BZ8" s="3"/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1:88" ht="13.5" x14ac:dyDescent="0.2">
      <c r="A9" s="3"/>
      <c r="B9" s="51"/>
      <c r="C9" s="18"/>
      <c r="D9" s="22" t="s">
        <v>190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13">
        <f>+entero!BS40</f>
        <v>1.0047518372857667E-14</v>
      </c>
      <c r="BT9" s="9">
        <f>+entero!BT40</f>
        <v>1.0047518372857667E-14</v>
      </c>
      <c r="BU9" s="9">
        <f>+entero!BU40</f>
        <v>1.0047518372857667E-14</v>
      </c>
      <c r="BV9" s="9">
        <f>+entero!BV40</f>
        <v>1.0047518372857667E-14</v>
      </c>
      <c r="BW9" s="455">
        <f>+entero!BW40</f>
        <v>1.0047518372857667E-14</v>
      </c>
      <c r="BX9" s="13" t="str">
        <f>+entero!BX40</f>
        <v xml:space="preserve"> </v>
      </c>
      <c r="BY9" s="109" t="str">
        <f>+entero!BY40</f>
        <v xml:space="preserve"> </v>
      </c>
      <c r="BZ9" s="3"/>
      <c r="CA9" s="29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1:88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2864.1761370262379</v>
      </c>
      <c r="BS10" s="13">
        <f>+entero!BS41</f>
        <v>2864.1761370262379</v>
      </c>
      <c r="BT10" s="9">
        <f>+entero!BT41</f>
        <v>2864.1761370262379</v>
      </c>
      <c r="BU10" s="9">
        <f>+entero!BU41</f>
        <v>2864.1761370262379</v>
      </c>
      <c r="BV10" s="9">
        <f>+entero!BV41</f>
        <v>2864.1761370262379</v>
      </c>
      <c r="BW10" s="455">
        <f>+entero!BW41</f>
        <v>2932.4523760932939</v>
      </c>
      <c r="BX10" s="13">
        <f>+entero!BX41</f>
        <v>68.27623906705594</v>
      </c>
      <c r="BY10" s="109">
        <f>+entero!BY41</f>
        <v>2.3838002902274225E-2</v>
      </c>
      <c r="BZ10" s="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1:88" ht="13.5" x14ac:dyDescent="0.2">
      <c r="A11" s="3"/>
      <c r="B11" s="51"/>
      <c r="C11" s="18"/>
      <c r="D11" s="22" t="s">
        <v>200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19648.248299999992</v>
      </c>
      <c r="BS11" s="13">
        <f>+entero!BS42</f>
        <v>19648.248299999992</v>
      </c>
      <c r="BT11" s="9">
        <f>+entero!BT42</f>
        <v>19648.248299999992</v>
      </c>
      <c r="BU11" s="9">
        <f>+entero!BU42</f>
        <v>19648.248299999992</v>
      </c>
      <c r="BV11" s="9">
        <f>+entero!BV42</f>
        <v>19648.248299999992</v>
      </c>
      <c r="BW11" s="455">
        <f>+entero!BW42</f>
        <v>20116.623299999996</v>
      </c>
      <c r="BX11" s="13">
        <f>+entero!BX42</f>
        <v>468.37500000000364</v>
      </c>
      <c r="BY11" s="109">
        <f>+entero!BY42</f>
        <v>2.3838002902274225E-2</v>
      </c>
      <c r="BZ11" s="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1:88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13">
        <f>+entero!BS44</f>
        <v>0</v>
      </c>
      <c r="BT12" s="9">
        <f>+entero!BT44</f>
        <v>0</v>
      </c>
      <c r="BU12" s="9">
        <f>+entero!BU44</f>
        <v>0</v>
      </c>
      <c r="BV12" s="9">
        <f>+entero!BV44</f>
        <v>0</v>
      </c>
      <c r="BW12" s="455">
        <f>+entero!BW44</f>
        <v>0</v>
      </c>
      <c r="BX12" s="13" t="str">
        <f>+entero!BX44</f>
        <v xml:space="preserve"> </v>
      </c>
      <c r="BY12" s="109" t="str">
        <f>+entero!BY44</f>
        <v xml:space="preserve"> </v>
      </c>
      <c r="BZ12" s="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1:88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110.95597452769678</v>
      </c>
      <c r="BS13" s="13">
        <f>+entero!BS45</f>
        <v>119.49469794460641</v>
      </c>
      <c r="BT13" s="9">
        <f>+entero!BT45</f>
        <v>122.02894277113703</v>
      </c>
      <c r="BU13" s="9">
        <f>+entero!BU45</f>
        <v>109.79920301895042</v>
      </c>
      <c r="BV13" s="9">
        <f>+entero!BV45</f>
        <v>106.07961302186588</v>
      </c>
      <c r="BW13" s="455">
        <f>+entero!BW45</f>
        <v>113.63023549708454</v>
      </c>
      <c r="BX13" s="13" t="str">
        <f>+entero!BX45</f>
        <v xml:space="preserve">  </v>
      </c>
      <c r="BY13" s="109" t="str">
        <f>+entero!BY45</f>
        <v xml:space="preserve"> </v>
      </c>
      <c r="BZ13" s="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1:88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0.35</v>
      </c>
      <c r="BS14" s="13">
        <f>+entero!BS46</f>
        <v>0.35</v>
      </c>
      <c r="BT14" s="9">
        <f>+entero!BT46</f>
        <v>0</v>
      </c>
      <c r="BU14" s="9">
        <f>+entero!BU46</f>
        <v>0.65</v>
      </c>
      <c r="BV14" s="9">
        <f>+entero!BV46</f>
        <v>0.65</v>
      </c>
      <c r="BW14" s="455">
        <f>+entero!BW46</f>
        <v>0.65</v>
      </c>
      <c r="BX14" s="13" t="str">
        <f>+entero!BX46</f>
        <v xml:space="preserve"> </v>
      </c>
      <c r="BY14" s="109" t="str">
        <f>+entero!BY46</f>
        <v xml:space="preserve"> </v>
      </c>
      <c r="BZ14" s="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1:88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</v>
      </c>
      <c r="BS15" s="13">
        <f>+entero!BS47</f>
        <v>0</v>
      </c>
      <c r="BT15" s="9">
        <f>+entero!BT47</f>
        <v>0</v>
      </c>
      <c r="BU15" s="9">
        <f>+entero!BU47</f>
        <v>0</v>
      </c>
      <c r="BV15" s="9">
        <f>+entero!BV47</f>
        <v>0</v>
      </c>
      <c r="BW15" s="455">
        <f>+entero!BW47</f>
        <v>0</v>
      </c>
      <c r="BX15" s="13" t="str">
        <f>+entero!BX47</f>
        <v xml:space="preserve"> </v>
      </c>
      <c r="BY15" s="109" t="str">
        <f>+entero!BY47</f>
        <v xml:space="preserve"> </v>
      </c>
      <c r="BZ15" s="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1:88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0.35</v>
      </c>
      <c r="BS16" s="13">
        <f>+entero!BS48</f>
        <v>0.35</v>
      </c>
      <c r="BT16" s="9">
        <f>+entero!BT48</f>
        <v>0</v>
      </c>
      <c r="BU16" s="9">
        <f>+entero!BU48</f>
        <v>0.65</v>
      </c>
      <c r="BV16" s="9">
        <f>+entero!BV48</f>
        <v>0.65</v>
      </c>
      <c r="BW16" s="455">
        <f>+entero!BW48</f>
        <v>0.65</v>
      </c>
      <c r="BX16" s="13" t="str">
        <f>+entero!BX48</f>
        <v xml:space="preserve"> </v>
      </c>
      <c r="BY16" s="109" t="str">
        <f>+entero!BY48</f>
        <v xml:space="preserve"> </v>
      </c>
      <c r="BZ16" s="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110.60597452769679</v>
      </c>
      <c r="BS17" s="13">
        <f>+entero!BS49</f>
        <v>119.14469794460642</v>
      </c>
      <c r="BT17" s="9">
        <f>+entero!BT49</f>
        <v>122.02894277113703</v>
      </c>
      <c r="BU17" s="9">
        <f>+entero!BU49</f>
        <v>109.14920301895042</v>
      </c>
      <c r="BV17" s="9">
        <f>+entero!BV49</f>
        <v>105.42961302186588</v>
      </c>
      <c r="BW17" s="455">
        <f>+entero!BW49</f>
        <v>112.98023549708454</v>
      </c>
      <c r="BX17" s="13" t="str">
        <f>+entero!BX49</f>
        <v xml:space="preserve"> </v>
      </c>
      <c r="BY17" s="109" t="str">
        <f>+entero!BY49</f>
        <v xml:space="preserve"> </v>
      </c>
      <c r="BZ17" s="3" t="s">
        <v>3</v>
      </c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758.75698525999996</v>
      </c>
      <c r="BS18" s="13">
        <f>+entero!BS50</f>
        <v>817.33262790000003</v>
      </c>
      <c r="BT18" s="9">
        <f>+entero!BT50</f>
        <v>837.11854741000002</v>
      </c>
      <c r="BU18" s="9">
        <f>+entero!BU50</f>
        <v>748.76353270999994</v>
      </c>
      <c r="BV18" s="9">
        <f>+entero!BV50</f>
        <v>723.24714532999997</v>
      </c>
      <c r="BW18" s="455">
        <f>+entero!BW50</f>
        <v>775.04441550999991</v>
      </c>
      <c r="BX18" s="13" t="str">
        <f>+entero!BX50</f>
        <v xml:space="preserve"> </v>
      </c>
      <c r="BY18" s="109" t="str">
        <f>+entero!BY50</f>
        <v xml:space="preserve"> </v>
      </c>
      <c r="BZ18" s="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31">
        <f>+entero!BS51</f>
        <v>0</v>
      </c>
      <c r="BT19" s="55">
        <f>+entero!BT51</f>
        <v>0</v>
      </c>
      <c r="BU19" s="55">
        <f>+entero!BU51</f>
        <v>0</v>
      </c>
      <c r="BV19" s="55">
        <f>+entero!BV51</f>
        <v>0</v>
      </c>
      <c r="BW19" s="456">
        <f>+entero!BW51</f>
        <v>0</v>
      </c>
      <c r="BX19" s="31" t="str">
        <f>+entero!BX51</f>
        <v xml:space="preserve"> </v>
      </c>
      <c r="BY19" s="121" t="str">
        <f>+entero!BY51</f>
        <v xml:space="preserve"> </v>
      </c>
      <c r="BZ19" s="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4"/>
      <c r="BY21" s="50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  <c r="BY22" s="4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ht="14.25" x14ac:dyDescent="0.25">
      <c r="C24" s="6">
        <v>6</v>
      </c>
      <c r="D24" s="1" t="s">
        <v>215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</row>
    <row r="79" spans="1:8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</row>
    <row r="80" spans="1:8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</row>
    <row r="81" spans="1:8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</row>
    <row r="82" spans="1:8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</row>
    <row r="83" spans="1:8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</row>
    <row r="84" spans="1:8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</row>
    <row r="85" spans="1:8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</row>
    <row r="86" spans="1:8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</row>
    <row r="87" spans="1:8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</row>
    <row r="88" spans="1:8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</row>
    <row r="89" spans="1:8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</row>
    <row r="90" spans="1:8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</row>
    <row r="91" spans="1:8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</row>
    <row r="92" spans="1:8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</row>
    <row r="93" spans="1:8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1:8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1:8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1:8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</row>
    <row r="101" spans="3:7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</row>
    <row r="102" spans="3:7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</row>
    <row r="103" spans="3:7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3:7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3:7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3:7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3:7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3:7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3:7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3:7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3:7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3:7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3:7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3:7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3:7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3:7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3:7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3:7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3:7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3:7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3:7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3:7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3:7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3:7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3:7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3:7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3:7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3:7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3:7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3:7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3:7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3:7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3:7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3:7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3:7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3:7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3:7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3:7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3:7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3:7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3:7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3:7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3:7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3:7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3:7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3:7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3:7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3:7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3:7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3:7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3:7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3:7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3:7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3:7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3:7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3:7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3:7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3:7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3:7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3:7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3:7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3:7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3:7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3:7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3:7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3:7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3:7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3:7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3:7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</sheetData>
  <mergeCells count="69">
    <mergeCell ref="BJ3:BJ4"/>
    <mergeCell ref="BI3:BI4"/>
    <mergeCell ref="BD3:BD4"/>
    <mergeCell ref="AY3:AY4"/>
    <mergeCell ref="AR3:AR4"/>
    <mergeCell ref="AX3:AX4"/>
    <mergeCell ref="AS3:AS4"/>
    <mergeCell ref="AT3:AT4"/>
    <mergeCell ref="BC3:BC4"/>
    <mergeCell ref="BB3:BB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Q3:BQ4"/>
    <mergeCell ref="BO3:BO4"/>
    <mergeCell ref="BX3:BY3"/>
    <mergeCell ref="AZ3:AZ4"/>
    <mergeCell ref="BM3:BM4"/>
    <mergeCell ref="BN3:BN4"/>
    <mergeCell ref="BL3:BL4"/>
    <mergeCell ref="BK3:BK4"/>
    <mergeCell ref="BA3:BA4"/>
    <mergeCell ref="BS3:BW3"/>
    <mergeCell ref="BR3:BR4"/>
    <mergeCell ref="BG3:BG4"/>
    <mergeCell ref="BH3:BH4"/>
    <mergeCell ref="BF3:BF4"/>
    <mergeCell ref="BE3:BE4"/>
    <mergeCell ref="BP3:B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S6:BY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K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9" width="9.140625" customWidth="1"/>
    <col min="70" max="70" width="9.85546875" customWidth="1"/>
    <col min="71" max="75" width="9.5703125" customWidth="1"/>
    <col min="76" max="76" width="9" customWidth="1"/>
    <col min="77" max="77" width="10" customWidth="1"/>
    <col min="79" max="89" width="11.42578125" style="296"/>
  </cols>
  <sheetData>
    <row r="1" spans="1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ht="13.5" customHeight="1" x14ac:dyDescent="0.25">
      <c r="C3" s="16"/>
      <c r="D3" s="702" t="s">
        <v>30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8" t="str">
        <f>+entero!BS3</f>
        <v xml:space="preserve">   Semana 2*</v>
      </c>
      <c r="BT3" s="699"/>
      <c r="BU3" s="699"/>
      <c r="BV3" s="699"/>
      <c r="BW3" s="700"/>
      <c r="BX3" s="696" t="s">
        <v>41</v>
      </c>
      <c r="BY3" s="697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1:88" ht="24.75" customHeight="1" thickBot="1" x14ac:dyDescent="0.25">
      <c r="C4" s="21"/>
      <c r="D4" s="70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95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99" t="s">
        <v>24</v>
      </c>
      <c r="BY4" s="136" t="s">
        <v>100</v>
      </c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1:88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449"/>
      <c r="BT5" s="57"/>
      <c r="BU5" s="57"/>
      <c r="BV5" s="57"/>
      <c r="BW5" s="450"/>
      <c r="BX5" s="100"/>
      <c r="BY5" s="58"/>
      <c r="BZ5" s="3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ht="13.5" x14ac:dyDescent="0.2">
      <c r="A6" s="3"/>
      <c r="B6" s="11" t="s">
        <v>3</v>
      </c>
      <c r="C6" s="19"/>
      <c r="D6" s="23" t="s">
        <v>210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15403.581991750727</v>
      </c>
      <c r="BQ6" s="78">
        <f>+entero!BQ53</f>
        <v>15543.468880325499</v>
      </c>
      <c r="BR6" s="78">
        <f>+entero!BR53</f>
        <v>15625.782894598093</v>
      </c>
      <c r="BS6" s="75">
        <f>+entero!BS53</f>
        <v>15551.977388567479</v>
      </c>
      <c r="BT6" s="68">
        <f>+entero!BT53</f>
        <v>15571.681812598097</v>
      </c>
      <c r="BU6" s="68">
        <f>+entero!BU53</f>
        <v>15565.503266692846</v>
      </c>
      <c r="BV6" s="68">
        <f>+entero!BV53</f>
        <v>15494.103546749699</v>
      </c>
      <c r="BW6" s="444">
        <f>+entero!BW53</f>
        <v>15498.04039215203</v>
      </c>
      <c r="BX6" s="75">
        <f>+entero!BX53</f>
        <v>-127.74250244606264</v>
      </c>
      <c r="BY6" s="106">
        <f>+entero!BY53</f>
        <v>-8.1751105405556412E-3</v>
      </c>
      <c r="BZ6" s="3"/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1:88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12878.315963631194</v>
      </c>
      <c r="BQ7" s="78">
        <f>+entero!BQ54</f>
        <v>13029.776841044159</v>
      </c>
      <c r="BR7" s="78">
        <f>+entero!BR54</f>
        <v>13122.171420877976</v>
      </c>
      <c r="BS7" s="75">
        <f>+entero!BS54</f>
        <v>13053.586614054359</v>
      </c>
      <c r="BT7" s="68">
        <f>+entero!BT54</f>
        <v>13072.257547818213</v>
      </c>
      <c r="BU7" s="68">
        <f>+entero!BU54</f>
        <v>13063.462593879434</v>
      </c>
      <c r="BV7" s="68">
        <f>+entero!BV54</f>
        <v>12993.082955259903</v>
      </c>
      <c r="BW7" s="444">
        <f>+entero!BW54</f>
        <v>13000.149201710339</v>
      </c>
      <c r="BX7" s="75">
        <f>+entero!BX54</f>
        <v>-122.02221916763665</v>
      </c>
      <c r="BY7" s="106">
        <f>+entero!BY54</f>
        <v>-9.2989350050323161E-3</v>
      </c>
      <c r="BZ7" s="3"/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1:88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0.76413263773067974</v>
      </c>
      <c r="BQ8" s="123">
        <f>+entero!BQ55</f>
        <v>0.76649217595289176</v>
      </c>
      <c r="BR8" s="123">
        <f>+entero!BR55</f>
        <v>0.76793991171750819</v>
      </c>
      <c r="BS8" s="451">
        <f>+entero!BS55</f>
        <v>0.76736996619470976</v>
      </c>
      <c r="BT8" s="124">
        <f>+entero!BT55</f>
        <v>0.76646113011442829</v>
      </c>
      <c r="BU8" s="124">
        <f>+entero!BU55</f>
        <v>0.76554798536598834</v>
      </c>
      <c r="BV8" s="124">
        <f>+entero!BV55</f>
        <v>0.76416173114441588</v>
      </c>
      <c r="BW8" s="452">
        <f>+entero!BW55</f>
        <v>0.76458023489597871</v>
      </c>
      <c r="BX8" s="75"/>
      <c r="BY8" s="106"/>
      <c r="BZ8" s="3"/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1:88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5"/>
      <c r="BT9" s="68"/>
      <c r="BU9" s="68"/>
      <c r="BV9" s="68"/>
      <c r="BW9" s="444"/>
      <c r="BX9" s="75"/>
      <c r="BY9" s="106"/>
      <c r="BZ9" s="3"/>
      <c r="CA9" s="29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1:88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3609.4461725437318</v>
      </c>
      <c r="BQ10" s="78">
        <f>+entero!BQ56</f>
        <v>3533.3084150093464</v>
      </c>
      <c r="BR10" s="78">
        <f>+entero!BR56</f>
        <v>3610.6263068519106</v>
      </c>
      <c r="BS10" s="75">
        <f>+entero!BS56</f>
        <v>3617.7979237469544</v>
      </c>
      <c r="BT10" s="68">
        <f>+entero!BT56</f>
        <v>3600.0044894000175</v>
      </c>
      <c r="BU10" s="68">
        <f>+entero!BU56</f>
        <v>3613.6073050428731</v>
      </c>
      <c r="BV10" s="68">
        <f>+entero!BV56</f>
        <v>3556.2921934481215</v>
      </c>
      <c r="BW10" s="444">
        <f>+entero!BW56</f>
        <v>3572.6117570414149</v>
      </c>
      <c r="BX10" s="75">
        <f>+entero!BX56</f>
        <v>-38.014549810495737</v>
      </c>
      <c r="BY10" s="106">
        <f>+entero!BY56</f>
        <v>-1.052851959183787E-2</v>
      </c>
      <c r="BZ10" s="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1:88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0.67709205148348761</v>
      </c>
      <c r="BQ11" s="123">
        <f>+entero!BQ57</f>
        <v>0.67071059143197087</v>
      </c>
      <c r="BR11" s="123">
        <f>+entero!BR57</f>
        <v>0.67862269447765233</v>
      </c>
      <c r="BS11" s="451">
        <f>+entero!BS57</f>
        <v>0.68106900745129706</v>
      </c>
      <c r="BT11" s="124">
        <f>+entero!BT57</f>
        <v>0.67446978719143802</v>
      </c>
      <c r="BU11" s="124">
        <f>+entero!BU57</f>
        <v>0.67742159685717052</v>
      </c>
      <c r="BV11" s="124">
        <f>+entero!BV57</f>
        <v>0.67116836073875652</v>
      </c>
      <c r="BW11" s="452">
        <f>+entero!BW57</f>
        <v>0.67345305698617686</v>
      </c>
      <c r="BX11" s="75"/>
      <c r="BY11" s="106"/>
      <c r="BZ11" s="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1:88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5"/>
      <c r="BT12" s="68"/>
      <c r="BU12" s="68"/>
      <c r="BV12" s="68"/>
      <c r="BW12" s="444"/>
      <c r="BX12" s="75"/>
      <c r="BY12" s="106"/>
      <c r="BZ12" s="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1:88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4410.5924203104951</v>
      </c>
      <c r="BQ13" s="78">
        <f>+entero!BQ58</f>
        <v>4631.2093204083476</v>
      </c>
      <c r="BR13" s="78">
        <f>+entero!BR58</f>
        <v>4643.9995838864816</v>
      </c>
      <c r="BS13" s="75">
        <f>+entero!BS58</f>
        <v>4574.6735090147613</v>
      </c>
      <c r="BT13" s="68">
        <f>+entero!BT58</f>
        <v>4616.2240198135978</v>
      </c>
      <c r="BU13" s="68">
        <f>+entero!BU58</f>
        <v>4595.7775263106796</v>
      </c>
      <c r="BV13" s="68">
        <f>+entero!BV58</f>
        <v>4583.6268479710307</v>
      </c>
      <c r="BW13" s="444">
        <f>+entero!BW58</f>
        <v>4585.8092720118457</v>
      </c>
      <c r="BX13" s="75">
        <f>+entero!BX58</f>
        <v>-58.190311874635881</v>
      </c>
      <c r="BY13" s="106">
        <f>+entero!BY58</f>
        <v>-1.2530214704700171E-2</v>
      </c>
      <c r="BZ13" s="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1:88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0.69514247839294929</v>
      </c>
      <c r="BQ14" s="123">
        <f>+entero!BQ59</f>
        <v>0.70910913757606864</v>
      </c>
      <c r="BR14" s="123">
        <f>+entero!BR59</f>
        <v>0.70993502551559207</v>
      </c>
      <c r="BS14" s="451">
        <f>+entero!BS59</f>
        <v>0.7055573185157834</v>
      </c>
      <c r="BT14" s="124">
        <f>+entero!BT59</f>
        <v>0.70794639856174302</v>
      </c>
      <c r="BU14" s="124">
        <f>+entero!BU59</f>
        <v>0.70336580945123606</v>
      </c>
      <c r="BV14" s="124">
        <f>+entero!BV59</f>
        <v>0.70233853946331604</v>
      </c>
      <c r="BW14" s="452">
        <f>+entero!BW59</f>
        <v>0.70221762229539098</v>
      </c>
      <c r="BX14" s="75"/>
      <c r="BY14" s="106"/>
      <c r="BZ14" s="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1:88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5"/>
      <c r="BT15" s="68"/>
      <c r="BU15" s="68"/>
      <c r="BV15" s="68"/>
      <c r="BW15" s="444"/>
      <c r="BX15" s="75"/>
      <c r="BY15" s="106"/>
      <c r="BZ15" s="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1:88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4467.6166590889206</v>
      </c>
      <c r="BQ16" s="78">
        <f>+entero!BQ60</f>
        <v>4473.1477202871674</v>
      </c>
      <c r="BR16" s="78">
        <f>+entero!BR60</f>
        <v>4473.796949845475</v>
      </c>
      <c r="BS16" s="75">
        <f>+entero!BS60</f>
        <v>4469.0464881734633</v>
      </c>
      <c r="BT16" s="68">
        <f>+entero!BT60</f>
        <v>4466.9174292215694</v>
      </c>
      <c r="BU16" s="68">
        <f>+entero!BU60</f>
        <v>4466.1130004825009</v>
      </c>
      <c r="BV16" s="68">
        <f>+entero!BV60</f>
        <v>4464.5490229897905</v>
      </c>
      <c r="BW16" s="444">
        <f>+entero!BW60</f>
        <v>4453.9569102405203</v>
      </c>
      <c r="BX16" s="75">
        <f>+entero!BX60</f>
        <v>-19.840039604954654</v>
      </c>
      <c r="BY16" s="106">
        <f>+entero!BY60</f>
        <v>-4.4347206248687154E-3</v>
      </c>
      <c r="BZ16" s="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0.89299203829159246</v>
      </c>
      <c r="BQ17" s="123">
        <f>+entero!BQ61</f>
        <v>0.89475032850477232</v>
      </c>
      <c r="BR17" s="123">
        <f>+entero!BR61</f>
        <v>0.89430353347098779</v>
      </c>
      <c r="BS17" s="451">
        <f>+entero!BS61</f>
        <v>0.89435233436683181</v>
      </c>
      <c r="BT17" s="124">
        <f>+entero!BT61</f>
        <v>0.89443515805208917</v>
      </c>
      <c r="BU17" s="124">
        <f>+entero!BU61</f>
        <v>0.89420245095743234</v>
      </c>
      <c r="BV17" s="124">
        <f>+entero!BV61</f>
        <v>0.89413071147759859</v>
      </c>
      <c r="BW17" s="452">
        <f>+entero!BW61</f>
        <v>0.89464994078911431</v>
      </c>
      <c r="BX17" s="75"/>
      <c r="BY17" s="106"/>
      <c r="BZ17" s="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5"/>
      <c r="BT18" s="68"/>
      <c r="BU18" s="68"/>
      <c r="BV18" s="68"/>
      <c r="BW18" s="444"/>
      <c r="BX18" s="75"/>
      <c r="BY18" s="106"/>
      <c r="BZ18" s="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390.66071168804666</v>
      </c>
      <c r="BQ19" s="78">
        <f>+entero!BQ62</f>
        <v>392.11138533929824</v>
      </c>
      <c r="BR19" s="78">
        <f>+entero!BR62</f>
        <v>393.74858029410865</v>
      </c>
      <c r="BS19" s="75">
        <f>+entero!BS62</f>
        <v>392.0686931191816</v>
      </c>
      <c r="BT19" s="68">
        <f>+entero!BT62</f>
        <v>389.1116093830301</v>
      </c>
      <c r="BU19" s="68">
        <f>+entero!BU62</f>
        <v>387.96476204337978</v>
      </c>
      <c r="BV19" s="68">
        <f>+entero!BV62</f>
        <v>388.61489085095997</v>
      </c>
      <c r="BW19" s="444">
        <f>+entero!BW62</f>
        <v>387.77126241655776</v>
      </c>
      <c r="BX19" s="75">
        <f>+entero!BX62</f>
        <v>-5.9773178775508882</v>
      </c>
      <c r="BY19" s="106">
        <f>+entero!BY62</f>
        <v>-1.5180544582754196E-2</v>
      </c>
      <c r="BZ19" s="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0.72174703634943493</v>
      </c>
      <c r="BQ20" s="123">
        <f>+entero!BQ63</f>
        <v>0.71392430025228648</v>
      </c>
      <c r="BR20" s="123">
        <f>+entero!BR63</f>
        <v>0.71093255239246622</v>
      </c>
      <c r="BS20" s="451">
        <f>+entero!BS63</f>
        <v>0.71226682634302274</v>
      </c>
      <c r="BT20" s="124">
        <f>+entero!BT63</f>
        <v>0.71279761696651345</v>
      </c>
      <c r="BU20" s="124">
        <f>+entero!BU63</f>
        <v>0.71149245701060648</v>
      </c>
      <c r="BV20" s="124">
        <f>+entero!BV63</f>
        <v>0.71601126438126039</v>
      </c>
      <c r="BW20" s="452">
        <f>+entero!BW63</f>
        <v>0.71373823096325328</v>
      </c>
      <c r="BX20" s="75"/>
      <c r="BY20" s="106"/>
      <c r="BZ20" s="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5"/>
      <c r="BT21" s="68"/>
      <c r="BU21" s="68"/>
      <c r="BV21" s="68"/>
      <c r="BW21" s="444"/>
      <c r="BX21" s="75"/>
      <c r="BY21" s="106"/>
      <c r="BZ21" s="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2525.2660281195331</v>
      </c>
      <c r="BQ22" s="78">
        <f>+entero!BQ64</f>
        <v>2513.6920392813413</v>
      </c>
      <c r="BR22" s="78">
        <f>+entero!BR64</f>
        <v>2503.6114737201165</v>
      </c>
      <c r="BS22" s="75">
        <f>+entero!BS64</f>
        <v>2498.3907745131196</v>
      </c>
      <c r="BT22" s="68">
        <f>+entero!BT64</f>
        <v>2499.4242647798828</v>
      </c>
      <c r="BU22" s="68">
        <f>+entero!BU64</f>
        <v>2502.0406728134108</v>
      </c>
      <c r="BV22" s="68">
        <f>+entero!BV64</f>
        <v>2501.0205914897965</v>
      </c>
      <c r="BW22" s="444">
        <f>+entero!BW64</f>
        <v>2497.8911904416914</v>
      </c>
      <c r="BX22" s="75">
        <f>+entero!BX64</f>
        <v>-5.7202832784250859</v>
      </c>
      <c r="BY22" s="106">
        <f>+entero!BY64</f>
        <v>-2.2848126949687186E-3</v>
      </c>
      <c r="BZ22" s="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0.77660893837988842</v>
      </c>
      <c r="BQ23" s="123">
        <f>+entero!BQ65</f>
        <v>0.77643816249967401</v>
      </c>
      <c r="BR23" s="123">
        <f>+entero!BR65</f>
        <v>0.77558395997339591</v>
      </c>
      <c r="BS23" s="451">
        <f>+entero!BS65</f>
        <v>0.77554136672659146</v>
      </c>
      <c r="BT23" s="124">
        <f>+entero!BT65</f>
        <v>0.77553466033028917</v>
      </c>
      <c r="BU23" s="124">
        <f>+entero!BU65</f>
        <v>0.77574827796711099</v>
      </c>
      <c r="BV23" s="124">
        <f>+entero!BV65</f>
        <v>0.77571816688213613</v>
      </c>
      <c r="BW23" s="452">
        <f>+entero!BW65</f>
        <v>0.77577966642245721</v>
      </c>
      <c r="BX23" s="75"/>
      <c r="BY23" s="106"/>
      <c r="BZ23" s="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5"/>
      <c r="BT24" s="68"/>
      <c r="BU24" s="68"/>
      <c r="BV24" s="68"/>
      <c r="BW24" s="444"/>
      <c r="BX24" s="75"/>
      <c r="BY24" s="106"/>
      <c r="BZ24" s="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ht="12.75" customHeight="1" x14ac:dyDescent="0.2">
      <c r="A25" s="3"/>
      <c r="B25" s="11"/>
      <c r="C25" s="20"/>
      <c r="D25" s="23" t="s">
        <v>202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2787.0330903790082</v>
      </c>
      <c r="BR25" s="78">
        <f>+entero!BR67</f>
        <v>2751.5211370262391</v>
      </c>
      <c r="BS25" s="75">
        <f>+entero!BS67</f>
        <v>2795.6599125364428</v>
      </c>
      <c r="BT25" s="68">
        <f>+entero!BT67</f>
        <v>2795.5978134110783</v>
      </c>
      <c r="BU25" s="68">
        <f>+entero!BU67</f>
        <v>2740.3400874635572</v>
      </c>
      <c r="BV25" s="68">
        <f>+entero!BV67</f>
        <v>2675.8545189504375</v>
      </c>
      <c r="BW25" s="444">
        <f>+entero!BW67</f>
        <v>2683.3755102040814</v>
      </c>
      <c r="BX25" s="75">
        <f>+entero!BX67</f>
        <v>-68.145626822157737</v>
      </c>
      <c r="BY25" s="106">
        <f>+entero!BY67</f>
        <v>-2.4766528559474366E-2</v>
      </c>
      <c r="BZ25" s="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596.45247813411072</v>
      </c>
      <c r="BR26" s="78">
        <f>+entero!BR68</f>
        <v>564.36997084548102</v>
      </c>
      <c r="BS26" s="75">
        <f>+entero!BS68</f>
        <v>618.35670553935847</v>
      </c>
      <c r="BT26" s="68">
        <f>+entero!BT68</f>
        <v>617.51690962099121</v>
      </c>
      <c r="BU26" s="68">
        <f>+entero!BU68</f>
        <v>579.64154518950443</v>
      </c>
      <c r="BV26" s="68">
        <f>+entero!BV68</f>
        <v>523.93542274052481</v>
      </c>
      <c r="BW26" s="444">
        <f>+entero!BW68</f>
        <v>541.05204081632655</v>
      </c>
      <c r="BX26" s="75">
        <f>+entero!BX68</f>
        <v>-23.317930029154468</v>
      </c>
      <c r="BY26" s="106">
        <f>+entero!BY68</f>
        <v>-4.1316744748523648E-2</v>
      </c>
      <c r="BZ26" s="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456.02711370262386</v>
      </c>
      <c r="BR27" s="78">
        <f>+entero!BR69</f>
        <v>456.10160349854226</v>
      </c>
      <c r="BS27" s="75">
        <f>+entero!BS69</f>
        <v>456.21384839650142</v>
      </c>
      <c r="BT27" s="68">
        <f>+entero!BT69</f>
        <v>450.99650145772597</v>
      </c>
      <c r="BU27" s="68">
        <f>+entero!BU69</f>
        <v>451.0327988338193</v>
      </c>
      <c r="BV27" s="68">
        <f>+entero!BV69</f>
        <v>451.06953352769676</v>
      </c>
      <c r="BW27" s="444">
        <f>+entero!BW69</f>
        <v>451.10524781341104</v>
      </c>
      <c r="BX27" s="75">
        <f>+entero!BX69</f>
        <v>-4.9963556851312205</v>
      </c>
      <c r="BY27" s="106">
        <f>+entero!BY69</f>
        <v>-1.0954479543168749E-2</v>
      </c>
      <c r="BZ27" s="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649.08892128279876</v>
      </c>
      <c r="BR28" s="78">
        <f>+entero!BR70</f>
        <v>645.51749271137021</v>
      </c>
      <c r="BS28" s="75">
        <f>+entero!BS70</f>
        <v>635.59766763848393</v>
      </c>
      <c r="BT28" s="68">
        <f>+entero!BT70</f>
        <v>638.6657434402332</v>
      </c>
      <c r="BU28" s="68">
        <f>+entero!BU70</f>
        <v>621.26297376093282</v>
      </c>
      <c r="BV28" s="68">
        <f>+entero!BV70</f>
        <v>612.40626822157435</v>
      </c>
      <c r="BW28" s="444">
        <f>+entero!BW70</f>
        <v>602.73629737609326</v>
      </c>
      <c r="BX28" s="75">
        <f>+entero!BX70</f>
        <v>-42.781195335276948</v>
      </c>
      <c r="BY28" s="106">
        <f>+entero!BY70</f>
        <v>-6.6274261841585247E-2</v>
      </c>
      <c r="BZ28" s="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1085.4645772594752</v>
      </c>
      <c r="BR29" s="78">
        <f>+entero!BR71</f>
        <v>1085.5320699708454</v>
      </c>
      <c r="BS29" s="75">
        <f>+entero!BS71</f>
        <v>1085.491690962099</v>
      </c>
      <c r="BT29" s="68">
        <f>+entero!BT71</f>
        <v>1088.4186588921282</v>
      </c>
      <c r="BU29" s="68">
        <f>+entero!BU71</f>
        <v>1088.4027696793005</v>
      </c>
      <c r="BV29" s="68">
        <f>+entero!BV71</f>
        <v>1088.4432944606415</v>
      </c>
      <c r="BW29" s="444">
        <f>+entero!BW71</f>
        <v>1088.4819241982507</v>
      </c>
      <c r="BX29" s="75">
        <f>+entero!BX71</f>
        <v>2.9498542274052397</v>
      </c>
      <c r="BY29" s="106">
        <f>+entero!BY71</f>
        <v>2.717427065498379E-3</v>
      </c>
      <c r="BZ29" s="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546.82842565597662</v>
      </c>
      <c r="BR30" s="78">
        <f>+entero!BR72</f>
        <v>523.05860058309031</v>
      </c>
      <c r="BS30" s="75">
        <f>+entero!BS72</f>
        <v>562.71268221574337</v>
      </c>
      <c r="BT30" s="68">
        <f>+entero!BT72</f>
        <v>561.28586005830903</v>
      </c>
      <c r="BU30" s="68">
        <f>+entero!BU72</f>
        <v>502.83192419825082</v>
      </c>
      <c r="BV30" s="68">
        <f>+entero!BV72</f>
        <v>452.9043731778425</v>
      </c>
      <c r="BW30" s="444">
        <f>+entero!BW72</f>
        <v>468.58469387755105</v>
      </c>
      <c r="BX30" s="75">
        <f>+entero!BX72</f>
        <v>-54.473906705539264</v>
      </c>
      <c r="BY30" s="106">
        <f>+entero!BY72</f>
        <v>-0.10414494025107968</v>
      </c>
      <c r="BZ30" s="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371.21166180758019</v>
      </c>
      <c r="BR31" s="78">
        <f>+entero!BR73</f>
        <v>349.43323615160347</v>
      </c>
      <c r="BS31" s="75">
        <f>+entero!BS73</f>
        <v>398.83702623906703</v>
      </c>
      <c r="BT31" s="68">
        <f>+entero!BT73</f>
        <v>394.50889212827991</v>
      </c>
      <c r="BU31" s="68">
        <f>+entero!BU73</f>
        <v>354.51909620991262</v>
      </c>
      <c r="BV31" s="68">
        <f>+entero!BV73</f>
        <v>312.69285714285712</v>
      </c>
      <c r="BW31" s="444">
        <f>+entero!BW73</f>
        <v>337.57244897959191</v>
      </c>
      <c r="BX31" s="75">
        <f>+entero!BX73</f>
        <v>-11.860787172011555</v>
      </c>
      <c r="BY31" s="106">
        <f>+entero!BY73</f>
        <v>-3.3942927990014304E-2</v>
      </c>
      <c r="BZ31" s="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175.6167638483964</v>
      </c>
      <c r="BR32" s="78">
        <f>+entero!BR74</f>
        <v>173.62536443148684</v>
      </c>
      <c r="BS32" s="75">
        <f>+entero!BS74</f>
        <v>163.87565597667637</v>
      </c>
      <c r="BT32" s="68">
        <f>+entero!BT74</f>
        <v>166.77696793002917</v>
      </c>
      <c r="BU32" s="68">
        <f>+entero!BU74</f>
        <v>148.31282798833817</v>
      </c>
      <c r="BV32" s="68">
        <f>+entero!BV74</f>
        <v>140.21151603498538</v>
      </c>
      <c r="BW32" s="444">
        <f>+entero!BW74</f>
        <v>131.01224489795914</v>
      </c>
      <c r="BX32" s="75">
        <f>+entero!BX74</f>
        <v>-42.613119533527708</v>
      </c>
      <c r="BY32" s="106">
        <f>+entero!BY74</f>
        <v>-0.24543141880829855</v>
      </c>
      <c r="BZ32" s="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105">
        <f>+entero!BR75</f>
        <v>0</v>
      </c>
      <c r="BS33" s="453">
        <f>+entero!BS75</f>
        <v>0</v>
      </c>
      <c r="BT33" s="107">
        <f>+entero!BT75</f>
        <v>0</v>
      </c>
      <c r="BU33" s="107">
        <f>+entero!BU75</f>
        <v>0</v>
      </c>
      <c r="BV33" s="107">
        <f>+entero!BV75</f>
        <v>0</v>
      </c>
      <c r="BW33" s="106">
        <f>+entero!BW75</f>
        <v>0</v>
      </c>
      <c r="BX33" s="75"/>
      <c r="BY33" s="106"/>
      <c r="BZ33" s="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ht="13.5" x14ac:dyDescent="0.2">
      <c r="A34" s="3"/>
      <c r="B34" s="11"/>
      <c r="C34" s="18"/>
      <c r="D34" s="23" t="s">
        <v>203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12606.686880466474</v>
      </c>
      <c r="BQ34" s="78">
        <f>+entero!BQ76</f>
        <v>12929.384000957903</v>
      </c>
      <c r="BR34" s="78">
        <f>+entero!BR76</f>
        <v>12921.357355922915</v>
      </c>
      <c r="BS34" s="75">
        <f>+entero!BS76</f>
        <v>12900.100182266939</v>
      </c>
      <c r="BT34" s="68">
        <f>+entero!BT76</f>
        <v>12902.226846100757</v>
      </c>
      <c r="BU34" s="68">
        <f>+entero!BU76</f>
        <v>12899.109214650323</v>
      </c>
      <c r="BV34" s="68">
        <f>+entero!BV76</f>
        <v>12909.954173482683</v>
      </c>
      <c r="BW34" s="444">
        <f>+entero!BW76</f>
        <v>12904.563824016212</v>
      </c>
      <c r="BX34" s="75">
        <f>+entero!BX76</f>
        <v>-16.79353190670372</v>
      </c>
      <c r="BY34" s="106">
        <f>+entero!BY76</f>
        <v>-1.2996724294608297E-3</v>
      </c>
      <c r="BZ34" s="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0.87041316739289398</v>
      </c>
      <c r="BQ35" s="123">
        <f>+entero!BQ77</f>
        <v>0.87593298685445287</v>
      </c>
      <c r="BR35" s="123">
        <f>+entero!BR77</f>
        <v>0.87610531172736317</v>
      </c>
      <c r="BS35" s="451">
        <f>+entero!BS77</f>
        <v>0.87616097232415813</v>
      </c>
      <c r="BT35" s="124">
        <f>+entero!BT77</f>
        <v>0.87589775087271904</v>
      </c>
      <c r="BU35" s="124">
        <f>+entero!BU77</f>
        <v>0.87601505814231495</v>
      </c>
      <c r="BV35" s="124">
        <f>+entero!BV77</f>
        <v>0.87583892527187612</v>
      </c>
      <c r="BW35" s="452">
        <f>+entero!BW77</f>
        <v>0.87576748803755677</v>
      </c>
      <c r="BX35" s="75"/>
      <c r="BY35" s="106"/>
      <c r="BZ35" s="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0.89376943354364291</v>
      </c>
      <c r="BR36" s="123">
        <f>+entero!BR78</f>
        <v>0.89395658446618953</v>
      </c>
      <c r="BS36" s="451">
        <f>+entero!BS78</f>
        <v>0.8940434125071739</v>
      </c>
      <c r="BT36" s="124">
        <f>+entero!BT78</f>
        <v>0.8937717877476119</v>
      </c>
      <c r="BU36" s="124">
        <f>+entero!BU78</f>
        <v>0.89389590815552145</v>
      </c>
      <c r="BV36" s="124">
        <f>+entero!BV78</f>
        <v>0.89370083966362579</v>
      </c>
      <c r="BW36" s="452">
        <f>+entero!BW78</f>
        <v>0.89363555269925876</v>
      </c>
      <c r="BX36" s="75"/>
      <c r="BY36" s="106"/>
      <c r="BZ36" s="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10081.451311953353</v>
      </c>
      <c r="BQ37" s="78">
        <f>+entero!BQ79</f>
        <v>10381.665495109508</v>
      </c>
      <c r="BR37" s="78">
        <f>+entero!BR79</f>
        <v>10377.896860296094</v>
      </c>
      <c r="BS37" s="75">
        <f>+entero!BS79</f>
        <v>10364.190707048279</v>
      </c>
      <c r="BT37" s="68">
        <f>+entero!BT79</f>
        <v>10368.429356685305</v>
      </c>
      <c r="BU37" s="68">
        <f>+entero!BU79</f>
        <v>10368.166705826708</v>
      </c>
      <c r="BV37" s="68">
        <f>+entero!BV79</f>
        <v>10379.495994909797</v>
      </c>
      <c r="BW37" s="444">
        <f>+entero!BW79</f>
        <v>10374.525925823793</v>
      </c>
      <c r="BX37" s="75">
        <f>+entero!BX79</f>
        <v>-3.3709344723010872</v>
      </c>
      <c r="BY37" s="106">
        <f>+entero!BY79</f>
        <v>-3.2481865234157414E-4</v>
      </c>
      <c r="BZ37" s="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2525.2355685131197</v>
      </c>
      <c r="BQ38" s="82">
        <f>+entero!BQ80</f>
        <v>2547.7185058483965</v>
      </c>
      <c r="BR38" s="82">
        <f>+entero!BR80</f>
        <v>2543.4604956268217</v>
      </c>
      <c r="BS38" s="125">
        <f>+entero!BS80</f>
        <v>2535.9094752186588</v>
      </c>
      <c r="BT38" s="126">
        <f>+entero!BT80</f>
        <v>2533.7974894154522</v>
      </c>
      <c r="BU38" s="126">
        <f>+entero!BU80</f>
        <v>2530.9425088236153</v>
      </c>
      <c r="BV38" s="126">
        <f>+entero!BV80</f>
        <v>2530.4581785728865</v>
      </c>
      <c r="BW38" s="445">
        <f>+entero!BW80</f>
        <v>2530.0378981924196</v>
      </c>
      <c r="BX38" s="125">
        <f>+entero!BX80</f>
        <v>-13.422597434402178</v>
      </c>
      <c r="BY38" s="141">
        <f>+entero!BY80</f>
        <v>-5.2772973897100561E-3</v>
      </c>
      <c r="BZ38" s="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4"/>
      <c r="BT39" s="4"/>
      <c r="BU39" s="4"/>
      <c r="BV39" s="4"/>
      <c r="BW39" s="4"/>
      <c r="BX39" s="4"/>
      <c r="BY39" s="4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4"/>
      <c r="BY40" s="5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4"/>
      <c r="BY41" s="50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4"/>
      <c r="BY42" s="4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4"/>
      <c r="BY43" s="4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ht="14.25" x14ac:dyDescent="0.25">
      <c r="C44" s="6">
        <v>7</v>
      </c>
      <c r="D44" s="1" t="s">
        <v>198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</row>
    <row r="79" spans="1:88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</row>
    <row r="80" spans="1:88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</row>
    <row r="81" spans="1:88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</row>
    <row r="82" spans="1:88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</row>
    <row r="83" spans="1:88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</row>
    <row r="84" spans="1:88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</row>
    <row r="85" spans="1:88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</row>
    <row r="86" spans="1:88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</row>
    <row r="87" spans="1:88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</row>
    <row r="88" spans="1:88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</row>
    <row r="89" spans="1:88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</row>
    <row r="90" spans="1:88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</row>
    <row r="91" spans="1:88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</row>
    <row r="92" spans="1:88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</row>
    <row r="93" spans="1:88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3"/>
      <c r="CA93" s="293"/>
      <c r="CB93" s="293"/>
      <c r="CC93" s="293"/>
      <c r="CD93" s="293"/>
      <c r="CE93" s="293"/>
      <c r="CF93" s="293"/>
      <c r="CG93" s="293"/>
      <c r="CH93" s="293"/>
      <c r="CI93" s="293"/>
      <c r="CJ93" s="293"/>
    </row>
    <row r="94" spans="1:88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3"/>
      <c r="CA94" s="293"/>
      <c r="CB94" s="293"/>
      <c r="CC94" s="293"/>
      <c r="CD94" s="293"/>
      <c r="CE94" s="293"/>
      <c r="CF94" s="293"/>
      <c r="CG94" s="293"/>
      <c r="CH94" s="293"/>
      <c r="CI94" s="293"/>
      <c r="CJ94" s="293"/>
    </row>
    <row r="95" spans="1:88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3"/>
      <c r="CA95" s="293"/>
      <c r="CB95" s="293"/>
      <c r="CC95" s="293"/>
      <c r="CD95" s="293"/>
      <c r="CE95" s="293"/>
      <c r="CF95" s="293"/>
      <c r="CG95" s="293"/>
      <c r="CH95" s="293"/>
      <c r="CI95" s="293"/>
      <c r="CJ95" s="293"/>
    </row>
    <row r="96" spans="1:88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3"/>
      <c r="CA96" s="293"/>
      <c r="CB96" s="293"/>
      <c r="CC96" s="293"/>
      <c r="CD96" s="293"/>
      <c r="CE96" s="293"/>
      <c r="CF96" s="293"/>
      <c r="CG96" s="293"/>
      <c r="CH96" s="293"/>
      <c r="CI96" s="293"/>
      <c r="CJ96" s="293"/>
    </row>
    <row r="97" spans="1:88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3"/>
      <c r="CA97" s="293"/>
      <c r="CB97" s="293"/>
      <c r="CC97" s="293"/>
      <c r="CD97" s="293"/>
      <c r="CE97" s="293"/>
      <c r="CF97" s="293"/>
      <c r="CG97" s="293"/>
      <c r="CH97" s="293"/>
      <c r="CI97" s="293"/>
      <c r="CJ97" s="293"/>
    </row>
    <row r="98" spans="1:88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3"/>
      <c r="CA98" s="293"/>
      <c r="CB98" s="293"/>
      <c r="CC98" s="293"/>
      <c r="CD98" s="293"/>
      <c r="CE98" s="293"/>
      <c r="CF98" s="293"/>
      <c r="CG98" s="293"/>
      <c r="CH98" s="293"/>
      <c r="CI98" s="293"/>
      <c r="CJ98" s="293"/>
    </row>
    <row r="99" spans="1:88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3"/>
      <c r="CA99" s="293"/>
      <c r="CB99" s="293"/>
      <c r="CC99" s="293"/>
      <c r="CD99" s="293"/>
      <c r="CE99" s="293"/>
      <c r="CF99" s="293"/>
      <c r="CG99" s="293"/>
      <c r="CH99" s="293"/>
      <c r="CI99" s="293"/>
      <c r="CJ99" s="293"/>
    </row>
    <row r="100" spans="1:88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3"/>
      <c r="CA100" s="293"/>
      <c r="CB100" s="293"/>
      <c r="CC100" s="293"/>
      <c r="CD100" s="293"/>
      <c r="CE100" s="293"/>
      <c r="CF100" s="293"/>
      <c r="CG100" s="293"/>
      <c r="CH100" s="293"/>
      <c r="CI100" s="293"/>
      <c r="CJ100" s="293"/>
    </row>
    <row r="101" spans="1:88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3"/>
      <c r="CA101" s="293"/>
      <c r="CB101" s="293"/>
      <c r="CC101" s="293"/>
      <c r="CD101" s="293"/>
      <c r="CE101" s="293"/>
      <c r="CF101" s="293"/>
      <c r="CG101" s="293"/>
      <c r="CH101" s="293"/>
      <c r="CI101" s="293"/>
      <c r="CJ101" s="293"/>
    </row>
    <row r="102" spans="1:88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3"/>
      <c r="CA102" s="293"/>
      <c r="CB102" s="293"/>
      <c r="CC102" s="293"/>
      <c r="CD102" s="293"/>
      <c r="CE102" s="293"/>
      <c r="CF102" s="293"/>
      <c r="CG102" s="293"/>
      <c r="CH102" s="293"/>
      <c r="CI102" s="293"/>
      <c r="CJ102" s="293"/>
    </row>
    <row r="103" spans="1:88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3"/>
      <c r="CA103" s="293"/>
      <c r="CB103" s="293"/>
      <c r="CC103" s="293"/>
      <c r="CD103" s="293"/>
      <c r="CE103" s="293"/>
      <c r="CF103" s="293"/>
      <c r="CG103" s="293"/>
      <c r="CH103" s="293"/>
      <c r="CI103" s="293"/>
      <c r="CJ103" s="293"/>
    </row>
    <row r="104" spans="1:8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</row>
    <row r="105" spans="1:8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</row>
    <row r="106" spans="1:8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</row>
    <row r="107" spans="1:8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</row>
    <row r="108" spans="1:8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</row>
    <row r="109" spans="1:8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</row>
    <row r="110" spans="1:8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</row>
    <row r="111" spans="1:8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</row>
    <row r="112" spans="1:8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</row>
    <row r="113" spans="3:7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</row>
    <row r="114" spans="3:7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</row>
    <row r="115" spans="3:7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</row>
    <row r="116" spans="3:7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</row>
    <row r="117" spans="3:7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</row>
    <row r="118" spans="3:7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</row>
    <row r="119" spans="3:7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</row>
    <row r="120" spans="3:7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</row>
    <row r="121" spans="3:7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</row>
    <row r="122" spans="3:7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</row>
    <row r="123" spans="3:7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</row>
    <row r="124" spans="3:7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3:7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3:7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3:7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3:7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3:7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3:7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3:7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3:7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3:7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3:7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3:7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3:7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3:7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3:7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3:7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3:7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3:7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3:7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3:7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3:7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3:7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3:7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3:7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3:7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3:7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3:7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3:7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3:7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3:7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3:7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3:7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3:7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3:7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3:7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3:7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3:7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3:7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3:7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3:7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3:7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3:7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3:7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3:7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3:7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3:7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3:7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3:7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3:7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3:7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3:7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3:7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3:7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3:7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3:7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3:7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3:7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3:7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3:7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3:7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3:7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3:7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3:7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3:7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3:7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3:7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3:7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</sheetData>
  <mergeCells count="69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X3:BY3"/>
    <mergeCell ref="BS3:BW3"/>
    <mergeCell ref="AM3:AM4"/>
    <mergeCell ref="AN3:AN4"/>
    <mergeCell ref="AO3:AO4"/>
    <mergeCell ref="AP3:AP4"/>
    <mergeCell ref="AU3:AU4"/>
    <mergeCell ref="AV3:AV4"/>
    <mergeCell ref="BA3:BA4"/>
    <mergeCell ref="BR3:BR4"/>
    <mergeCell ref="AT3:AT4"/>
    <mergeCell ref="BD3:BD4"/>
    <mergeCell ref="BJ3:BJ4"/>
    <mergeCell ref="BL3:BL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Q3:BQ4"/>
    <mergeCell ref="BG3:BG4"/>
    <mergeCell ref="BE3:BE4"/>
    <mergeCell ref="BB3:BB4"/>
    <mergeCell ref="BK3:BK4"/>
    <mergeCell ref="BH3:BH4"/>
    <mergeCell ref="BO3:BO4"/>
    <mergeCell ref="BM3:BM4"/>
    <mergeCell ref="BN3:BN4"/>
    <mergeCell ref="BI3:BI4"/>
    <mergeCell ref="BP3:BP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J160"/>
  <sheetViews>
    <sheetView tabSelected="1" topLeftCell="B1" workbookViewId="0">
      <pane xSplit="3" ySplit="4" topLeftCell="BO5" activePane="bottomRight" state="frozenSplit"/>
      <selection activeCell="BP28" sqref="BP28"/>
      <selection pane="topRight" activeCell="AB1" sqref="AB1"/>
      <selection pane="bottomLeft" activeCell="B4" sqref="B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0" width="8.140625" customWidth="1"/>
    <col min="71" max="75" width="8" customWidth="1"/>
    <col min="76" max="76" width="8.42578125" bestFit="1" customWidth="1"/>
    <col min="77" max="77" width="8.85546875" customWidth="1"/>
    <col min="79" max="88" width="11.42578125" style="296"/>
  </cols>
  <sheetData>
    <row r="1" spans="1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s="265" customFormat="1" ht="13.5" customHeight="1" thickBot="1" x14ac:dyDescent="0.3">
      <c r="C3" s="266"/>
      <c r="D3" s="711" t="str">
        <f>+entero!D3</f>
        <v>V   A   R   I   A   B   L   E   S     b/</v>
      </c>
      <c r="E3" s="704" t="str">
        <f>+entero!E3</f>
        <v>2008                          A  fines de Dic*</v>
      </c>
      <c r="F3" s="704" t="str">
        <f>+entero!F3</f>
        <v>2009                          A  fines de Ene*</v>
      </c>
      <c r="G3" s="704" t="str">
        <f>+entero!G3</f>
        <v>2009                          A  fines de Feb*</v>
      </c>
      <c r="H3" s="704" t="str">
        <f>+entero!H3</f>
        <v>2009                          A  fines de Mar*</v>
      </c>
      <c r="I3" s="704" t="str">
        <f>+entero!I3</f>
        <v>2009                          A  fines de Abr*</v>
      </c>
      <c r="J3" s="704" t="str">
        <f>+entero!J3</f>
        <v>2009                          A  fines de May*</v>
      </c>
      <c r="K3" s="704" t="str">
        <f>+entero!K3</f>
        <v>2009                          A  fines de Jun*</v>
      </c>
      <c r="L3" s="704" t="str">
        <f>+entero!L3</f>
        <v>2009                          A  fines de Jul*</v>
      </c>
      <c r="M3" s="704" t="str">
        <f>+entero!M3</f>
        <v>2009                          A  fines de Ago*</v>
      </c>
      <c r="N3" s="704" t="str">
        <f>+entero!N3</f>
        <v>2009                          A  fines de Sep*</v>
      </c>
      <c r="O3" s="704" t="str">
        <f>+entero!O3</f>
        <v>2009                          A  fines de Oct*</v>
      </c>
      <c r="P3" s="704" t="str">
        <f>+entero!P3</f>
        <v>2009                          A  fines de Nov*</v>
      </c>
      <c r="Q3" s="704" t="str">
        <f>+entero!Q3</f>
        <v>2009                          A  fines de Dic*</v>
      </c>
      <c r="R3" s="704" t="str">
        <f>+entero!R3</f>
        <v>2010                          A  fines de Ene*</v>
      </c>
      <c r="S3" s="704" t="str">
        <f>+entero!S3</f>
        <v>2010                          A  fines de Feb*</v>
      </c>
      <c r="T3" s="704" t="str">
        <f>+entero!T3</f>
        <v>2010                          A  fines de Mar*</v>
      </c>
      <c r="U3" s="704" t="str">
        <f>+entero!U3</f>
        <v>2010                          A  fines de Abr*</v>
      </c>
      <c r="V3" s="704" t="str">
        <f>+entero!V3</f>
        <v>2010                          A  fines de May*</v>
      </c>
      <c r="W3" s="704" t="str">
        <f>+entero!W3</f>
        <v>2010                          A  fines de Jun*</v>
      </c>
      <c r="X3" s="704" t="str">
        <f>+entero!X3</f>
        <v>2010                          A  fines de Jul*</v>
      </c>
      <c r="Y3" s="704" t="str">
        <f>+entero!Y3</f>
        <v>2010                          A  fines de Ago*</v>
      </c>
      <c r="Z3" s="704" t="str">
        <f>+entero!Z3</f>
        <v>2010                          A  fines de Sep*</v>
      </c>
      <c r="AA3" s="704" t="str">
        <f>+entero!AA3</f>
        <v>2010                          A  fines de Oct*</v>
      </c>
      <c r="AB3" s="704" t="str">
        <f>+entero!AB3</f>
        <v>2010                          A  fines de Nov*</v>
      </c>
      <c r="AC3" s="704" t="str">
        <f>+entero!AC3</f>
        <v>2010                          A  fines de Dic*</v>
      </c>
      <c r="AD3" s="704" t="str">
        <f>+entero!AD3</f>
        <v>2011                          A  fines de Ene*</v>
      </c>
      <c r="AE3" s="704" t="str">
        <f>+entero!AE3</f>
        <v>2011                          A  fines de Feb*</v>
      </c>
      <c r="AF3" s="704" t="str">
        <f>+entero!AF3</f>
        <v>2011                          A  fines de Mar*</v>
      </c>
      <c r="AG3" s="704" t="str">
        <f>+entero!AG3</f>
        <v>2011                          A  fines de Abr*</v>
      </c>
      <c r="AH3" s="704" t="str">
        <f>+entero!AH3</f>
        <v>2011                          A  fines de May*</v>
      </c>
      <c r="AI3" s="704" t="str">
        <f>+entero!AI3</f>
        <v>2011                          A  fines de Jun*</v>
      </c>
      <c r="AJ3" s="704" t="str">
        <f>+entero!AJ3</f>
        <v>2011                          A  fines de Jul*</v>
      </c>
      <c r="AK3" s="704" t="str">
        <f>+entero!AK3</f>
        <v>2011                          A  fines de Ago*</v>
      </c>
      <c r="AL3" s="704" t="str">
        <f>+entero!AL3</f>
        <v>2011                          A  fines de Sep*</v>
      </c>
      <c r="AM3" s="704" t="str">
        <f>+entero!AM3</f>
        <v>2011                          A  fines de Oct*</v>
      </c>
      <c r="AN3" s="704" t="str">
        <f>+entero!AN3</f>
        <v>2011                          A  fines de Nov*</v>
      </c>
      <c r="AO3" s="704" t="str">
        <f>+entero!AO3</f>
        <v>2011                          A  fines de Dic*</v>
      </c>
      <c r="AP3" s="704" t="str">
        <f>+entero!AP3</f>
        <v>2012                          A  fines de Ene*</v>
      </c>
      <c r="AQ3" s="704" t="str">
        <f>+entero!AQ3</f>
        <v>2012                          A  fines de Feb*</v>
      </c>
      <c r="AR3" s="704" t="str">
        <f>+entero!AR3</f>
        <v>2012                          A  fines de Mar*</v>
      </c>
      <c r="AS3" s="704" t="str">
        <f>+entero!AS3</f>
        <v>2012                          A  fines de Abr*</v>
      </c>
      <c r="AT3" s="704" t="str">
        <f>+entero!AT3</f>
        <v>2012                          A  fines de May*</v>
      </c>
      <c r="AU3" s="704" t="str">
        <f>+entero!AU3</f>
        <v>2012                          A  fines de Jun*</v>
      </c>
      <c r="AV3" s="704" t="str">
        <f>+entero!AV3</f>
        <v>2012                          A  fines de Jul*</v>
      </c>
      <c r="AW3" s="704" t="str">
        <f>+entero!AW3</f>
        <v>2012                          A  fines de Ago*</v>
      </c>
      <c r="AX3" s="704" t="str">
        <f>+entero!AX3</f>
        <v>2012                          A  fines de Sep*</v>
      </c>
      <c r="AY3" s="704" t="str">
        <f>+entero!AY3</f>
        <v>2012                          A  fines de Oct*</v>
      </c>
      <c r="AZ3" s="704" t="str">
        <f>+entero!AZ3</f>
        <v>2012                          A  fines de Nov*</v>
      </c>
      <c r="BA3" s="704" t="str">
        <f>+entero!BA3</f>
        <v>2012                          A  fines de Dic*</v>
      </c>
      <c r="BB3" s="704" t="str">
        <f>+entero!BB3</f>
        <v>2013                          A  fines de Ene*</v>
      </c>
      <c r="BC3" s="704" t="str">
        <f>+entero!BC3</f>
        <v>2013                          A  fines de Feb*</v>
      </c>
      <c r="BD3" s="704" t="str">
        <f>+entero!BD3</f>
        <v>2013                          A  fines de Mar*</v>
      </c>
      <c r="BE3" s="704" t="str">
        <f>+entero!BE3</f>
        <v>2013                          A  fines de Abr*</v>
      </c>
      <c r="BF3" s="704" t="str">
        <f>+entero!BF3</f>
        <v>2013                          A  fines de May*</v>
      </c>
      <c r="BG3" s="704" t="str">
        <f>+entero!BG3</f>
        <v>2013                          A  fines de Jun*</v>
      </c>
      <c r="BH3" s="704" t="str">
        <f>+entero!BH3</f>
        <v>2013                          A  fines de Jul*</v>
      </c>
      <c r="BI3" s="704" t="str">
        <f>+entero!BI3</f>
        <v>2013                          A  fines de Ago*</v>
      </c>
      <c r="BJ3" s="704" t="str">
        <f>+entero!BJ3</f>
        <v>2013                          A  fines de Sep*</v>
      </c>
      <c r="BK3" s="704" t="str">
        <f>+entero!BK3</f>
        <v>2013                          A  fines de Oct*</v>
      </c>
      <c r="BL3" s="704" t="str">
        <f>+entero!BL3</f>
        <v>2013                          A  fines de Nov*</v>
      </c>
      <c r="BM3" s="704" t="str">
        <f>+entero!BM3</f>
        <v>2013                          A  fines de Dic*</v>
      </c>
      <c r="BN3" s="704" t="str">
        <f>+entero!BN3</f>
        <v>2014                          A  fines de Ene*</v>
      </c>
      <c r="BO3" s="704" t="str">
        <f>+entero!BO3</f>
        <v>2014                          A  fines de Feb*</v>
      </c>
      <c r="BP3" s="704" t="str">
        <f>+entero!BP3</f>
        <v>2014                          A  fines de Mar*</v>
      </c>
      <c r="BQ3" s="704" t="str">
        <f>+entero!BQ3</f>
        <v>2014                          A  fines de Abr*</v>
      </c>
      <c r="BR3" s="694" t="str">
        <f>+entero!BR3</f>
        <v>Semana 1*</v>
      </c>
      <c r="BS3" s="708" t="str">
        <f>+entero!BS3</f>
        <v xml:space="preserve">   Semana 2*</v>
      </c>
      <c r="BT3" s="709"/>
      <c r="BU3" s="709"/>
      <c r="BV3" s="709"/>
      <c r="BW3" s="710"/>
      <c r="BX3" s="706" t="s">
        <v>41</v>
      </c>
      <c r="BY3" s="707"/>
      <c r="CA3" s="302"/>
      <c r="CB3" s="302"/>
      <c r="CC3" s="302"/>
      <c r="CD3" s="302"/>
      <c r="CE3" s="302"/>
      <c r="CF3" s="302"/>
      <c r="CG3" s="302"/>
      <c r="CH3" s="302"/>
      <c r="CI3" s="302"/>
      <c r="CJ3" s="302"/>
    </row>
    <row r="4" spans="1:88" s="265" customFormat="1" ht="28.5" customHeight="1" thickBot="1" x14ac:dyDescent="0.25">
      <c r="C4" s="268"/>
      <c r="D4" s="712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05"/>
      <c r="BP4" s="705"/>
      <c r="BQ4" s="705"/>
      <c r="BR4" s="695"/>
      <c r="BS4" s="267">
        <f>+entero!BS4</f>
        <v>41764</v>
      </c>
      <c r="BT4" s="447">
        <f>+entero!BT4</f>
        <v>41765</v>
      </c>
      <c r="BU4" s="447">
        <f>+entero!BU4</f>
        <v>41766</v>
      </c>
      <c r="BV4" s="447">
        <f>+entero!BV4</f>
        <v>41767</v>
      </c>
      <c r="BW4" s="448">
        <f>+entero!BW4</f>
        <v>41768</v>
      </c>
      <c r="BX4" s="269" t="s">
        <v>24</v>
      </c>
      <c r="BY4" s="270" t="s">
        <v>100</v>
      </c>
      <c r="CA4" s="302"/>
      <c r="CB4" s="302"/>
      <c r="CC4" s="302"/>
      <c r="CD4" s="302"/>
      <c r="CE4" s="302"/>
      <c r="CF4" s="302"/>
      <c r="CG4" s="302"/>
      <c r="CH4" s="302"/>
      <c r="CI4" s="302"/>
      <c r="CJ4" s="302"/>
    </row>
    <row r="5" spans="1:88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39">
        <v>7.5</v>
      </c>
      <c r="BT5" s="39">
        <v>7.5</v>
      </c>
      <c r="BU5" s="39">
        <v>7.5</v>
      </c>
      <c r="BV5" s="39">
        <v>7.5</v>
      </c>
      <c r="BW5" s="39">
        <v>7.5</v>
      </c>
      <c r="BX5" s="98"/>
      <c r="BY5" s="40"/>
      <c r="BZ5" s="3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15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15">
        <f>+entero!BW82</f>
        <v>6.96</v>
      </c>
      <c r="BX6" s="93">
        <f>+entero!BX82</f>
        <v>0</v>
      </c>
      <c r="BY6" s="104">
        <f>+entero!BY82</f>
        <v>0</v>
      </c>
      <c r="BZ6" s="3"/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1:88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15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15">
        <f>+entero!BW83</f>
        <v>6.86</v>
      </c>
      <c r="BX7" s="93">
        <f>+entero!BX83</f>
        <v>0</v>
      </c>
      <c r="BY7" s="104">
        <f>+entero!BY83</f>
        <v>0</v>
      </c>
      <c r="BZ7" s="3"/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1:88" ht="14.25" thickBot="1" x14ac:dyDescent="0.25">
      <c r="A8" s="3"/>
      <c r="B8" s="11"/>
      <c r="C8" s="20"/>
      <c r="D8" s="23" t="s">
        <v>211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6.940268427433212</v>
      </c>
      <c r="BR8" s="111">
        <f>+entero!BR84</f>
        <v>6.9349378028320317</v>
      </c>
      <c r="BS8" s="112">
        <f>+entero!BS84</f>
        <v>6.9388101000909845</v>
      </c>
      <c r="BT8" s="112">
        <f>+entero!BT84</f>
        <v>6.9441831808725265</v>
      </c>
      <c r="BU8" s="112">
        <f>+entero!BU84</f>
        <v>6.9422697756049505</v>
      </c>
      <c r="BV8" s="112">
        <f>+entero!BV84</f>
        <v>6.9399658405732776</v>
      </c>
      <c r="BW8" s="112">
        <f>+entero!BW84</f>
        <v>6.9445945261773891</v>
      </c>
      <c r="BX8" s="93">
        <f>+entero!BX84</f>
        <v>9.6567233453574985E-3</v>
      </c>
      <c r="BY8" s="104">
        <f>+entero!BY84</f>
        <v>1.3924743984601307E-3</v>
      </c>
      <c r="BZ8" s="3"/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1:88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75.192500611672074</v>
      </c>
      <c r="BO9" s="90">
        <f>+entero!BO85</f>
        <v>75.831089650760262</v>
      </c>
      <c r="BP9" s="90">
        <f>+entero!BP85</f>
        <v>76.57233504755763</v>
      </c>
      <c r="BQ9" s="90">
        <f>+entero!BQ85</f>
        <v>77.019569470333948</v>
      </c>
      <c r="BR9" s="127"/>
      <c r="BS9" s="127"/>
      <c r="BT9" s="127"/>
      <c r="BU9" s="127"/>
      <c r="BV9" s="127"/>
      <c r="BW9" s="127"/>
      <c r="BX9" s="93" t="s">
        <v>3</v>
      </c>
      <c r="BY9" s="104" t="s">
        <v>3</v>
      </c>
      <c r="BZ9" s="3"/>
      <c r="CA9" s="30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1:88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1.93885</v>
      </c>
      <c r="BR10" s="74">
        <f>+entero!BR86</f>
        <v>1.93947</v>
      </c>
      <c r="BS10" s="32">
        <f>+entero!BS86</f>
        <v>1.9403999999999999</v>
      </c>
      <c r="BT10" s="32">
        <f>+entero!BT86</f>
        <v>1.9407099999999999</v>
      </c>
      <c r="BU10" s="32">
        <f>+entero!BU86</f>
        <v>1.94102</v>
      </c>
      <c r="BV10" s="32">
        <f>+entero!BV86</f>
        <v>1.94133</v>
      </c>
      <c r="BW10" s="32">
        <f>+entero!BW86</f>
        <v>1.94164</v>
      </c>
      <c r="BX10" s="93">
        <f>+entero!BX86</f>
        <v>2.1700000000000053E-3</v>
      </c>
      <c r="BY10" s="104">
        <f>+entero!BY86</f>
        <v>1.1188623696163358E-3</v>
      </c>
      <c r="BZ10" s="3"/>
      <c r="CA10" s="304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1:88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86">
        <f>+entero!BQ87</f>
        <v>1.93885</v>
      </c>
      <c r="BR11" s="127"/>
      <c r="BS11" s="127"/>
      <c r="BT11" s="127"/>
      <c r="BU11" s="127"/>
      <c r="BV11" s="127"/>
      <c r="BW11" s="127"/>
      <c r="BX11" s="101"/>
      <c r="BY11" s="142"/>
      <c r="BZ11" s="3"/>
      <c r="CA11" s="304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1:8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4"/>
      <c r="BT12" s="4"/>
      <c r="BU12" s="4"/>
      <c r="BV12" s="4"/>
      <c r="BW12" s="4"/>
      <c r="BX12" s="4"/>
      <c r="BY12" s="4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1:88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4"/>
      <c r="BT13" s="4"/>
      <c r="BU13" s="4"/>
      <c r="BV13" s="4"/>
      <c r="BW13" s="4"/>
      <c r="BX13" s="4"/>
      <c r="BY13" s="4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1:88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4"/>
      <c r="BT14" s="4"/>
      <c r="BU14" s="4"/>
      <c r="BV14" s="4"/>
      <c r="BW14" s="4"/>
      <c r="BX14" s="4"/>
      <c r="BY14" s="4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1:88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4"/>
      <c r="BY15" s="53">
        <f ca="1">NOW()</f>
        <v>41773.338755787037</v>
      </c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1:88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4"/>
      <c r="BY16" s="4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4"/>
      <c r="BY17" s="4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</row>
    <row r="75" spans="1:88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</row>
    <row r="76" spans="1:88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</row>
    <row r="77" spans="1:88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</row>
    <row r="78" spans="1:88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</row>
    <row r="79" spans="1:88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</row>
    <row r="80" spans="1:88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</row>
    <row r="81" spans="3:77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</row>
    <row r="82" spans="3:77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</row>
    <row r="83" spans="3:7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</row>
    <row r="84" spans="3:7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</row>
    <row r="85" spans="3:7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</row>
    <row r="86" spans="3:7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</row>
    <row r="87" spans="3:7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</row>
    <row r="88" spans="3:7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</row>
    <row r="89" spans="3:7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</row>
    <row r="90" spans="3:7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</row>
    <row r="91" spans="3:7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</row>
    <row r="92" spans="3:7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</row>
    <row r="93" spans="3:7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3:7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3:7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3:7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3:7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3:7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3:7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3:7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3:7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3:7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3:7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3:7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3:7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3:7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3:7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3:7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3:7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3:7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3:7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3:7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3:7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3:7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3:7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3:7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3:7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3:7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3:7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3:7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3:7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3:7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3:7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3:7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3:7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3:7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3:7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3:7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3:7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3:7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3:7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3:7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3:7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3:7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3:7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3:7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3:7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3:7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3:7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3:7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3:7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3:7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3:7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3:7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3:7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3:7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3:7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3:7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3:7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3:7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3:7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3:7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3:7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3:7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3:7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3:7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</sheetData>
  <mergeCells count="69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X3:BY3"/>
    <mergeCell ref="AH3:AH4"/>
    <mergeCell ref="AI3:AI4"/>
    <mergeCell ref="AJ3:AJ4"/>
    <mergeCell ref="AL3:AL4"/>
    <mergeCell ref="BS3:BW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R3:BR4"/>
    <mergeCell ref="BG3:BG4"/>
    <mergeCell ref="BH3:BH4"/>
    <mergeCell ref="BI3:BI4"/>
    <mergeCell ref="BK3:BK4"/>
    <mergeCell ref="BL3:BL4"/>
    <mergeCell ref="BM3:BM4"/>
    <mergeCell ref="BN3:BN4"/>
    <mergeCell ref="BO3:BO4"/>
    <mergeCell ref="BP3:BP4"/>
    <mergeCell ref="BQ3:BQ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S6:BW11 BX6:BX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O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0" width="7.5703125" customWidth="1"/>
    <col min="71" max="75" width="7.7109375" customWidth="1"/>
    <col min="76" max="76" width="8.140625" customWidth="1"/>
    <col min="77" max="77" width="8.85546875" customWidth="1"/>
    <col min="78" max="93" width="11.42578125" style="296"/>
  </cols>
  <sheetData>
    <row r="1" spans="1:8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412"/>
      <c r="BT1" s="412"/>
      <c r="BU1" s="412"/>
      <c r="BV1" s="412"/>
      <c r="BW1" s="412"/>
      <c r="BX1" s="8"/>
      <c r="BY1" s="8"/>
      <c r="CA1" s="293"/>
      <c r="CB1" s="293"/>
      <c r="CC1" s="293"/>
      <c r="CD1" s="293"/>
      <c r="CE1" s="293"/>
      <c r="CF1" s="293"/>
      <c r="CG1" s="293"/>
      <c r="CH1" s="293"/>
      <c r="CI1" s="293"/>
      <c r="CJ1" s="293"/>
    </row>
    <row r="2" spans="1:8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412"/>
      <c r="BT2" s="412"/>
      <c r="BU2" s="412"/>
      <c r="BV2" s="412"/>
      <c r="BW2" s="412"/>
      <c r="BX2" s="8"/>
      <c r="BY2" s="8"/>
      <c r="CA2" s="293"/>
      <c r="CB2" s="293"/>
      <c r="CC2" s="293"/>
      <c r="CD2" s="293"/>
      <c r="CE2" s="293"/>
      <c r="CF2" s="293"/>
      <c r="CG2" s="293"/>
      <c r="CH2" s="293"/>
      <c r="CI2" s="293"/>
      <c r="CJ2" s="293"/>
    </row>
    <row r="3" spans="1:88" ht="13.5" customHeight="1" x14ac:dyDescent="0.25">
      <c r="C3" s="16"/>
      <c r="D3" s="702" t="s">
        <v>30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8" t="str">
        <f>+entero!BS3</f>
        <v xml:space="preserve">   Semana 2*</v>
      </c>
      <c r="BT3" s="699"/>
      <c r="BU3" s="699"/>
      <c r="BV3" s="699"/>
      <c r="BW3" s="700"/>
      <c r="BX3" s="696" t="s">
        <v>41</v>
      </c>
      <c r="BY3" s="697"/>
      <c r="CA3" s="293"/>
      <c r="CB3" s="293"/>
      <c r="CC3" s="293"/>
      <c r="CD3" s="293"/>
      <c r="CE3" s="293"/>
      <c r="CF3" s="293"/>
      <c r="CG3" s="293"/>
      <c r="CH3" s="293"/>
      <c r="CI3" s="293"/>
      <c r="CJ3" s="293"/>
    </row>
    <row r="4" spans="1:88" ht="27.75" customHeight="1" thickBot="1" x14ac:dyDescent="0.25">
      <c r="C4" s="21"/>
      <c r="D4" s="70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95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99" t="s">
        <v>24</v>
      </c>
      <c r="BY4" s="136" t="s">
        <v>100</v>
      </c>
      <c r="CA4" s="293"/>
      <c r="CB4" s="293"/>
      <c r="CC4" s="293"/>
      <c r="CD4" s="293"/>
      <c r="CE4" s="293"/>
      <c r="CF4" s="293"/>
      <c r="CG4" s="293"/>
      <c r="CH4" s="293"/>
      <c r="CI4" s="293"/>
      <c r="CJ4" s="293"/>
    </row>
    <row r="5" spans="1:88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42"/>
      <c r="BT5" s="37"/>
      <c r="BU5" s="37"/>
      <c r="BV5" s="37"/>
      <c r="BW5" s="443"/>
      <c r="BX5" s="100"/>
      <c r="BY5" s="38"/>
      <c r="BZ5" s="300"/>
      <c r="CA5" s="293"/>
      <c r="CB5" s="293"/>
      <c r="CC5" s="293"/>
      <c r="CD5" s="293"/>
      <c r="CE5" s="293"/>
      <c r="CF5" s="293"/>
      <c r="CG5" s="293"/>
      <c r="CH5" s="293"/>
      <c r="CI5" s="293"/>
      <c r="CJ5" s="293"/>
    </row>
    <row r="6" spans="1:88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8">
        <f>+entero!BR89</f>
        <v>0</v>
      </c>
      <c r="BS6" s="75">
        <f>+entero!BS89</f>
        <v>0</v>
      </c>
      <c r="BT6" s="68">
        <f>+entero!BT89</f>
        <v>0</v>
      </c>
      <c r="BU6" s="68">
        <f>+entero!BU89</f>
        <v>0</v>
      </c>
      <c r="BV6" s="68">
        <f>+entero!BV89</f>
        <v>0</v>
      </c>
      <c r="BW6" s="444">
        <f>+entero!BW89</f>
        <v>0</v>
      </c>
      <c r="BX6" s="14">
        <f>+entero!BX89</f>
        <v>0</v>
      </c>
      <c r="BY6" s="104" t="e">
        <f>+entero!BY89</f>
        <v>#DIV/0!</v>
      </c>
      <c r="BZ6" s="300"/>
      <c r="CA6" s="293"/>
      <c r="CB6" s="293"/>
      <c r="CC6" s="293"/>
      <c r="CD6" s="293"/>
      <c r="CE6" s="293"/>
      <c r="CF6" s="293"/>
      <c r="CG6" s="293"/>
      <c r="CH6" s="293"/>
      <c r="CI6" s="293"/>
      <c r="CJ6" s="293"/>
    </row>
    <row r="7" spans="1:88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8">
        <f>+entero!BR90</f>
        <v>0</v>
      </c>
      <c r="BS7" s="75">
        <f>+entero!BS90</f>
        <v>0</v>
      </c>
      <c r="BT7" s="68">
        <f>+entero!BT90</f>
        <v>0</v>
      </c>
      <c r="BU7" s="68">
        <f>+entero!BU90</f>
        <v>0</v>
      </c>
      <c r="BV7" s="68">
        <f>+entero!BV90</f>
        <v>0</v>
      </c>
      <c r="BW7" s="444">
        <f>+entero!BW90</f>
        <v>0</v>
      </c>
      <c r="BX7" s="14">
        <f>+entero!BX90</f>
        <v>0</v>
      </c>
      <c r="BY7" s="104" t="e">
        <f>+entero!BY90</f>
        <v>#DIV/0!</v>
      </c>
      <c r="BZ7" s="300"/>
      <c r="CA7" s="293"/>
      <c r="CB7" s="293"/>
      <c r="CC7" s="293"/>
      <c r="CD7" s="293"/>
      <c r="CE7" s="293"/>
      <c r="CF7" s="293"/>
      <c r="CG7" s="293"/>
      <c r="CH7" s="293"/>
      <c r="CI7" s="293"/>
      <c r="CJ7" s="293"/>
    </row>
    <row r="8" spans="1:88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8">
        <f>+entero!BR91</f>
        <v>0</v>
      </c>
      <c r="BS8" s="75">
        <f>+entero!BS91</f>
        <v>0</v>
      </c>
      <c r="BT8" s="68">
        <f>+entero!BT91</f>
        <v>0</v>
      </c>
      <c r="BU8" s="68">
        <f>+entero!BU91</f>
        <v>0</v>
      </c>
      <c r="BV8" s="68">
        <f>+entero!BV91</f>
        <v>0</v>
      </c>
      <c r="BW8" s="444">
        <f>+entero!BW91</f>
        <v>0</v>
      </c>
      <c r="BX8" s="14">
        <f>+entero!BX91</f>
        <v>0</v>
      </c>
      <c r="BY8" s="104" t="e">
        <f>+entero!BY91</f>
        <v>#DIV/0!</v>
      </c>
      <c r="BZ8" s="300"/>
      <c r="CA8" s="293"/>
      <c r="CB8" s="293"/>
      <c r="CC8" s="293"/>
      <c r="CD8" s="293"/>
      <c r="CE8" s="293"/>
      <c r="CF8" s="293"/>
      <c r="CG8" s="293"/>
      <c r="CH8" s="293"/>
      <c r="CI8" s="293"/>
      <c r="CJ8" s="293"/>
    </row>
    <row r="9" spans="1:88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8">
        <f>+entero!BR92</f>
        <v>0</v>
      </c>
      <c r="BS9" s="75">
        <f>+entero!BS92</f>
        <v>0</v>
      </c>
      <c r="BT9" s="68">
        <f>+entero!BT92</f>
        <v>0</v>
      </c>
      <c r="BU9" s="68">
        <f>+entero!BU92</f>
        <v>0</v>
      </c>
      <c r="BV9" s="68">
        <f>+entero!BV92</f>
        <v>0</v>
      </c>
      <c r="BW9" s="444">
        <f>+entero!BW92</f>
        <v>0</v>
      </c>
      <c r="BX9" s="14">
        <f>+entero!BX92</f>
        <v>0</v>
      </c>
      <c r="BY9" s="104" t="e">
        <f>+entero!BY92</f>
        <v>#DIV/0!</v>
      </c>
      <c r="BZ9" s="300"/>
      <c r="CA9" s="293"/>
      <c r="CB9" s="293"/>
      <c r="CC9" s="293"/>
      <c r="CD9" s="293"/>
      <c r="CE9" s="293"/>
      <c r="CF9" s="293"/>
      <c r="CG9" s="293"/>
      <c r="CH9" s="293"/>
      <c r="CI9" s="293"/>
      <c r="CJ9" s="293"/>
    </row>
    <row r="10" spans="1:88" x14ac:dyDescent="0.2">
      <c r="A10" s="3"/>
      <c r="B10" s="49"/>
      <c r="C10" s="24"/>
      <c r="D10" s="627" t="s">
        <v>224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5"/>
      <c r="BT10" s="68"/>
      <c r="BU10" s="68"/>
      <c r="BV10" s="68"/>
      <c r="BW10" s="444"/>
      <c r="BX10" s="14" t="str">
        <f>+entero!BX93</f>
        <v xml:space="preserve"> </v>
      </c>
      <c r="BY10" s="104" t="str">
        <f>+entero!BY93</f>
        <v xml:space="preserve"> </v>
      </c>
      <c r="BZ10" s="300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</row>
    <row r="11" spans="1:88" ht="13.5" x14ac:dyDescent="0.2">
      <c r="A11" s="3"/>
      <c r="B11" s="49"/>
      <c r="C11" s="24"/>
      <c r="D11" s="23" t="s">
        <v>212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2968.9196068840738</v>
      </c>
      <c r="BR11" s="78">
        <f>+entero!BR94</f>
        <v>2969.2123065938849</v>
      </c>
      <c r="BS11" s="75">
        <f>+entero!BS94</f>
        <v>2969.2123065938849</v>
      </c>
      <c r="BT11" s="68">
        <f>+entero!BT94</f>
        <v>2969.2123065938849</v>
      </c>
      <c r="BU11" s="68">
        <f>+entero!BU94</f>
        <v>2969.2123065938849</v>
      </c>
      <c r="BV11" s="68">
        <f>+entero!BV94</f>
        <v>2969.2123065938849</v>
      </c>
      <c r="BW11" s="444">
        <f>+entero!BW94</f>
        <v>2976.4258867735566</v>
      </c>
      <c r="BX11" s="14">
        <f>+entero!BX94</f>
        <v>7.2135801796716805</v>
      </c>
      <c r="BY11" s="104">
        <f>+entero!BY94</f>
        <v>2.4294592083065059E-3</v>
      </c>
      <c r="BZ11" s="300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</row>
    <row r="12" spans="1:88" ht="13.5" x14ac:dyDescent="0.2">
      <c r="A12" s="3"/>
      <c r="B12" s="49"/>
      <c r="C12" s="24"/>
      <c r="D12" s="23" t="s">
        <v>213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1487.667055393586</v>
      </c>
      <c r="BR12" s="78">
        <f>+entero!BR95</f>
        <v>1487.9888046647229</v>
      </c>
      <c r="BS12" s="75">
        <f>+entero!BS95</f>
        <v>1487.9888046647229</v>
      </c>
      <c r="BT12" s="68">
        <f>+entero!BT95</f>
        <v>1487.9888046647229</v>
      </c>
      <c r="BU12" s="68">
        <f>+entero!BU95</f>
        <v>1487.9888046647229</v>
      </c>
      <c r="BV12" s="68">
        <f>+entero!BV95</f>
        <v>1487.9888046647229</v>
      </c>
      <c r="BW12" s="444">
        <f>+entero!BW95</f>
        <v>1489.1149271137026</v>
      </c>
      <c r="BX12" s="14">
        <f>+entero!BX95</f>
        <v>1.1261224489796859</v>
      </c>
      <c r="BY12" s="104">
        <f>+entero!BY95</f>
        <v>7.5680841512348884E-4</v>
      </c>
      <c r="BZ12" s="300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</row>
    <row r="13" spans="1:88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3310.337264067382</v>
      </c>
      <c r="BR13" s="82">
        <f>+entero!BR96</f>
        <v>3320.2778580907875</v>
      </c>
      <c r="BS13" s="125">
        <f>+entero!BS96</f>
        <v>3320.2778580907875</v>
      </c>
      <c r="BT13" s="126">
        <f>+entero!BT96</f>
        <v>3320.2778580907875</v>
      </c>
      <c r="BU13" s="126">
        <f>+entero!BU96</f>
        <v>3320.2778580907875</v>
      </c>
      <c r="BV13" s="126">
        <f>+entero!BV96</f>
        <v>3320.2778580907875</v>
      </c>
      <c r="BW13" s="445">
        <f>+entero!BW96</f>
        <v>3383.5583136879445</v>
      </c>
      <c r="BX13" s="80">
        <f>+entero!BX96</f>
        <v>63.280455597157015</v>
      </c>
      <c r="BY13" s="142">
        <f>+entero!BY96</f>
        <v>1.9058783120502021E-2</v>
      </c>
      <c r="BZ13" s="300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</row>
    <row r="14" spans="1:8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4"/>
      <c r="BT14" s="4"/>
      <c r="BU14" s="4"/>
      <c r="BV14" s="4"/>
      <c r="BW14" s="4"/>
      <c r="BX14" s="4"/>
      <c r="BY14" s="4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</row>
    <row r="15" spans="1:8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4"/>
      <c r="BY15" s="5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</row>
    <row r="16" spans="1:88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4"/>
      <c r="BY16" s="50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</row>
    <row r="17" spans="1:88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4"/>
      <c r="BY17" s="50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</row>
    <row r="18" spans="1:88" ht="14.25" customHeight="1" x14ac:dyDescent="0.25">
      <c r="C18" s="6">
        <v>11</v>
      </c>
      <c r="D18" s="576" t="s">
        <v>197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4"/>
      <c r="BY18" s="50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</row>
    <row r="19" spans="1:88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</row>
    <row r="20" spans="1:88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</row>
    <row r="21" spans="1:88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</row>
    <row r="22" spans="1:88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</row>
    <row r="23" spans="1:88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</row>
    <row r="24" spans="1:88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</row>
    <row r="25" spans="1:88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</row>
    <row r="26" spans="1:8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</row>
    <row r="27" spans="1:8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</row>
    <row r="28" spans="1:8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</row>
    <row r="29" spans="1:8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</row>
    <row r="30" spans="1:8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</row>
    <row r="31" spans="1:8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</row>
    <row r="32" spans="1:8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</row>
    <row r="33" spans="1:8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</row>
    <row r="34" spans="1:8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</row>
    <row r="35" spans="1:8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</row>
    <row r="36" spans="1:8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</row>
    <row r="37" spans="1:8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</row>
    <row r="38" spans="1:8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</row>
    <row r="39" spans="1:8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</row>
    <row r="40" spans="1:8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</row>
    <row r="41" spans="1:8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</row>
    <row r="42" spans="1:8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</row>
    <row r="43" spans="1:8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</row>
    <row r="44" spans="1:8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</row>
    <row r="45" spans="1:8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</row>
    <row r="46" spans="1:8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</row>
    <row r="47" spans="1:8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</row>
    <row r="48" spans="1:8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</row>
    <row r="49" spans="1:8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</row>
    <row r="50" spans="1:8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</row>
    <row r="51" spans="1:8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</row>
    <row r="52" spans="1:8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</row>
    <row r="53" spans="1:8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</row>
    <row r="54" spans="1:8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</row>
    <row r="55" spans="1:8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</row>
    <row r="56" spans="1:8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</row>
    <row r="57" spans="1:8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</row>
    <row r="58" spans="1:8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</row>
    <row r="59" spans="1:8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</row>
    <row r="60" spans="1:8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</row>
    <row r="61" spans="1:8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</row>
    <row r="62" spans="1:8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</row>
    <row r="63" spans="1:8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</row>
    <row r="64" spans="1:8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</row>
    <row r="65" spans="1:8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</row>
    <row r="66" spans="1:8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</row>
    <row r="67" spans="1:8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</row>
    <row r="68" spans="1:88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</row>
    <row r="69" spans="1:88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</row>
    <row r="70" spans="1:88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</row>
    <row r="71" spans="1:88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</row>
    <row r="72" spans="1:88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</row>
    <row r="73" spans="1:8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</row>
    <row r="74" spans="1:8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</row>
    <row r="75" spans="1:8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</row>
    <row r="76" spans="1:8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</row>
    <row r="77" spans="1:8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</row>
    <row r="78" spans="1:88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</row>
    <row r="79" spans="1:88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</row>
    <row r="80" spans="1:88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</row>
    <row r="81" spans="3:77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</row>
    <row r="82" spans="3:77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</row>
    <row r="83" spans="3:7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</row>
    <row r="84" spans="3:7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</row>
    <row r="85" spans="3:7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</row>
    <row r="86" spans="3:7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</row>
    <row r="87" spans="3:7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</row>
    <row r="88" spans="3:7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</row>
    <row r="89" spans="3:7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</row>
    <row r="90" spans="3:7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</row>
    <row r="91" spans="3:7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</row>
    <row r="92" spans="3:7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</row>
    <row r="93" spans="3:7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</row>
    <row r="94" spans="3:7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</row>
    <row r="95" spans="3:7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</row>
    <row r="96" spans="3:7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</row>
    <row r="97" spans="3:7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</row>
    <row r="98" spans="3:7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</row>
    <row r="99" spans="3:7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</row>
    <row r="100" spans="3:7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</row>
    <row r="101" spans="3:7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</row>
    <row r="102" spans="3:7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</row>
    <row r="103" spans="3:7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</row>
    <row r="104" spans="3:7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</row>
    <row r="105" spans="3:7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</row>
    <row r="106" spans="3:7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</row>
    <row r="107" spans="3:7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</row>
    <row r="108" spans="3:7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</row>
    <row r="109" spans="3:7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</row>
    <row r="110" spans="3:7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</row>
    <row r="111" spans="3:7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</row>
    <row r="112" spans="3:7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</row>
    <row r="113" spans="3:7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</row>
    <row r="114" spans="3:7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</row>
    <row r="115" spans="3:7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</row>
    <row r="116" spans="3:7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</row>
    <row r="117" spans="3:7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</row>
    <row r="118" spans="3:7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</row>
    <row r="119" spans="3:7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</row>
    <row r="120" spans="3:7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</row>
    <row r="121" spans="3:7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</row>
    <row r="122" spans="3:7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</row>
    <row r="123" spans="3:7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</row>
    <row r="124" spans="3:7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</row>
    <row r="125" spans="3:7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</row>
    <row r="126" spans="3:7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</row>
    <row r="127" spans="3:7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</row>
    <row r="128" spans="3:7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</row>
    <row r="129" spans="3:7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</row>
    <row r="130" spans="3:7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</row>
    <row r="131" spans="3:7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</row>
    <row r="132" spans="3:7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</row>
    <row r="133" spans="3:7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</row>
    <row r="134" spans="3:7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</row>
    <row r="135" spans="3:7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</row>
    <row r="136" spans="3:7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</row>
    <row r="137" spans="3:7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</row>
    <row r="138" spans="3:7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</row>
    <row r="139" spans="3:7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</row>
    <row r="140" spans="3:7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</row>
    <row r="141" spans="3:7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</row>
    <row r="142" spans="3:7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</row>
    <row r="143" spans="3:7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</row>
    <row r="144" spans="3:7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</row>
    <row r="145" spans="3:7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</row>
    <row r="146" spans="3:7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</row>
    <row r="147" spans="3:7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</row>
    <row r="148" spans="3:7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</row>
    <row r="149" spans="3:7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</row>
    <row r="150" spans="3:7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</row>
    <row r="151" spans="3:7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</row>
    <row r="152" spans="3:7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</row>
    <row r="153" spans="3:7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</row>
    <row r="154" spans="3:7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</row>
    <row r="155" spans="3:7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</row>
    <row r="156" spans="3:7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</row>
    <row r="157" spans="3:7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</row>
    <row r="158" spans="3:7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</row>
    <row r="159" spans="3:7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</row>
    <row r="160" spans="3:7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</row>
    <row r="161" spans="3:7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</row>
    <row r="162" spans="3:7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</row>
    <row r="163" spans="3:7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3:7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</sheetData>
  <mergeCells count="69">
    <mergeCell ref="BO3:BO4"/>
    <mergeCell ref="BP3:BP4"/>
    <mergeCell ref="BK3:BK4"/>
    <mergeCell ref="BL3:BL4"/>
    <mergeCell ref="BG3:BG4"/>
    <mergeCell ref="BM3:BM4"/>
    <mergeCell ref="BN3:BN4"/>
    <mergeCell ref="BR3:BR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C3:BC4"/>
    <mergeCell ref="BD3:BD4"/>
    <mergeCell ref="BF3:BF4"/>
    <mergeCell ref="BH3:BH4"/>
    <mergeCell ref="BI3:BI4"/>
    <mergeCell ref="BJ3:BJ4"/>
    <mergeCell ref="AO3:AO4"/>
    <mergeCell ref="AN3:AN4"/>
    <mergeCell ref="AP3:AP4"/>
    <mergeCell ref="AS3:AS4"/>
    <mergeCell ref="AT3:AT4"/>
    <mergeCell ref="AR3:AR4"/>
    <mergeCell ref="AQ3:AQ4"/>
    <mergeCell ref="V3:V4"/>
    <mergeCell ref="W3:W4"/>
    <mergeCell ref="Y3:Y4"/>
    <mergeCell ref="S3:S4"/>
    <mergeCell ref="AC3:AC4"/>
    <mergeCell ref="T3:T4"/>
    <mergeCell ref="AA3:AA4"/>
    <mergeCell ref="BX3:B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S3:BW3"/>
    <mergeCell ref="AM3:AM4"/>
    <mergeCell ref="AE3:AE4"/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X6:BX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I170"/>
  <sheetViews>
    <sheetView workbookViewId="0">
      <pane xSplit="4" ySplit="4" topLeftCell="BC5" activePane="bottomRight" state="frozenSplit"/>
      <selection activeCell="BZ40" sqref="BZ40"/>
      <selection pane="topRight" activeCell="BH1" sqref="BH1"/>
      <selection pane="bottomLeft" activeCell="BC5" sqref="BC5"/>
      <selection pane="bottomRight" activeCell="BR1" sqref="BR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0" width="7.85546875" customWidth="1"/>
    <col min="71" max="71" width="8" customWidth="1"/>
    <col min="72" max="74" width="7.7109375" customWidth="1"/>
    <col min="75" max="75" width="7.85546875" customWidth="1"/>
    <col min="76" max="76" width="1.5703125" customWidth="1"/>
    <col min="77" max="87" width="11.42578125" style="296"/>
  </cols>
  <sheetData>
    <row r="1" spans="1:86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8"/>
      <c r="BS2" s="8"/>
      <c r="BT2" s="8"/>
      <c r="BU2" s="8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">
      <c r="C3" s="16"/>
      <c r="D3" s="702" t="s">
        <v>30</v>
      </c>
      <c r="E3" s="691" t="str">
        <f>+entero!E3</f>
        <v>2008                          A  fines de Dic*</v>
      </c>
      <c r="F3" s="691" t="str">
        <f>+entero!F3</f>
        <v>2009                          A  fines de Ene*</v>
      </c>
      <c r="G3" s="691" t="str">
        <f>+entero!G3</f>
        <v>2009                          A  fines de Feb*</v>
      </c>
      <c r="H3" s="691" t="str">
        <f>+entero!H3</f>
        <v>2009                          A  fines de Mar*</v>
      </c>
      <c r="I3" s="691" t="str">
        <f>+entero!I3</f>
        <v>2009                          A  fines de Abr*</v>
      </c>
      <c r="J3" s="691" t="str">
        <f>+entero!J3</f>
        <v>2009                          A  fines de May*</v>
      </c>
      <c r="K3" s="691" t="str">
        <f>+entero!K3</f>
        <v>2009                          A  fines de Jun*</v>
      </c>
      <c r="L3" s="691" t="str">
        <f>+entero!L3</f>
        <v>2009                          A  fines de Jul*</v>
      </c>
      <c r="M3" s="691" t="str">
        <f>+entero!M3</f>
        <v>2009                          A  fines de Ago*</v>
      </c>
      <c r="N3" s="691" t="str">
        <f>+entero!N3</f>
        <v>2009                          A  fines de Sep*</v>
      </c>
      <c r="O3" s="691" t="str">
        <f>+entero!O3</f>
        <v>2009                          A  fines de Oct*</v>
      </c>
      <c r="P3" s="691" t="str">
        <f>+entero!P3</f>
        <v>2009                          A  fines de Nov*</v>
      </c>
      <c r="Q3" s="691" t="str">
        <f>+entero!Q3</f>
        <v>2009                          A  fines de Dic*</v>
      </c>
      <c r="R3" s="691" t="str">
        <f>+entero!R3</f>
        <v>2010                          A  fines de Ene*</v>
      </c>
      <c r="S3" s="691" t="str">
        <f>+entero!S3</f>
        <v>2010                          A  fines de Feb*</v>
      </c>
      <c r="T3" s="691" t="str">
        <f>+entero!T3</f>
        <v>2010                          A  fines de Mar*</v>
      </c>
      <c r="U3" s="691" t="str">
        <f>+entero!U3</f>
        <v>2010                          A  fines de Abr*</v>
      </c>
      <c r="V3" s="691" t="str">
        <f>+entero!V3</f>
        <v>2010                          A  fines de May*</v>
      </c>
      <c r="W3" s="691" t="str">
        <f>+entero!W3</f>
        <v>2010                          A  fines de Jun*</v>
      </c>
      <c r="X3" s="691" t="str">
        <f>+entero!X3</f>
        <v>2010                          A  fines de Jul*</v>
      </c>
      <c r="Y3" s="691" t="str">
        <f>+entero!Y3</f>
        <v>2010                          A  fines de Ago*</v>
      </c>
      <c r="Z3" s="691" t="str">
        <f>+entero!Z3</f>
        <v>2010                          A  fines de Sep*</v>
      </c>
      <c r="AA3" s="691" t="str">
        <f>+entero!AA3</f>
        <v>2010                          A  fines de Oct*</v>
      </c>
      <c r="AB3" s="691" t="str">
        <f>+entero!AB3</f>
        <v>2010                          A  fines de Nov*</v>
      </c>
      <c r="AC3" s="691" t="str">
        <f>+entero!AC3</f>
        <v>2010                          A  fines de Dic*</v>
      </c>
      <c r="AD3" s="691" t="str">
        <f>+entero!AD3</f>
        <v>2011                          A  fines de Ene*</v>
      </c>
      <c r="AE3" s="691" t="str">
        <f>+entero!AE3</f>
        <v>2011                          A  fines de Feb*</v>
      </c>
      <c r="AF3" s="691" t="str">
        <f>+entero!AF3</f>
        <v>2011                          A  fines de Mar*</v>
      </c>
      <c r="AG3" s="691" t="str">
        <f>+entero!AG3</f>
        <v>2011                          A  fines de Abr*</v>
      </c>
      <c r="AH3" s="691" t="str">
        <f>+entero!AH3</f>
        <v>2011                          A  fines de May*</v>
      </c>
      <c r="AI3" s="691" t="str">
        <f>+entero!AI3</f>
        <v>2011                          A  fines de Jun*</v>
      </c>
      <c r="AJ3" s="691" t="str">
        <f>+entero!AJ3</f>
        <v>2011                          A  fines de Jul*</v>
      </c>
      <c r="AK3" s="691" t="str">
        <f>+entero!AK3</f>
        <v>2011                          A  fines de Ago*</v>
      </c>
      <c r="AL3" s="691" t="str">
        <f>+entero!AL3</f>
        <v>2011                          A  fines de Sep*</v>
      </c>
      <c r="AM3" s="691" t="str">
        <f>+entero!AM3</f>
        <v>2011                          A  fines de Oct*</v>
      </c>
      <c r="AN3" s="691" t="str">
        <f>+entero!AN3</f>
        <v>2011                          A  fines de Nov*</v>
      </c>
      <c r="AO3" s="691" t="str">
        <f>+entero!AO3</f>
        <v>2011                          A  fines de Dic*</v>
      </c>
      <c r="AP3" s="691" t="str">
        <f>+entero!AP3</f>
        <v>2012                          A  fines de Ene*</v>
      </c>
      <c r="AQ3" s="691" t="str">
        <f>+entero!AQ3</f>
        <v>2012                          A  fines de Feb*</v>
      </c>
      <c r="AR3" s="691" t="str">
        <f>+entero!AR3</f>
        <v>2012                          A  fines de Mar*</v>
      </c>
      <c r="AS3" s="691" t="str">
        <f>+entero!AS3</f>
        <v>2012                          A  fines de Abr*</v>
      </c>
      <c r="AT3" s="691" t="str">
        <f>+entero!AT3</f>
        <v>2012                          A  fines de May*</v>
      </c>
      <c r="AU3" s="691" t="str">
        <f>+entero!AU3</f>
        <v>2012                          A  fines de Jun*</v>
      </c>
      <c r="AV3" s="691" t="str">
        <f>+entero!AV3</f>
        <v>2012                          A  fines de Jul*</v>
      </c>
      <c r="AW3" s="691" t="str">
        <f>+entero!AW3</f>
        <v>2012                          A  fines de Ago*</v>
      </c>
      <c r="AX3" s="691" t="str">
        <f>+entero!AX3</f>
        <v>2012                          A  fines de Sep*</v>
      </c>
      <c r="AY3" s="691" t="str">
        <f>+entero!AY3</f>
        <v>2012                          A  fines de Oct*</v>
      </c>
      <c r="AZ3" s="691" t="str">
        <f>+entero!AZ3</f>
        <v>2012                          A  fines de Nov*</v>
      </c>
      <c r="BA3" s="691" t="str">
        <f>+entero!BA3</f>
        <v>2012                          A  fines de Dic*</v>
      </c>
      <c r="BB3" s="691" t="str">
        <f>+entero!BB3</f>
        <v>2013                          A  fines de Ene*</v>
      </c>
      <c r="BC3" s="691" t="str">
        <f>+entero!BC3</f>
        <v>2013                          A  fines de Feb*</v>
      </c>
      <c r="BD3" s="691" t="str">
        <f>+entero!BD3</f>
        <v>2013                          A  fines de Mar*</v>
      </c>
      <c r="BE3" s="691" t="str">
        <f>+entero!BE3</f>
        <v>2013                          A  fines de Abr*</v>
      </c>
      <c r="BF3" s="691" t="str">
        <f>+entero!BF3</f>
        <v>2013                          A  fines de May*</v>
      </c>
      <c r="BG3" s="691" t="str">
        <f>+entero!BG3</f>
        <v>2013                          A  fines de Jun*</v>
      </c>
      <c r="BH3" s="691" t="str">
        <f>+entero!BH3</f>
        <v>2013                          A  fines de Jul*</v>
      </c>
      <c r="BI3" s="691" t="str">
        <f>+entero!BI3</f>
        <v>2013                          A  fines de Ago*</v>
      </c>
      <c r="BJ3" s="691" t="str">
        <f>+entero!BJ3</f>
        <v>2013                          A  fines de Sep*</v>
      </c>
      <c r="BK3" s="691" t="str">
        <f>+entero!BK3</f>
        <v>2013                          A  fines de Oct*</v>
      </c>
      <c r="BL3" s="691" t="str">
        <f>+entero!BL3</f>
        <v>2013                          A  fines de Nov*</v>
      </c>
      <c r="BM3" s="691" t="str">
        <f>+entero!BM3</f>
        <v>2013                          A  fines de Dic*</v>
      </c>
      <c r="BN3" s="691" t="str">
        <f>+entero!BN3</f>
        <v>2014                          A  fines de Ene*</v>
      </c>
      <c r="BO3" s="691" t="str">
        <f>+entero!BO3</f>
        <v>2014                          A  fines de Feb*</v>
      </c>
      <c r="BP3" s="691" t="str">
        <f>+entero!BP3</f>
        <v>2014                          A  fines de Mar*</v>
      </c>
      <c r="BQ3" s="691" t="str">
        <f>+entero!BQ3</f>
        <v>2014                          A  fines de Abr*</v>
      </c>
      <c r="BR3" s="694" t="str">
        <f>+entero!BR3</f>
        <v>Semana 1*</v>
      </c>
      <c r="BS3" s="699" t="str">
        <f>+entero!BS3</f>
        <v xml:space="preserve">   Semana 2*</v>
      </c>
      <c r="BT3" s="699"/>
      <c r="BU3" s="699"/>
      <c r="BV3" s="699"/>
      <c r="BW3" s="700"/>
      <c r="BX3" s="24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4.75" customHeight="1" thickBot="1" x14ac:dyDescent="0.25">
      <c r="C4" s="21"/>
      <c r="D4" s="70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5"/>
      <c r="BS4" s="581">
        <f>+entero!BS4</f>
        <v>41764</v>
      </c>
      <c r="BT4" s="89">
        <f>+entero!BT4</f>
        <v>41765</v>
      </c>
      <c r="BU4" s="89">
        <f>+entero!BU4</f>
        <v>41766</v>
      </c>
      <c r="BV4" s="89">
        <f>+entero!BV4</f>
        <v>41767</v>
      </c>
      <c r="BW4" s="438">
        <f>+entero!BW4</f>
        <v>41768</v>
      </c>
      <c r="BX4" s="24"/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x14ac:dyDescent="0.2">
      <c r="A5" s="3"/>
      <c r="B5" s="686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533"/>
      <c r="BS5" s="205"/>
      <c r="BT5" s="205"/>
      <c r="BU5" s="205"/>
      <c r="BV5" s="205"/>
      <c r="BW5" s="439"/>
      <c r="BX5" s="91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t="12.75" customHeight="1" x14ac:dyDescent="0.2">
      <c r="A6" s="3"/>
      <c r="B6" s="686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90">
        <f>+entero!BQ98</f>
        <v>150.21013699158027</v>
      </c>
      <c r="BR6" s="582"/>
      <c r="BS6" s="47"/>
      <c r="BT6" s="47"/>
      <c r="BU6" s="47"/>
      <c r="BV6" s="47"/>
      <c r="BW6" s="440"/>
      <c r="BX6" s="92"/>
      <c r="BY6" s="307"/>
      <c r="BZ6" s="307"/>
      <c r="CA6" s="307"/>
      <c r="CB6" s="307"/>
      <c r="CC6" s="307"/>
      <c r="CD6" s="307"/>
      <c r="CE6" s="307"/>
      <c r="CF6" s="293"/>
      <c r="CG6" s="293"/>
      <c r="CH6" s="293"/>
    </row>
    <row r="7" spans="1:86" x14ac:dyDescent="0.2">
      <c r="A7" s="3"/>
      <c r="B7" s="686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103">
        <f>+entero!BQ99</f>
        <v>1.6103311684809718E-3</v>
      </c>
      <c r="BR7" s="582"/>
      <c r="BS7" s="47"/>
      <c r="BT7" s="47"/>
      <c r="BU7" s="47"/>
      <c r="BV7" s="47"/>
      <c r="BW7" s="440"/>
      <c r="BX7" s="92"/>
      <c r="BY7" s="307"/>
      <c r="BZ7" s="307"/>
      <c r="CA7" s="307"/>
      <c r="CB7" s="307"/>
      <c r="CC7" s="307"/>
      <c r="CD7" s="307"/>
      <c r="CE7" s="307"/>
      <c r="CF7" s="293"/>
      <c r="CG7" s="293"/>
      <c r="CH7" s="293"/>
    </row>
    <row r="8" spans="1:86" x14ac:dyDescent="0.2">
      <c r="A8" s="3"/>
      <c r="B8" s="686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103">
        <f>+entero!BQ100</f>
        <v>1.396039154062545E-2</v>
      </c>
      <c r="BR8" s="582"/>
      <c r="BS8" s="47"/>
      <c r="BT8" s="47"/>
      <c r="BU8" s="47"/>
      <c r="BV8" s="47"/>
      <c r="BW8" s="440"/>
      <c r="BX8" s="92"/>
      <c r="BY8" s="307"/>
      <c r="BZ8" s="307"/>
      <c r="CA8" s="307"/>
      <c r="CB8" s="307"/>
      <c r="CC8" s="307"/>
      <c r="CD8" s="307"/>
      <c r="CE8" s="307"/>
      <c r="CF8" s="293"/>
      <c r="CG8" s="293"/>
      <c r="CH8" s="293"/>
    </row>
    <row r="9" spans="1:86" x14ac:dyDescent="0.2">
      <c r="A9" s="3"/>
      <c r="B9" s="686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103">
        <f>+entero!BQ101</f>
        <v>6.2201179562939135E-2</v>
      </c>
      <c r="BR9" s="582"/>
      <c r="BS9" s="47"/>
      <c r="BT9" s="47"/>
      <c r="BU9" s="47"/>
      <c r="BV9" s="47"/>
      <c r="BW9" s="440"/>
      <c r="BX9" s="92"/>
      <c r="BY9" s="307"/>
      <c r="BZ9" s="307"/>
      <c r="CA9" s="307"/>
      <c r="CB9" s="307"/>
      <c r="CC9" s="307"/>
      <c r="CD9" s="307"/>
      <c r="CE9" s="307"/>
      <c r="CF9" s="293"/>
      <c r="CG9" s="293"/>
      <c r="CH9" s="293"/>
    </row>
    <row r="10" spans="1:86" x14ac:dyDescent="0.2">
      <c r="A10" s="3"/>
      <c r="B10" s="686"/>
      <c r="C10" s="18" t="s">
        <v>3</v>
      </c>
      <c r="D10" s="122" t="s">
        <v>207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90">
        <f>+entero!BQ102</f>
        <v>276.64243456830957</v>
      </c>
      <c r="BR10" s="582"/>
      <c r="BS10" s="47"/>
      <c r="BT10" s="47"/>
      <c r="BU10" s="47"/>
      <c r="BV10" s="47"/>
      <c r="BW10" s="440"/>
      <c r="BX10" s="92"/>
      <c r="BY10" s="307"/>
      <c r="BZ10" s="307"/>
      <c r="CA10" s="307"/>
      <c r="CB10" s="307"/>
      <c r="CC10" s="307"/>
      <c r="CD10" s="307"/>
      <c r="CE10" s="307"/>
      <c r="CF10" s="293"/>
      <c r="CG10" s="293"/>
      <c r="CH10" s="293"/>
    </row>
    <row r="11" spans="1:86" x14ac:dyDescent="0.2">
      <c r="A11" s="3"/>
      <c r="B11" s="686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103">
        <f>+entero!BQ103</f>
        <v>2.8979179325844288E-3</v>
      </c>
      <c r="BR11" s="582"/>
      <c r="BS11" s="47"/>
      <c r="BT11" s="47"/>
      <c r="BU11" s="47"/>
      <c r="BV11" s="47"/>
      <c r="BW11" s="440"/>
      <c r="BX11" s="92"/>
      <c r="BY11" s="307"/>
      <c r="BZ11" s="307"/>
      <c r="CA11" s="307"/>
      <c r="CB11" s="307"/>
      <c r="CC11" s="307"/>
      <c r="CD11" s="307"/>
      <c r="CE11" s="307"/>
      <c r="CF11" s="293"/>
      <c r="CG11" s="293"/>
      <c r="CH11" s="293"/>
    </row>
    <row r="12" spans="1:86" x14ac:dyDescent="0.2">
      <c r="A12" s="3"/>
      <c r="B12" s="686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103">
        <f>+entero!BQ104</f>
        <v>1.2719204769263026E-2</v>
      </c>
      <c r="BR12" s="582"/>
      <c r="BS12" s="47"/>
      <c r="BT12" s="47"/>
      <c r="BU12" s="47"/>
      <c r="BV12" s="47"/>
      <c r="BW12" s="440"/>
      <c r="BX12" s="92"/>
      <c r="BY12" s="307"/>
      <c r="BZ12" s="307"/>
      <c r="CA12" s="307"/>
      <c r="CB12" s="307"/>
      <c r="CC12" s="307"/>
      <c r="CD12" s="307"/>
      <c r="CE12" s="307"/>
      <c r="CF12" s="293"/>
      <c r="CG12" s="293"/>
      <c r="CH12" s="293"/>
    </row>
    <row r="13" spans="1:86" x14ac:dyDescent="0.2">
      <c r="A13" s="3"/>
      <c r="B13" s="686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103">
        <f>+entero!BQ105</f>
        <v>4.5358386881340085E-2</v>
      </c>
      <c r="BR13" s="582"/>
      <c r="BS13" s="47"/>
      <c r="BT13" s="47"/>
      <c r="BU13" s="47"/>
      <c r="BV13" s="47"/>
      <c r="BW13" s="440"/>
      <c r="BX13" s="92"/>
      <c r="BY13" s="307"/>
      <c r="BZ13" s="307"/>
      <c r="CA13" s="307"/>
      <c r="CB13" s="307"/>
      <c r="CC13" s="307"/>
      <c r="CD13" s="307"/>
      <c r="CE13" s="307"/>
      <c r="CF13" s="293"/>
      <c r="CG13" s="293"/>
      <c r="CH13" s="293"/>
    </row>
    <row r="14" spans="1:86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103">
        <f>+entero!BQ106</f>
        <v>4.3115988885725827E-4</v>
      </c>
      <c r="BR14" s="582"/>
      <c r="BS14" s="47"/>
      <c r="BT14" s="47"/>
      <c r="BU14" s="47"/>
      <c r="BV14" s="47"/>
      <c r="BW14" s="440"/>
      <c r="BX14" s="92"/>
      <c r="BY14" s="307"/>
      <c r="BZ14" s="307"/>
      <c r="CA14" s="307"/>
      <c r="CB14" s="307"/>
      <c r="CC14" s="307"/>
      <c r="CD14" s="307"/>
      <c r="CE14" s="307"/>
      <c r="CF14" s="293"/>
      <c r="CG14" s="293"/>
      <c r="CH14" s="293"/>
    </row>
    <row r="15" spans="1:86" ht="13.5" x14ac:dyDescent="0.2">
      <c r="A15" s="3"/>
      <c r="B15" s="49"/>
      <c r="C15" s="18"/>
      <c r="D15" s="128" t="s">
        <v>214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103">
        <f>+entero!BQ107</f>
        <v>-1.1302291330391956E-2</v>
      </c>
      <c r="BR15" s="582"/>
      <c r="BS15" s="47"/>
      <c r="BT15" s="47"/>
      <c r="BU15" s="47"/>
      <c r="BV15" s="47"/>
      <c r="BW15" s="440"/>
      <c r="BX15" s="92"/>
      <c r="BY15" s="307"/>
      <c r="BZ15" s="307"/>
      <c r="CA15" s="307"/>
      <c r="CB15" s="307"/>
      <c r="CC15" s="307"/>
      <c r="CD15" s="307"/>
      <c r="CE15" s="307"/>
      <c r="CF15" s="293"/>
      <c r="CG15" s="293"/>
      <c r="CH15" s="293"/>
    </row>
    <row r="16" spans="1:86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103">
        <f>+entero!BQ108</f>
        <v>3.1102117114388942E-3</v>
      </c>
      <c r="BR16" s="582"/>
      <c r="BS16" s="47"/>
      <c r="BT16" s="47"/>
      <c r="BU16" s="47"/>
      <c r="BV16" s="47"/>
      <c r="BW16" s="440"/>
      <c r="BX16" s="92"/>
      <c r="BY16" s="307"/>
      <c r="BZ16" s="307"/>
      <c r="CA16" s="307"/>
      <c r="CB16" s="307"/>
      <c r="CC16" s="307"/>
      <c r="CD16" s="307"/>
      <c r="CE16" s="307"/>
      <c r="CF16" s="293"/>
      <c r="CG16" s="293"/>
      <c r="CH16" s="293"/>
    </row>
    <row r="17" spans="1:86" ht="14.25" thickBot="1" x14ac:dyDescent="0.25">
      <c r="A17" s="3"/>
      <c r="B17" s="49"/>
      <c r="C17" s="18"/>
      <c r="D17" s="128" t="s">
        <v>209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103">
        <f>+entero!BQ109</f>
        <v>-1.394285102908599E-2</v>
      </c>
      <c r="BR17" s="582"/>
      <c r="BS17" s="47"/>
      <c r="BT17" s="47"/>
      <c r="BU17" s="47"/>
      <c r="BV17" s="47"/>
      <c r="BW17" s="440"/>
      <c r="BX17" s="92"/>
      <c r="BY17" s="307"/>
      <c r="BZ17" s="307"/>
      <c r="CA17" s="307"/>
      <c r="CB17" s="307"/>
      <c r="CC17" s="307"/>
      <c r="CD17" s="307"/>
      <c r="CE17" s="307"/>
      <c r="CF17" s="293"/>
      <c r="CG17" s="293"/>
      <c r="CH17" s="293"/>
    </row>
    <row r="18" spans="1:86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30"/>
      <c r="BT18" s="130"/>
      <c r="BU18" s="130"/>
      <c r="BV18" s="130"/>
      <c r="BW18" s="441"/>
      <c r="BX18" s="92"/>
      <c r="BY18" s="307"/>
      <c r="BZ18" s="307"/>
      <c r="CA18" s="307"/>
      <c r="CB18" s="307"/>
      <c r="CC18" s="307"/>
      <c r="CD18" s="307"/>
      <c r="CE18" s="307"/>
      <c r="CF18" s="293"/>
      <c r="CG18" s="293"/>
      <c r="CH18" s="293"/>
    </row>
    <row r="19" spans="1:86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5.5E-2</v>
      </c>
      <c r="BR19" s="103">
        <f>+entero!BR111</f>
        <v>5.5E-2</v>
      </c>
      <c r="BS19" s="110">
        <f>+entero!BS111</f>
        <v>5.5E-2</v>
      </c>
      <c r="BT19" s="110">
        <f>+entero!BT111</f>
        <v>5.5E-2</v>
      </c>
      <c r="BU19" s="110">
        <f>+entero!BU111</f>
        <v>5.5E-2</v>
      </c>
      <c r="BV19" s="110">
        <f>+entero!BV111</f>
        <v>5.5E-2</v>
      </c>
      <c r="BW19" s="109">
        <f>+entero!BW111</f>
        <v>5.5E-2</v>
      </c>
      <c r="BX19" s="92"/>
      <c r="BY19" s="307"/>
      <c r="BZ19" s="307"/>
      <c r="CA19" s="307"/>
      <c r="CB19" s="307"/>
      <c r="CC19" s="307"/>
      <c r="CD19" s="307"/>
      <c r="CE19" s="307"/>
      <c r="CF19" s="293"/>
      <c r="CG19" s="293"/>
      <c r="CH19" s="293"/>
    </row>
    <row r="20" spans="1:86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43">
        <f>+entero!BR112</f>
        <v>0.04</v>
      </c>
      <c r="BS20" s="120">
        <f>+entero!BS112</f>
        <v>0.04</v>
      </c>
      <c r="BT20" s="120">
        <f>+entero!BT112</f>
        <v>0.04</v>
      </c>
      <c r="BU20" s="120">
        <f>+entero!BU112</f>
        <v>0.04</v>
      </c>
      <c r="BV20" s="120">
        <f>+entero!BV112</f>
        <v>0.04</v>
      </c>
      <c r="BW20" s="121">
        <f>+entero!BW112</f>
        <v>0.04</v>
      </c>
      <c r="BX20" s="92"/>
      <c r="BY20" s="307"/>
      <c r="BZ20" s="307"/>
      <c r="CA20" s="307"/>
      <c r="CB20" s="307"/>
      <c r="CC20" s="307"/>
      <c r="CD20" s="307"/>
      <c r="CE20" s="307"/>
      <c r="CF20" s="293"/>
      <c r="CG20" s="293"/>
      <c r="CH20" s="293"/>
    </row>
    <row r="21" spans="1:8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4"/>
      <c r="BT21" s="4"/>
      <c r="BU21" s="4"/>
      <c r="BV21" s="4"/>
      <c r="BW21" s="4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1:8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1:8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1:8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1:8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1:8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1:8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1:8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1:8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3:7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3:7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</sheetData>
  <mergeCells count="69">
    <mergeCell ref="AA3:AA4"/>
    <mergeCell ref="AU3:AU4"/>
    <mergeCell ref="AE3:AE4"/>
    <mergeCell ref="AG3:AG4"/>
    <mergeCell ref="AF3:AF4"/>
    <mergeCell ref="AM3:AM4"/>
    <mergeCell ref="AL3:AL4"/>
    <mergeCell ref="AK3:AK4"/>
    <mergeCell ref="AJ3:AJ4"/>
    <mergeCell ref="AP3:AP4"/>
    <mergeCell ref="AH3:AH4"/>
    <mergeCell ref="BS3:BW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AD3:AD4"/>
    <mergeCell ref="BB3:BB4"/>
    <mergeCell ref="BC3:BC4"/>
    <mergeCell ref="BR3:BR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AO3:AO4"/>
    <mergeCell ref="BQ3:BQ4"/>
    <mergeCell ref="BP3:BP4"/>
    <mergeCell ref="BO3:BO4"/>
    <mergeCell ref="V3:V4"/>
    <mergeCell ref="Z3:Z4"/>
    <mergeCell ref="Y3:Y4"/>
    <mergeCell ref="AY3:AY4"/>
    <mergeCell ref="BA3:BA4"/>
    <mergeCell ref="AZ3:AZ4"/>
    <mergeCell ref="AT3:AT4"/>
    <mergeCell ref="AW3:AW4"/>
    <mergeCell ref="AC3:AC4"/>
    <mergeCell ref="AI3:AI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S6:BW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2014-05-14T12:11:50Z</cp:lastPrinted>
  <dcterms:created xsi:type="dcterms:W3CDTF">2002-08-27T17:11:09Z</dcterms:created>
  <dcterms:modified xsi:type="dcterms:W3CDTF">2014-05-14T12:12:36Z</dcterms:modified>
</cp:coreProperties>
</file>