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815" windowWidth="17490" windowHeight="48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3" i="4" l="1"/>
  <c r="DH4" i="4"/>
  <c r="DG4" i="4"/>
  <c r="DF4" i="4"/>
  <c r="DE4" i="4"/>
  <c r="DD4" i="4"/>
  <c r="DH20" i="4"/>
  <c r="DG20" i="4"/>
  <c r="DF20" i="4"/>
  <c r="DE20" i="4"/>
  <c r="DD20" i="4"/>
  <c r="DH19" i="4"/>
  <c r="DG19" i="4"/>
  <c r="DF19" i="4"/>
  <c r="DE19" i="4"/>
  <c r="DD19" i="4"/>
  <c r="DC3" i="4"/>
  <c r="DC20" i="4"/>
  <c r="DC19" i="4"/>
  <c r="DD3" i="10"/>
  <c r="DH4" i="10"/>
  <c r="DG4" i="10"/>
  <c r="DF4" i="10"/>
  <c r="DE4" i="10"/>
  <c r="DD4" i="10"/>
  <c r="DH10" i="10"/>
  <c r="DG10" i="10"/>
  <c r="DF10" i="10"/>
  <c r="DE10" i="10"/>
  <c r="DD10" i="10"/>
  <c r="DC10" i="10"/>
  <c r="DC4" i="10"/>
  <c r="DC3" i="10"/>
  <c r="DD3" i="5"/>
  <c r="DH4" i="5"/>
  <c r="DG4" i="5"/>
  <c r="DF4" i="5"/>
  <c r="DE4" i="5"/>
  <c r="DD4" i="5"/>
  <c r="DH10" i="5" l="1"/>
  <c r="DG10" i="5"/>
  <c r="DF10" i="5"/>
  <c r="DE10" i="5"/>
  <c r="DD10" i="5"/>
  <c r="DH8" i="5"/>
  <c r="DG8" i="5"/>
  <c r="DF8" i="5"/>
  <c r="DE8" i="5"/>
  <c r="DD8" i="5"/>
  <c r="DH7" i="5"/>
  <c r="DG7" i="5"/>
  <c r="DF7" i="5"/>
  <c r="DE7" i="5"/>
  <c r="DD7" i="5"/>
  <c r="DH6" i="5"/>
  <c r="DG6" i="5"/>
  <c r="DF6" i="5"/>
  <c r="DE6" i="5"/>
  <c r="DD6" i="5"/>
  <c r="DC3" i="5"/>
  <c r="DC10" i="5"/>
  <c r="DC8" i="5"/>
  <c r="DC7" i="5"/>
  <c r="DC6" i="5"/>
  <c r="DD3" i="6"/>
  <c r="DH4" i="6"/>
  <c r="DG4" i="6"/>
  <c r="DF4" i="6"/>
  <c r="DE4" i="6"/>
  <c r="DD4" i="6"/>
  <c r="DH34" i="6"/>
  <c r="DG34" i="6"/>
  <c r="DF34" i="6"/>
  <c r="DE34" i="6"/>
  <c r="DD34" i="6"/>
  <c r="DH33" i="6"/>
  <c r="DG33" i="6"/>
  <c r="DF33" i="6"/>
  <c r="DE33" i="6"/>
  <c r="DD33" i="6"/>
  <c r="DH32" i="6"/>
  <c r="DG32" i="6"/>
  <c r="DF32" i="6"/>
  <c r="DE32" i="6"/>
  <c r="DD32" i="6"/>
  <c r="DH31" i="6"/>
  <c r="DG31" i="6"/>
  <c r="DF31" i="6"/>
  <c r="DE31" i="6"/>
  <c r="DD31" i="6"/>
  <c r="DH30" i="6"/>
  <c r="DG30" i="6"/>
  <c r="DF30" i="6"/>
  <c r="DE30" i="6"/>
  <c r="DD30" i="6"/>
  <c r="DH29" i="6"/>
  <c r="DG29" i="6"/>
  <c r="DF29" i="6"/>
  <c r="DE29" i="6"/>
  <c r="DD29" i="6"/>
  <c r="DH28" i="6"/>
  <c r="DG28" i="6"/>
  <c r="DF28" i="6"/>
  <c r="DE28" i="6"/>
  <c r="DD28" i="6"/>
  <c r="DH27" i="6"/>
  <c r="DG27" i="6"/>
  <c r="DF27" i="6"/>
  <c r="DE27" i="6"/>
  <c r="DD27" i="6"/>
  <c r="DH26" i="6"/>
  <c r="DG26" i="6"/>
  <c r="DF26" i="6"/>
  <c r="DE26" i="6"/>
  <c r="DD26" i="6"/>
  <c r="DH25" i="6"/>
  <c r="DG25" i="6"/>
  <c r="DF25" i="6"/>
  <c r="DE25" i="6"/>
  <c r="DD25" i="6"/>
  <c r="DH24" i="6"/>
  <c r="DG24" i="6"/>
  <c r="DF24" i="6"/>
  <c r="DE24" i="6"/>
  <c r="DD24" i="6"/>
  <c r="DH23" i="6"/>
  <c r="DG23" i="6"/>
  <c r="DF23" i="6"/>
  <c r="DE23" i="6"/>
  <c r="DD23" i="6"/>
  <c r="DH21" i="6"/>
  <c r="DG21" i="6"/>
  <c r="DF21" i="6"/>
  <c r="DE21" i="6"/>
  <c r="DD21" i="6"/>
  <c r="DH20" i="6"/>
  <c r="DG20" i="6"/>
  <c r="DF20" i="6"/>
  <c r="DE20" i="6"/>
  <c r="DD20" i="6"/>
  <c r="DH18" i="6"/>
  <c r="DG18" i="6"/>
  <c r="DF18" i="6"/>
  <c r="DE18" i="6"/>
  <c r="DD18" i="6"/>
  <c r="DH17" i="6"/>
  <c r="DG17" i="6"/>
  <c r="DF17" i="6"/>
  <c r="DE17" i="6"/>
  <c r="DD17" i="6"/>
  <c r="DH15" i="6"/>
  <c r="DG15" i="6"/>
  <c r="DF15" i="6"/>
  <c r="DE15" i="6"/>
  <c r="DD15" i="6"/>
  <c r="DH14" i="6"/>
  <c r="DG14" i="6"/>
  <c r="DF14" i="6"/>
  <c r="DE14" i="6"/>
  <c r="DD14" i="6"/>
  <c r="DH12" i="6"/>
  <c r="DG12" i="6"/>
  <c r="DF12" i="6"/>
  <c r="DE12" i="6"/>
  <c r="DD12" i="6"/>
  <c r="DH11" i="6"/>
  <c r="DG11" i="6"/>
  <c r="DF11" i="6"/>
  <c r="DE11" i="6"/>
  <c r="DD11" i="6"/>
  <c r="DH9" i="6"/>
  <c r="DG9" i="6"/>
  <c r="DF9" i="6"/>
  <c r="DE9" i="6"/>
  <c r="DD9" i="6"/>
  <c r="DH8" i="6"/>
  <c r="DG8" i="6"/>
  <c r="DF8" i="6"/>
  <c r="DE8" i="6"/>
  <c r="DD8" i="6"/>
  <c r="DH7" i="6"/>
  <c r="DG7" i="6"/>
  <c r="DF7" i="6"/>
  <c r="DE7" i="6"/>
  <c r="DD7" i="6"/>
  <c r="DH6" i="6"/>
  <c r="DG6" i="6"/>
  <c r="DF6" i="6"/>
  <c r="DE6" i="6"/>
  <c r="DD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H4" i="7"/>
  <c r="DG4" i="7"/>
  <c r="DF4" i="7"/>
  <c r="DE4" i="7"/>
  <c r="DD4" i="7"/>
  <c r="DG19" i="7"/>
  <c r="DF19" i="7"/>
  <c r="DE19" i="7"/>
  <c r="DD19" i="7"/>
  <c r="DG18" i="7"/>
  <c r="DF18" i="7"/>
  <c r="DE18" i="7"/>
  <c r="DD18" i="7"/>
  <c r="DG17" i="7"/>
  <c r="DF17" i="7"/>
  <c r="DE17" i="7"/>
  <c r="DD17" i="7"/>
  <c r="DG16" i="7"/>
  <c r="DF16" i="7"/>
  <c r="DE16" i="7"/>
  <c r="DD16" i="7"/>
  <c r="DG15" i="7"/>
  <c r="DF15" i="7"/>
  <c r="DE15" i="7"/>
  <c r="DD15" i="7"/>
  <c r="DG14" i="7"/>
  <c r="DF14" i="7"/>
  <c r="DE14" i="7"/>
  <c r="DD14" i="7"/>
  <c r="DG13" i="7"/>
  <c r="DF13" i="7"/>
  <c r="DE13" i="7"/>
  <c r="DD13" i="7"/>
  <c r="DG12" i="7"/>
  <c r="DF12" i="7"/>
  <c r="DE12" i="7"/>
  <c r="DD12" i="7"/>
  <c r="DG11" i="7"/>
  <c r="DF11" i="7"/>
  <c r="DE11" i="7"/>
  <c r="DD11" i="7"/>
  <c r="DG10" i="7"/>
  <c r="DF10" i="7"/>
  <c r="DE10" i="7"/>
  <c r="DD10" i="7"/>
  <c r="DG9" i="7"/>
  <c r="DF9" i="7"/>
  <c r="DE9" i="7"/>
  <c r="DD9" i="7"/>
  <c r="DG8" i="7"/>
  <c r="DF8" i="7"/>
  <c r="DE8" i="7"/>
  <c r="DD8" i="7"/>
  <c r="DG7" i="7"/>
  <c r="DF7" i="7"/>
  <c r="DE7" i="7"/>
  <c r="DD7" i="7"/>
  <c r="DG6" i="7"/>
  <c r="DF6" i="7"/>
  <c r="DE6" i="7"/>
  <c r="DD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D3" i="8"/>
  <c r="DH4" i="8"/>
  <c r="DG4" i="8"/>
  <c r="DF4" i="8"/>
  <c r="DE4" i="8"/>
  <c r="DD4" i="8"/>
  <c r="DH18" i="8"/>
  <c r="DG18" i="8"/>
  <c r="DF18" i="8"/>
  <c r="DE18" i="8"/>
  <c r="DD18" i="8"/>
  <c r="DH17" i="8"/>
  <c r="DG17" i="8"/>
  <c r="DF17" i="8"/>
  <c r="DE17" i="8"/>
  <c r="DD17" i="8"/>
  <c r="DH16" i="8"/>
  <c r="DG16" i="8"/>
  <c r="DF16" i="8"/>
  <c r="DE16" i="8"/>
  <c r="DD16" i="8"/>
  <c r="DH14" i="8"/>
  <c r="DG14" i="8"/>
  <c r="DF14" i="8"/>
  <c r="DE14" i="8"/>
  <c r="DD14" i="8"/>
  <c r="DH13" i="8"/>
  <c r="DG13" i="8"/>
  <c r="DF13" i="8"/>
  <c r="DE13" i="8"/>
  <c r="DD13" i="8"/>
  <c r="DH12" i="8"/>
  <c r="DG12" i="8"/>
  <c r="DF12" i="8"/>
  <c r="DE12" i="8"/>
  <c r="DD12" i="8"/>
  <c r="DC3" i="8"/>
  <c r="DC18" i="8"/>
  <c r="DC17" i="8"/>
  <c r="DC16" i="8"/>
  <c r="DC14" i="8"/>
  <c r="DC13" i="8"/>
  <c r="DC12" i="8"/>
  <c r="DD4" i="9"/>
  <c r="DH5" i="9"/>
  <c r="DG5" i="9"/>
  <c r="DF5" i="9"/>
  <c r="DE5" i="9"/>
  <c r="DD5" i="9"/>
  <c r="DG22" i="9"/>
  <c r="DF22" i="9"/>
  <c r="DE22" i="9"/>
  <c r="DD22" i="9"/>
  <c r="DG21" i="9"/>
  <c r="DF21" i="9"/>
  <c r="DE21" i="9"/>
  <c r="DD21" i="9"/>
  <c r="DG20" i="9"/>
  <c r="DF20" i="9"/>
  <c r="DE20" i="9"/>
  <c r="DD20" i="9"/>
  <c r="DG19" i="9"/>
  <c r="DF19" i="9"/>
  <c r="DE19" i="9"/>
  <c r="DD19" i="9"/>
  <c r="DG18" i="9"/>
  <c r="DF18" i="9"/>
  <c r="DE18" i="9"/>
  <c r="DD18" i="9"/>
  <c r="DG17" i="9"/>
  <c r="DF17" i="9"/>
  <c r="DE17" i="9"/>
  <c r="DD17" i="9"/>
  <c r="DG16" i="9"/>
  <c r="DF16" i="9"/>
  <c r="DE16" i="9"/>
  <c r="DD16" i="9"/>
  <c r="DG15" i="9"/>
  <c r="DF15" i="9"/>
  <c r="DE15" i="9"/>
  <c r="DD15" i="9"/>
  <c r="DG14" i="9"/>
  <c r="DF14" i="9"/>
  <c r="DE14" i="9"/>
  <c r="DD14" i="9"/>
  <c r="DG13" i="9"/>
  <c r="DF13" i="9"/>
  <c r="DE13" i="9"/>
  <c r="DD13" i="9"/>
  <c r="DG12" i="9"/>
  <c r="DF12" i="9"/>
  <c r="DE12" i="9"/>
  <c r="DD12" i="9"/>
  <c r="DG11" i="9"/>
  <c r="DF11" i="9"/>
  <c r="DE11" i="9"/>
  <c r="DD11" i="9"/>
  <c r="DG10" i="9"/>
  <c r="DF10" i="9"/>
  <c r="DE10" i="9"/>
  <c r="DD10" i="9"/>
  <c r="DG9" i="9"/>
  <c r="DF9" i="9"/>
  <c r="DE9" i="9"/>
  <c r="DD9" i="9"/>
  <c r="DG8" i="9"/>
  <c r="DF8" i="9"/>
  <c r="DE8" i="9"/>
  <c r="DD8" i="9"/>
  <c r="DG7" i="9"/>
  <c r="DF7" i="9"/>
  <c r="DE7" i="9"/>
  <c r="DD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H17" i="7" l="1"/>
  <c r="DH14" i="7"/>
  <c r="DH10" i="8"/>
  <c r="DH9" i="8"/>
  <c r="DH8" i="8"/>
  <c r="DH7" i="8"/>
  <c r="DH6" i="8"/>
  <c r="DH17" i="9"/>
  <c r="DH13" i="7" l="1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C10" i="8" l="1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J16" i="9"/>
  <c r="DI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W13" i="7"/>
  <c r="CR13" i="7"/>
  <c r="CM13" i="7"/>
  <c r="CL13" i="7"/>
  <c r="CH13" i="7"/>
  <c r="CD13" i="7"/>
  <c r="BY13" i="7"/>
  <c r="BW13" i="7"/>
  <c r="BV13" i="7"/>
  <c r="BR13" i="7"/>
  <c r="BQ13" i="7"/>
  <c r="BN13" i="7"/>
  <c r="BG13" i="7"/>
  <c r="BF13" i="7"/>
  <c r="BB13" i="7"/>
  <c r="AX13" i="7"/>
  <c r="AW13" i="7"/>
  <c r="AT13" i="7"/>
  <c r="AQ13" i="7"/>
  <c r="U13" i="7"/>
  <c r="O13" i="7"/>
  <c r="K13" i="7"/>
  <c r="G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H13" i="7" l="1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<sst xmlns="http://schemas.openxmlformats.org/spreadsheetml/2006/main" count="433" uniqueCount="244">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</sst>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0" fontId="113" fillId="0" borderId="0" xfId="0" applyFont="1" applyAlignment="1">
      <alignment vertical="justify"/>
    </xf>
    <xf numFmtId="0" fontId="114" fillId="0" borderId="0" xfId="0" applyFont="1"/>
    <xf numFmtId="0" fontId="114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="93" zoomScaleNormal="93" workbookViewId="0">
      <pane xSplit="4" ySplit="5" topLeftCell="DB6" activePane="bottomRight" state="frozen"/>
      <selection pane="topRight" activeCell="E1" sqref="E1"/>
      <selection pane="bottomLeft" activeCell="A6" sqref="A6"/>
      <selection pane="bottomRight" activeCell="CX1" sqref="CX1:CY104857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6" width="8.85546875" style="178" hidden="1" customWidth="1" outlineLevel="1"/>
    <col min="77" max="77" width="8.85546875" style="178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6" width="9.28515625" style="178" customWidth="1"/>
    <col min="107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42" t="s">
        <v>108</v>
      </c>
      <c r="E3" s="944" t="s">
        <v>88</v>
      </c>
      <c r="F3" s="944" t="s">
        <v>90</v>
      </c>
      <c r="G3" s="944" t="s">
        <v>91</v>
      </c>
      <c r="H3" s="944" t="s">
        <v>92</v>
      </c>
      <c r="I3" s="944" t="s">
        <v>93</v>
      </c>
      <c r="J3" s="944" t="s">
        <v>95</v>
      </c>
      <c r="K3" s="944" t="s">
        <v>97</v>
      </c>
      <c r="L3" s="934" t="s">
        <v>98</v>
      </c>
      <c r="M3" s="936" t="s">
        <v>99</v>
      </c>
      <c r="N3" s="934" t="s">
        <v>100</v>
      </c>
      <c r="O3" s="934" t="s">
        <v>101</v>
      </c>
      <c r="P3" s="936" t="s">
        <v>102</v>
      </c>
      <c r="Q3" s="934" t="s">
        <v>103</v>
      </c>
      <c r="R3" s="934" t="s">
        <v>104</v>
      </c>
      <c r="S3" s="934" t="s">
        <v>105</v>
      </c>
      <c r="T3" s="934" t="s">
        <v>106</v>
      </c>
      <c r="U3" s="934" t="s">
        <v>114</v>
      </c>
      <c r="V3" s="934" t="s">
        <v>115</v>
      </c>
      <c r="W3" s="934" t="s">
        <v>116</v>
      </c>
      <c r="X3" s="934" t="s">
        <v>117</v>
      </c>
      <c r="Y3" s="934" t="s">
        <v>118</v>
      </c>
      <c r="Z3" s="934" t="s">
        <v>119</v>
      </c>
      <c r="AA3" s="934" t="s">
        <v>120</v>
      </c>
      <c r="AB3" s="934" t="s">
        <v>121</v>
      </c>
      <c r="AC3" s="934" t="s">
        <v>122</v>
      </c>
      <c r="AD3" s="934" t="s">
        <v>123</v>
      </c>
      <c r="AE3" s="934" t="s">
        <v>124</v>
      </c>
      <c r="AF3" s="934" t="s">
        <v>125</v>
      </c>
      <c r="AG3" s="934" t="s">
        <v>126</v>
      </c>
      <c r="AH3" s="934" t="s">
        <v>127</v>
      </c>
      <c r="AI3" s="934" t="s">
        <v>128</v>
      </c>
      <c r="AJ3" s="934" t="s">
        <v>129</v>
      </c>
      <c r="AK3" s="934" t="s">
        <v>130</v>
      </c>
      <c r="AL3" s="934" t="s">
        <v>131</v>
      </c>
      <c r="AM3" s="934" t="s">
        <v>132</v>
      </c>
      <c r="AN3" s="934" t="s">
        <v>133</v>
      </c>
      <c r="AO3" s="934" t="s">
        <v>134</v>
      </c>
      <c r="AP3" s="934" t="s">
        <v>135</v>
      </c>
      <c r="AQ3" s="934" t="s">
        <v>136</v>
      </c>
      <c r="AR3" s="934" t="s">
        <v>137</v>
      </c>
      <c r="AS3" s="934" t="s">
        <v>138</v>
      </c>
      <c r="AT3" s="934" t="s">
        <v>139</v>
      </c>
      <c r="AU3" s="934" t="s">
        <v>140</v>
      </c>
      <c r="AV3" s="936" t="s">
        <v>141</v>
      </c>
      <c r="AW3" s="934" t="s">
        <v>142</v>
      </c>
      <c r="AX3" s="934" t="s">
        <v>143</v>
      </c>
      <c r="AY3" s="934" t="s">
        <v>144</v>
      </c>
      <c r="AZ3" s="934" t="s">
        <v>145</v>
      </c>
      <c r="BA3" s="934" t="s">
        <v>146</v>
      </c>
      <c r="BB3" s="934" t="s">
        <v>152</v>
      </c>
      <c r="BC3" s="934" t="s">
        <v>153</v>
      </c>
      <c r="BD3" s="934" t="s">
        <v>154</v>
      </c>
      <c r="BE3" s="934" t="s">
        <v>155</v>
      </c>
      <c r="BF3" s="934" t="s">
        <v>156</v>
      </c>
      <c r="BG3" s="934" t="s">
        <v>162</v>
      </c>
      <c r="BH3" s="934" t="s">
        <v>163</v>
      </c>
      <c r="BI3" s="934" t="s">
        <v>164</v>
      </c>
      <c r="BJ3" s="934" t="s">
        <v>165</v>
      </c>
      <c r="BK3" s="934" t="s">
        <v>167</v>
      </c>
      <c r="BL3" s="936" t="s">
        <v>168</v>
      </c>
      <c r="BM3" s="934" t="s">
        <v>169</v>
      </c>
      <c r="BN3" s="934" t="s">
        <v>170</v>
      </c>
      <c r="BO3" s="934" t="s">
        <v>171</v>
      </c>
      <c r="BP3" s="934" t="s">
        <v>172</v>
      </c>
      <c r="BQ3" s="934" t="s">
        <v>173</v>
      </c>
      <c r="BR3" s="934" t="s">
        <v>174</v>
      </c>
      <c r="BS3" s="946" t="s">
        <v>175</v>
      </c>
      <c r="BT3" s="946" t="s">
        <v>176</v>
      </c>
      <c r="BU3" s="951" t="s">
        <v>185</v>
      </c>
      <c r="BV3" s="934" t="s">
        <v>186</v>
      </c>
      <c r="BW3" s="934" t="s">
        <v>192</v>
      </c>
      <c r="BX3" s="934" t="s">
        <v>193</v>
      </c>
      <c r="BY3" s="934" t="s">
        <v>196</v>
      </c>
      <c r="BZ3" s="936" t="s">
        <v>200</v>
      </c>
      <c r="CA3" s="936" t="s">
        <v>201</v>
      </c>
      <c r="CB3" s="936" t="s">
        <v>203</v>
      </c>
      <c r="CC3" s="936" t="s">
        <v>205</v>
      </c>
      <c r="CD3" s="936" t="s">
        <v>206</v>
      </c>
      <c r="CE3" s="936" t="s">
        <v>207</v>
      </c>
      <c r="CF3" s="936" t="s">
        <v>208</v>
      </c>
      <c r="CG3" s="936" t="s">
        <v>209</v>
      </c>
      <c r="CH3" s="936" t="s">
        <v>211</v>
      </c>
      <c r="CI3" s="936" t="s">
        <v>212</v>
      </c>
      <c r="CJ3" s="934" t="s">
        <v>213</v>
      </c>
      <c r="CK3" s="934" t="s">
        <v>214</v>
      </c>
      <c r="CL3" s="934" t="s">
        <v>215</v>
      </c>
      <c r="CM3" s="934" t="s">
        <v>216</v>
      </c>
      <c r="CN3" s="934" t="s">
        <v>218</v>
      </c>
      <c r="CO3" s="934" t="s">
        <v>219</v>
      </c>
      <c r="CP3" s="934" t="s">
        <v>226</v>
      </c>
      <c r="CQ3" s="934" t="s">
        <v>227</v>
      </c>
      <c r="CR3" s="934" t="s">
        <v>228</v>
      </c>
      <c r="CS3" s="934" t="s">
        <v>230</v>
      </c>
      <c r="CT3" s="934" t="s">
        <v>231</v>
      </c>
      <c r="CU3" s="934" t="s">
        <v>232</v>
      </c>
      <c r="CV3" s="934" t="s">
        <v>233</v>
      </c>
      <c r="CW3" s="934" t="s">
        <v>236</v>
      </c>
      <c r="CX3" s="934" t="s">
        <v>240</v>
      </c>
      <c r="CY3" s="934" t="s">
        <v>241</v>
      </c>
      <c r="CZ3" s="934" t="s">
        <v>242</v>
      </c>
      <c r="DA3" s="934" t="s">
        <v>243</v>
      </c>
      <c r="DB3" s="877" t="s">
        <v>237</v>
      </c>
      <c r="DC3" s="877" t="s">
        <v>238</v>
      </c>
      <c r="DD3" s="948" t="s">
        <v>239</v>
      </c>
      <c r="DE3" s="949"/>
      <c r="DF3" s="949"/>
      <c r="DG3" s="949"/>
      <c r="DH3" s="950"/>
      <c r="DI3" s="889"/>
      <c r="DJ3" s="890"/>
    </row>
    <row r="4" spans="1:123" ht="16.5" customHeight="1" x14ac:dyDescent="0.2">
      <c r="A4"/>
      <c r="C4" s="23"/>
      <c r="D4" s="943"/>
      <c r="E4" s="945"/>
      <c r="F4" s="945"/>
      <c r="G4" s="945"/>
      <c r="H4" s="945"/>
      <c r="I4" s="945"/>
      <c r="J4" s="945"/>
      <c r="K4" s="945"/>
      <c r="L4" s="935"/>
      <c r="M4" s="937"/>
      <c r="N4" s="935"/>
      <c r="O4" s="935"/>
      <c r="P4" s="937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7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7"/>
      <c r="BM4" s="935"/>
      <c r="BN4" s="935"/>
      <c r="BO4" s="935"/>
      <c r="BP4" s="935"/>
      <c r="BQ4" s="935"/>
      <c r="BR4" s="935"/>
      <c r="BS4" s="947"/>
      <c r="BT4" s="947"/>
      <c r="BU4" s="952"/>
      <c r="BV4" s="935"/>
      <c r="BW4" s="935"/>
      <c r="BX4" s="935"/>
      <c r="BY4" s="935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935"/>
      <c r="CW4" s="935"/>
      <c r="CX4" s="935"/>
      <c r="CY4" s="935"/>
      <c r="CZ4" s="935"/>
      <c r="DA4" s="935"/>
      <c r="DB4" s="878">
        <v>42860</v>
      </c>
      <c r="DC4" s="878">
        <v>42867</v>
      </c>
      <c r="DD4" s="892">
        <v>42870</v>
      </c>
      <c r="DE4" s="866">
        <v>42871</v>
      </c>
      <c r="DF4" s="866">
        <v>42872</v>
      </c>
      <c r="DG4" s="866">
        <v>42873</v>
      </c>
      <c r="DH4" s="865">
        <v>42874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79"/>
      <c r="DC5" s="288"/>
      <c r="DD5" s="328"/>
      <c r="DE5" s="673"/>
      <c r="DF5" s="673"/>
      <c r="DG5" s="673"/>
      <c r="DH5" s="288"/>
      <c r="DI5" s="891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0"/>
      <c r="DC6" s="884"/>
      <c r="DD6" s="893"/>
      <c r="DE6" s="846"/>
      <c r="DF6" s="846"/>
      <c r="DG6" s="846"/>
      <c r="DH6" s="920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7">
        <v>11725.24312264</v>
      </c>
      <c r="CQ7" s="397">
        <v>11609.056571250001</v>
      </c>
      <c r="CR7" s="642">
        <v>11549.919812599999</v>
      </c>
      <c r="CS7" s="397">
        <v>11259.037424940001</v>
      </c>
      <c r="CT7" s="437">
        <v>11039.10922258</v>
      </c>
      <c r="CU7" s="803">
        <v>10694.288073039999</v>
      </c>
      <c r="CV7" s="397">
        <v>10353.11501207</v>
      </c>
      <c r="CW7" s="803">
        <v>10081.371341420001</v>
      </c>
      <c r="CX7" s="397">
        <v>9838.6612102700001</v>
      </c>
      <c r="CY7" s="642">
        <v>9804.8249944100007</v>
      </c>
      <c r="CZ7" s="642">
        <v>10261.08152878</v>
      </c>
      <c r="DA7" s="397">
        <v>10025.305984389999</v>
      </c>
      <c r="DB7" s="397">
        <v>9885.9354545799997</v>
      </c>
      <c r="DC7" s="637">
        <v>9834.082472009999</v>
      </c>
      <c r="DD7" s="894">
        <v>9849.3930050099971</v>
      </c>
      <c r="DE7" s="405">
        <v>9888.6803834600014</v>
      </c>
      <c r="DF7" s="405">
        <v>9982.8790941600018</v>
      </c>
      <c r="DG7" s="405">
        <v>10014.301239480001</v>
      </c>
      <c r="DH7" s="637">
        <v>10015.152521120001</v>
      </c>
      <c r="DI7" s="332">
        <v>181.07004911000149</v>
      </c>
      <c r="DJ7" s="717">
        <v>1.8412500568850021</v>
      </c>
      <c r="DK7" s="459"/>
      <c r="DL7" s="791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7">
        <v>9826.7958364499991</v>
      </c>
      <c r="CQ8" s="397">
        <v>9550.1657396300016</v>
      </c>
      <c r="CR8" s="642">
        <v>9467.3967459999985</v>
      </c>
      <c r="CS8" s="397">
        <v>9210.2535164300007</v>
      </c>
      <c r="CT8" s="437">
        <v>8975.5701987699995</v>
      </c>
      <c r="CU8" s="803">
        <v>8698.4865364500001</v>
      </c>
      <c r="CV8" s="397">
        <v>8477.6299724400014</v>
      </c>
      <c r="CW8" s="803">
        <v>8251.3567301599996</v>
      </c>
      <c r="CX8" s="397">
        <v>7929.9344277800001</v>
      </c>
      <c r="CY8" s="642">
        <v>7825.1203510099995</v>
      </c>
      <c r="CZ8" s="642">
        <v>8287.8668823999997</v>
      </c>
      <c r="DA8" s="397">
        <v>8023.5076570999991</v>
      </c>
      <c r="DB8" s="397">
        <v>7932.9952413199999</v>
      </c>
      <c r="DC8" s="637">
        <v>7886.4960325600005</v>
      </c>
      <c r="DD8" s="894">
        <v>7897.4002207699996</v>
      </c>
      <c r="DE8" s="405">
        <v>7931.7406116400007</v>
      </c>
      <c r="DF8" s="405">
        <v>8017.1288015999999</v>
      </c>
      <c r="DG8" s="405">
        <v>8016.2699793699994</v>
      </c>
      <c r="DH8" s="637">
        <v>8033.6442917000004</v>
      </c>
      <c r="DI8" s="332">
        <v>147.14825913999994</v>
      </c>
      <c r="DJ8" s="717">
        <v>1.8658255647690414</v>
      </c>
      <c r="DK8" s="459"/>
      <c r="DL8" s="791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7">
        <v>234.35737184999999</v>
      </c>
      <c r="CQ9" s="397">
        <v>232.70655973000001</v>
      </c>
      <c r="CR9" s="642">
        <v>231.79115426000001</v>
      </c>
      <c r="CS9" s="397">
        <v>232.69244078</v>
      </c>
      <c r="CT9" s="437">
        <v>233.11211016000001</v>
      </c>
      <c r="CU9" s="803">
        <v>228.70130441000001</v>
      </c>
      <c r="CV9" s="397">
        <v>225.42481620000001</v>
      </c>
      <c r="CW9" s="803">
        <v>223.46971510999998</v>
      </c>
      <c r="CX9" s="397">
        <v>225.91353867000001</v>
      </c>
      <c r="CY9" s="642">
        <v>225.32218849999998</v>
      </c>
      <c r="CZ9" s="642">
        <v>226.82208624999998</v>
      </c>
      <c r="DA9" s="397">
        <v>228.43867133000001</v>
      </c>
      <c r="DB9" s="397">
        <v>228.41030609000001</v>
      </c>
      <c r="DC9" s="637">
        <v>227.63814979</v>
      </c>
      <c r="DD9" s="894">
        <v>227.64815256</v>
      </c>
      <c r="DE9" s="405">
        <v>228.4567102</v>
      </c>
      <c r="DF9" s="405">
        <v>228.94017765000001</v>
      </c>
      <c r="DG9" s="405">
        <v>229.62203348</v>
      </c>
      <c r="DH9" s="637">
        <v>230.19886016000001</v>
      </c>
      <c r="DI9" s="332">
        <v>2.5607103700000096</v>
      </c>
      <c r="DJ9" s="717">
        <v>1.1249038758935237</v>
      </c>
      <c r="DK9" s="459"/>
      <c r="DL9" s="791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7">
        <v>1651.6131730899999</v>
      </c>
      <c r="CQ10" s="397">
        <v>1813.79592564</v>
      </c>
      <c r="CR10" s="642">
        <v>1838.3928223400001</v>
      </c>
      <c r="CS10" s="397">
        <v>1803.70338773</v>
      </c>
      <c r="CT10" s="437">
        <v>1818.0170011499999</v>
      </c>
      <c r="CU10" s="803">
        <v>1754.9263059300001</v>
      </c>
      <c r="CV10" s="397">
        <v>1638.0603359300001</v>
      </c>
      <c r="CW10" s="803">
        <v>1594.6515974000001</v>
      </c>
      <c r="CX10" s="397">
        <v>1647.5652440700001</v>
      </c>
      <c r="CY10" s="642">
        <v>1719.21409165</v>
      </c>
      <c r="CZ10" s="642">
        <v>1711.00064213</v>
      </c>
      <c r="DA10" s="397">
        <v>1737.72276762</v>
      </c>
      <c r="DB10" s="397">
        <v>1688.8974438700002</v>
      </c>
      <c r="DC10" s="637">
        <v>1684.4124534100001</v>
      </c>
      <c r="DD10" s="894">
        <v>1688.8072339300002</v>
      </c>
      <c r="DE10" s="405">
        <v>1692.81944262</v>
      </c>
      <c r="DF10" s="405">
        <v>1701.07102341</v>
      </c>
      <c r="DG10" s="405">
        <v>1732.56369288</v>
      </c>
      <c r="DH10" s="637">
        <v>1715.3737890099999</v>
      </c>
      <c r="DI10" s="332">
        <v>30.961335599999757</v>
      </c>
      <c r="DJ10" s="717">
        <v>1.8381089226287894</v>
      </c>
      <c r="DK10" s="459"/>
      <c r="DL10" s="791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7">
        <v>12.47674125</v>
      </c>
      <c r="CQ11" s="397">
        <v>12.38834625</v>
      </c>
      <c r="CR11" s="642">
        <v>12.339090000000001</v>
      </c>
      <c r="CS11" s="397">
        <v>12.38808</v>
      </c>
      <c r="CT11" s="437">
        <v>12.409912500000001</v>
      </c>
      <c r="CU11" s="803">
        <v>12.173926250000001</v>
      </c>
      <c r="CV11" s="397">
        <v>11.999887500000002</v>
      </c>
      <c r="CW11" s="803">
        <v>11.89329875</v>
      </c>
      <c r="CX11" s="397">
        <v>35.247999750000005</v>
      </c>
      <c r="CY11" s="803">
        <v>35.168363249999999</v>
      </c>
      <c r="CZ11" s="642">
        <v>35.391917999999997</v>
      </c>
      <c r="DA11" s="397">
        <v>35.636888339999999</v>
      </c>
      <c r="DB11" s="397">
        <v>35.632463300000005</v>
      </c>
      <c r="DC11" s="637">
        <v>35.535836250000003</v>
      </c>
      <c r="DD11" s="894">
        <v>35.537397749999997</v>
      </c>
      <c r="DE11" s="405">
        <v>35.663618999999997</v>
      </c>
      <c r="DF11" s="405">
        <v>35.739091500000001</v>
      </c>
      <c r="DG11" s="405">
        <v>35.845533750000001</v>
      </c>
      <c r="DH11" s="637">
        <v>35.935580250000001</v>
      </c>
      <c r="DI11" s="332">
        <v>0.39974399999999832</v>
      </c>
      <c r="DJ11" s="717">
        <v>1.1249038778424758</v>
      </c>
      <c r="DK11" s="459"/>
      <c r="DL11" s="791"/>
      <c r="DM11" s="269"/>
    </row>
    <row r="12" spans="1:123" x14ac:dyDescent="0.2">
      <c r="C12" s="25"/>
      <c r="D12" s="681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7">
        <v>11725.195622650001</v>
      </c>
      <c r="CQ12" s="397">
        <v>11608.98839378</v>
      </c>
      <c r="CR12" s="632">
        <v>11549.9186295</v>
      </c>
      <c r="CS12" s="397">
        <v>11258.530427140002</v>
      </c>
      <c r="CT12" s="437">
        <v>11038.823753320001</v>
      </c>
      <c r="CU12" s="685">
        <v>10694.287115999998</v>
      </c>
      <c r="CV12" s="397">
        <v>10353.11387637</v>
      </c>
      <c r="CW12" s="685">
        <v>10080.959547490002</v>
      </c>
      <c r="CX12" s="397">
        <v>9838.6586170700011</v>
      </c>
      <c r="CY12" s="685">
        <v>9804.8230174500004</v>
      </c>
      <c r="CZ12" s="685">
        <v>10260.821778219999</v>
      </c>
      <c r="DA12" s="397">
        <v>10025.19470641</v>
      </c>
      <c r="DB12" s="397">
        <v>9885.8241765999992</v>
      </c>
      <c r="DC12" s="637">
        <v>9834.082120179999</v>
      </c>
      <c r="DD12" s="894">
        <v>9849.3926531799971</v>
      </c>
      <c r="DE12" s="405">
        <v>9888.6576067100013</v>
      </c>
      <c r="DF12" s="405">
        <v>9982.8555308500017</v>
      </c>
      <c r="DG12" s="405">
        <v>10014.277676170001</v>
      </c>
      <c r="DH12" s="637">
        <v>10015.128957810002</v>
      </c>
      <c r="DI12" s="332">
        <v>181.04683763000321</v>
      </c>
      <c r="DJ12" s="717">
        <v>1.8410140917827666</v>
      </c>
      <c r="DK12" s="459"/>
      <c r="DL12" s="791"/>
      <c r="DM12" s="269"/>
    </row>
    <row r="13" spans="1:123" x14ac:dyDescent="0.2">
      <c r="C13" s="25"/>
      <c r="D13" s="681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8">
        <v>2101.728717516035</v>
      </c>
      <c r="BY13" s="315">
        <v>2162.3501898221566</v>
      </c>
      <c r="BZ13" s="678">
        <v>2008.0036927303204</v>
      </c>
      <c r="CA13" s="678">
        <v>1996.8325895247815</v>
      </c>
      <c r="CB13" s="315">
        <v>2031.860299574344</v>
      </c>
      <c r="CC13" s="678">
        <v>2216.0754563731775</v>
      </c>
      <c r="CD13" s="678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7">
        <v>2727.0519695962093</v>
      </c>
      <c r="CQ13" s="397">
        <v>2690.4463036997086</v>
      </c>
      <c r="CR13" s="632">
        <v>2742.6113649387753</v>
      </c>
      <c r="CS13" s="397">
        <v>2716.3303323921282</v>
      </c>
      <c r="CT13" s="437">
        <v>2638.8100041151602</v>
      </c>
      <c r="CU13" s="685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2798.2763245787164</v>
      </c>
      <c r="DB13" s="397">
        <v>2882.5242538104953</v>
      </c>
      <c r="DC13" s="637">
        <v>2877.4302625408163</v>
      </c>
      <c r="DD13" s="894">
        <v>2889.1162998075797</v>
      </c>
      <c r="DE13" s="405">
        <v>2858.5274696749261</v>
      </c>
      <c r="DF13" s="405">
        <v>2851.3351805903794</v>
      </c>
      <c r="DG13" s="405">
        <v>2856.838824106414</v>
      </c>
      <c r="DH13" s="405">
        <v>2880.9228267361523</v>
      </c>
      <c r="DI13" s="332">
        <v>3.4925641953359445</v>
      </c>
      <c r="DJ13" s="717">
        <v>0.12137789196156046</v>
      </c>
      <c r="DK13" s="459"/>
      <c r="DL13" s="791"/>
      <c r="DM13" s="696"/>
      <c r="DN13" s="696"/>
      <c r="DO13" s="696"/>
      <c r="DP13" s="696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8">
        <v>1191.6711175600001</v>
      </c>
      <c r="BY14" s="315">
        <v>1297.4485036100002</v>
      </c>
      <c r="BZ14" s="678">
        <v>1317.0381913799995</v>
      </c>
      <c r="CA14" s="678">
        <v>1327.4982972699997</v>
      </c>
      <c r="CB14" s="315">
        <v>1369.31791875</v>
      </c>
      <c r="CC14" s="678">
        <v>1499.06830808</v>
      </c>
      <c r="CD14" s="678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7">
        <v>1858.1032536299992</v>
      </c>
      <c r="CQ14" s="397">
        <v>1836.63770441</v>
      </c>
      <c r="CR14" s="632">
        <v>1811.6287581400002</v>
      </c>
      <c r="CS14" s="397">
        <v>1843.1244207999996</v>
      </c>
      <c r="CT14" s="437">
        <v>1842.3326255899995</v>
      </c>
      <c r="CU14" s="685">
        <v>1857.0762905499998</v>
      </c>
      <c r="CV14" s="397">
        <v>1844.1541478599997</v>
      </c>
      <c r="CW14" s="685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7">
        <v>1837.5104580700001</v>
      </c>
      <c r="DD14" s="894">
        <v>1837.68868978</v>
      </c>
      <c r="DE14" s="405">
        <v>1800.6302107900003</v>
      </c>
      <c r="DF14" s="405">
        <v>1800.7304089199999</v>
      </c>
      <c r="DG14" s="405">
        <v>1800.7032063400002</v>
      </c>
      <c r="DH14" s="637">
        <v>1800.6130376699996</v>
      </c>
      <c r="DI14" s="332">
        <v>-36.897420400000556</v>
      </c>
      <c r="DJ14" s="717">
        <v>-2.008011450381364</v>
      </c>
      <c r="DK14" s="459"/>
      <c r="DL14" s="791"/>
      <c r="DM14" s="696"/>
      <c r="DN14" s="696"/>
      <c r="DO14" s="696"/>
      <c r="DP14" s="696"/>
    </row>
    <row r="15" spans="1:123" ht="12.75" customHeight="1" x14ac:dyDescent="0.2">
      <c r="C15" s="25"/>
      <c r="D15" s="681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7">
        <v>797.27349222860005</v>
      </c>
      <c r="CQ15" s="397">
        <v>782.63897530329996</v>
      </c>
      <c r="CR15" s="637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7">
        <v>704.82193521525005</v>
      </c>
      <c r="DD15" s="894">
        <v>704.88820812364997</v>
      </c>
      <c r="DE15" s="405">
        <v>704.93472808504998</v>
      </c>
      <c r="DF15" s="405">
        <v>630.69772457475005</v>
      </c>
      <c r="DG15" s="405">
        <v>630.72282609809997</v>
      </c>
      <c r="DH15" s="637">
        <v>630.74791813740001</v>
      </c>
      <c r="DI15" s="332">
        <v>-74.074017077850044</v>
      </c>
      <c r="DJ15" s="717">
        <v>-10.509607232247687</v>
      </c>
      <c r="DK15" s="459"/>
      <c r="DL15" s="791"/>
      <c r="DM15" s="696"/>
      <c r="DN15" s="696"/>
      <c r="DO15" s="696"/>
      <c r="DP15" s="696"/>
      <c r="DQ15" s="696"/>
      <c r="DR15" s="696"/>
      <c r="DS15" s="696"/>
    </row>
    <row r="16" spans="1:123" ht="12.75" customHeight="1" x14ac:dyDescent="0.2">
      <c r="C16" s="25"/>
      <c r="D16" s="681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7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7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7">
        <v>673.78735784755008</v>
      </c>
      <c r="DA16" s="397">
        <v>702.87805052945009</v>
      </c>
      <c r="DB16" s="397">
        <v>703.05284764580006</v>
      </c>
      <c r="DC16" s="637">
        <v>703.22848398470001</v>
      </c>
      <c r="DD16" s="894">
        <v>703.28422305820004</v>
      </c>
      <c r="DE16" s="405">
        <v>703.32988745559999</v>
      </c>
      <c r="DF16" s="405">
        <v>703.35516065190006</v>
      </c>
      <c r="DG16" s="405">
        <v>703.38080738199994</v>
      </c>
      <c r="DH16" s="637">
        <v>703.40589247970001</v>
      </c>
      <c r="DI16" s="332">
        <v>0.17740849500000877</v>
      </c>
      <c r="DJ16" s="717">
        <v>2.5227717454612275E-2</v>
      </c>
      <c r="DK16" s="459"/>
      <c r="DL16" s="791"/>
      <c r="DM16" s="696"/>
      <c r="DN16" s="696"/>
      <c r="DO16" s="696"/>
      <c r="DP16" s="696"/>
    </row>
    <row r="17" spans="1:120" ht="12.75" customHeight="1" x14ac:dyDescent="0.2">
      <c r="C17" s="25"/>
      <c r="D17" s="682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79">
        <v>19075.079589932837</v>
      </c>
      <c r="BY17" s="319">
        <v>18738.517148313247</v>
      </c>
      <c r="BZ17" s="435">
        <v>18570.816512439818</v>
      </c>
      <c r="CA17" s="680">
        <v>18616.801641074318</v>
      </c>
      <c r="CB17" s="319">
        <v>18427.394790495149</v>
      </c>
      <c r="CC17" s="680">
        <v>18507.721166693646</v>
      </c>
      <c r="CD17" s="680">
        <v>18388.714233247141</v>
      </c>
      <c r="CE17" s="319">
        <v>18377.686905666396</v>
      </c>
      <c r="CF17" s="680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7">
        <v>15837.073167421711</v>
      </c>
      <c r="CQ17" s="397">
        <v>15670.038960641408</v>
      </c>
      <c r="CR17" s="637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7">
        <v>14369.087625749584</v>
      </c>
      <c r="DA17" s="397">
        <v>14230.825513849917</v>
      </c>
      <c r="DB17" s="397">
        <v>14176.052866893346</v>
      </c>
      <c r="DC17" s="637">
        <v>14119.562801920765</v>
      </c>
      <c r="DD17" s="894">
        <v>14146.681384169427</v>
      </c>
      <c r="DE17" s="405">
        <v>14155.449691925578</v>
      </c>
      <c r="DF17" s="405">
        <v>14168.243596667029</v>
      </c>
      <c r="DG17" s="405">
        <v>14205.220133756513</v>
      </c>
      <c r="DH17" s="637">
        <v>14230.205595163254</v>
      </c>
      <c r="DI17" s="332">
        <v>110.64279324248855</v>
      </c>
      <c r="DJ17" s="717">
        <v>0.7836134503218295</v>
      </c>
      <c r="DK17" s="459"/>
      <c r="DL17" s="791"/>
      <c r="DM17" s="696"/>
      <c r="DN17" s="696"/>
      <c r="DO17" s="696"/>
      <c r="DP17" s="696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0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7">
        <v>181.5</v>
      </c>
      <c r="CQ18" s="687">
        <v>140.1</v>
      </c>
      <c r="CR18" s="643">
        <v>9.1999999999999993</v>
      </c>
      <c r="CS18" s="687">
        <v>16.5</v>
      </c>
      <c r="CT18" s="709">
        <v>8.3000000000000007</v>
      </c>
      <c r="CU18" s="804">
        <v>38.200000000000003</v>
      </c>
      <c r="CV18" s="687">
        <v>26.2</v>
      </c>
      <c r="CW18" s="804">
        <v>6</v>
      </c>
      <c r="CX18" s="687">
        <v>4</v>
      </c>
      <c r="CY18" s="643">
        <v>24</v>
      </c>
      <c r="CZ18" s="643">
        <v>78.099999999999994</v>
      </c>
      <c r="DA18" s="687">
        <v>27.2</v>
      </c>
      <c r="DB18" s="687">
        <v>0.7</v>
      </c>
      <c r="DC18" s="638">
        <v>0</v>
      </c>
      <c r="DD18" s="895">
        <v>0.8</v>
      </c>
      <c r="DE18" s="664">
        <v>0</v>
      </c>
      <c r="DF18" s="664">
        <v>0</v>
      </c>
      <c r="DG18" s="664">
        <v>0</v>
      </c>
      <c r="DH18" s="638">
        <v>0</v>
      </c>
      <c r="DI18" s="654"/>
      <c r="DJ18" s="812"/>
      <c r="DK18" s="459"/>
      <c r="DL18" s="791"/>
      <c r="DM18" s="696"/>
      <c r="DN18" s="696"/>
      <c r="DO18" s="696"/>
      <c r="DP18" s="696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7">
        <v>0.1</v>
      </c>
      <c r="CQ19" s="687">
        <v>0</v>
      </c>
      <c r="CR19" s="643">
        <v>0</v>
      </c>
      <c r="CS19" s="687">
        <v>2</v>
      </c>
      <c r="CT19" s="709">
        <v>2.2000000000000002</v>
      </c>
      <c r="CU19" s="804">
        <v>0</v>
      </c>
      <c r="CV19" s="687">
        <v>0</v>
      </c>
      <c r="CW19" s="804">
        <v>1</v>
      </c>
      <c r="CX19" s="687">
        <v>0</v>
      </c>
      <c r="CY19" s="643">
        <v>0.2</v>
      </c>
      <c r="CZ19" s="643">
        <v>0</v>
      </c>
      <c r="DA19" s="687">
        <v>0</v>
      </c>
      <c r="DB19" s="687">
        <v>0</v>
      </c>
      <c r="DC19" s="638">
        <v>0</v>
      </c>
      <c r="DD19" s="895">
        <v>0</v>
      </c>
      <c r="DE19" s="664">
        <v>0</v>
      </c>
      <c r="DF19" s="664">
        <v>0</v>
      </c>
      <c r="DG19" s="664">
        <v>0</v>
      </c>
      <c r="DH19" s="638">
        <v>0</v>
      </c>
      <c r="DI19" s="654"/>
      <c r="DJ19" s="812"/>
      <c r="DK19" s="459"/>
      <c r="DL19" s="791"/>
      <c r="DM19" s="696"/>
      <c r="DN19" s="696"/>
      <c r="DO19" s="696"/>
      <c r="DP19" s="696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3">
        <v>0</v>
      </c>
      <c r="CM20" s="643">
        <v>0</v>
      </c>
      <c r="CN20" s="643">
        <v>0</v>
      </c>
      <c r="CO20" s="643">
        <v>0</v>
      </c>
      <c r="CP20" s="687">
        <v>0</v>
      </c>
      <c r="CQ20" s="687">
        <v>0</v>
      </c>
      <c r="CR20" s="643">
        <v>0</v>
      </c>
      <c r="CS20" s="687">
        <v>0</v>
      </c>
      <c r="CT20" s="709">
        <v>0</v>
      </c>
      <c r="CU20" s="804">
        <v>0</v>
      </c>
      <c r="CV20" s="687">
        <v>0</v>
      </c>
      <c r="CW20" s="804">
        <v>0</v>
      </c>
      <c r="CX20" s="687">
        <v>0</v>
      </c>
      <c r="CY20" s="643">
        <v>0</v>
      </c>
      <c r="CZ20" s="643">
        <v>0</v>
      </c>
      <c r="DA20" s="687">
        <v>0</v>
      </c>
      <c r="DB20" s="687">
        <v>0</v>
      </c>
      <c r="DC20" s="638">
        <v>0</v>
      </c>
      <c r="DD20" s="895">
        <v>0</v>
      </c>
      <c r="DE20" s="664">
        <v>0</v>
      </c>
      <c r="DF20" s="664">
        <v>0</v>
      </c>
      <c r="DG20" s="664">
        <v>0</v>
      </c>
      <c r="DH20" s="638">
        <v>0</v>
      </c>
      <c r="DI20" s="654"/>
      <c r="DJ20" s="812"/>
      <c r="DK20" s="459"/>
      <c r="DL20" s="791"/>
      <c r="DM20" s="696"/>
      <c r="DN20" s="696"/>
      <c r="DO20" s="696"/>
      <c r="DP20" s="696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3">
        <v>0</v>
      </c>
      <c r="CM21" s="643">
        <v>0</v>
      </c>
      <c r="CN21" s="643">
        <v>0</v>
      </c>
      <c r="CO21" s="643">
        <v>0</v>
      </c>
      <c r="CP21" s="687">
        <v>0.12791200000000003</v>
      </c>
      <c r="CQ21" s="687">
        <v>0</v>
      </c>
      <c r="CR21" s="643">
        <v>0</v>
      </c>
      <c r="CS21" s="687">
        <v>0</v>
      </c>
      <c r="CT21" s="709">
        <v>0</v>
      </c>
      <c r="CU21" s="804">
        <v>0</v>
      </c>
      <c r="CV21" s="687">
        <v>0</v>
      </c>
      <c r="CW21" s="804">
        <v>0</v>
      </c>
      <c r="CX21" s="687">
        <v>0</v>
      </c>
      <c r="CY21" s="643">
        <v>0</v>
      </c>
      <c r="CZ21" s="643">
        <v>0</v>
      </c>
      <c r="DA21" s="687">
        <v>0</v>
      </c>
      <c r="DB21" s="687">
        <v>0</v>
      </c>
      <c r="DC21" s="638">
        <v>0</v>
      </c>
      <c r="DD21" s="895">
        <v>0</v>
      </c>
      <c r="DE21" s="664">
        <v>0</v>
      </c>
      <c r="DF21" s="664">
        <v>0</v>
      </c>
      <c r="DG21" s="664">
        <v>0</v>
      </c>
      <c r="DH21" s="638">
        <v>0</v>
      </c>
      <c r="DI21" s="654"/>
      <c r="DJ21" s="812"/>
      <c r="DK21" s="459"/>
      <c r="DL21" s="791"/>
      <c r="DM21" s="696"/>
      <c r="DN21" s="696"/>
      <c r="DO21" s="696"/>
      <c r="DP21" s="696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4">
        <v>297</v>
      </c>
      <c r="CQ22" s="684">
        <v>362.65</v>
      </c>
      <c r="CR22" s="633">
        <v>144.30000000000001</v>
      </c>
      <c r="CS22" s="684">
        <v>80.7</v>
      </c>
      <c r="CT22" s="633">
        <v>135.476924</v>
      </c>
      <c r="CU22" s="684">
        <v>134.82112599999999</v>
      </c>
      <c r="CV22" s="684">
        <v>161.69999999999999</v>
      </c>
      <c r="CW22" s="684">
        <v>229.4</v>
      </c>
      <c r="CX22" s="684">
        <v>192.4</v>
      </c>
      <c r="CY22" s="633">
        <v>114.60000000000001</v>
      </c>
      <c r="CZ22" s="633">
        <v>517.1</v>
      </c>
      <c r="DA22" s="684">
        <v>215.3</v>
      </c>
      <c r="DB22" s="684">
        <v>16</v>
      </c>
      <c r="DC22" s="633">
        <v>11.4</v>
      </c>
      <c r="DD22" s="896">
        <v>5</v>
      </c>
      <c r="DE22" s="661">
        <v>2</v>
      </c>
      <c r="DF22" s="661">
        <v>2</v>
      </c>
      <c r="DG22" s="661">
        <v>1</v>
      </c>
      <c r="DH22" s="633">
        <v>2</v>
      </c>
      <c r="DI22" s="654"/>
      <c r="DJ22" s="812"/>
      <c r="DK22" s="459"/>
      <c r="DL22" s="791"/>
      <c r="DM22" s="696"/>
      <c r="DN22" s="696"/>
      <c r="DO22" s="696"/>
      <c r="DP22" s="696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1"/>
      <c r="CD23" s="353"/>
      <c r="CE23" s="170"/>
      <c r="CF23" s="353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9"/>
      <c r="CU23" s="221"/>
      <c r="CV23" s="221"/>
      <c r="CW23" s="183"/>
      <c r="CX23" s="221"/>
      <c r="CY23" s="611"/>
      <c r="CZ23" s="611"/>
      <c r="DA23" s="221"/>
      <c r="DB23" s="221"/>
      <c r="DC23" s="439"/>
      <c r="DD23" s="333"/>
      <c r="DE23" s="634"/>
      <c r="DF23" s="634"/>
      <c r="DG23" s="634"/>
      <c r="DH23" s="439"/>
      <c r="DI23" s="706"/>
      <c r="DJ23" s="460" t="s">
        <v>3</v>
      </c>
      <c r="DK23" s="459"/>
      <c r="DL23" s="791"/>
    </row>
    <row r="24" spans="1:120" x14ac:dyDescent="0.2">
      <c r="A24" s="204"/>
      <c r="B24" s="93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5">
        <v>58038.480422681801</v>
      </c>
      <c r="CQ24" s="685">
        <v>57272.583604808242</v>
      </c>
      <c r="CR24" s="632">
        <v>57778.740072339337</v>
      </c>
      <c r="CS24" s="685">
        <v>57714.220391912349</v>
      </c>
      <c r="CT24" s="695">
        <v>58538.723864955493</v>
      </c>
      <c r="CU24" s="685">
        <v>58494.781795643517</v>
      </c>
      <c r="CV24" s="685">
        <v>57913.366447426932</v>
      </c>
      <c r="CW24" s="685">
        <v>63139.495371858182</v>
      </c>
      <c r="CX24" s="685">
        <v>58520.639442832107</v>
      </c>
      <c r="CY24" s="632">
        <v>57957.263004208711</v>
      </c>
      <c r="CZ24" s="632">
        <v>55134.025095758581</v>
      </c>
      <c r="DA24" s="685">
        <v>54027.591498366703</v>
      </c>
      <c r="DB24" s="685">
        <v>53070.139043968979</v>
      </c>
      <c r="DC24" s="632">
        <v>52484.883900394714</v>
      </c>
      <c r="DD24" s="897">
        <v>52301.788731086941</v>
      </c>
      <c r="DE24" s="662">
        <v>52724.222363656954</v>
      </c>
      <c r="DF24" s="662">
        <v>52422.473783036163</v>
      </c>
      <c r="DG24" s="662">
        <v>52462.059043973568</v>
      </c>
      <c r="DH24" s="632">
        <v>52491.039418701381</v>
      </c>
      <c r="DI24" s="332">
        <v>6.1555183066666359</v>
      </c>
      <c r="DJ24" s="717">
        <v>1.172817361727585E-2</v>
      </c>
      <c r="DK24" s="459"/>
      <c r="DL24" s="791"/>
      <c r="DM24" s="269"/>
    </row>
    <row r="25" spans="1:120" x14ac:dyDescent="0.2">
      <c r="A25" s="204"/>
      <c r="B25" s="93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5">
        <v>39189.592521589999</v>
      </c>
      <c r="CQ25" s="685">
        <v>39483.083052790003</v>
      </c>
      <c r="CR25" s="632">
        <v>39461.471881789999</v>
      </c>
      <c r="CS25" s="685">
        <v>39435.987517089998</v>
      </c>
      <c r="CT25" s="695">
        <v>39426.338544689999</v>
      </c>
      <c r="CU25" s="685">
        <v>40028.206271989999</v>
      </c>
      <c r="CV25" s="685">
        <v>40347.942489199995</v>
      </c>
      <c r="CW25" s="685">
        <v>43144.7282987</v>
      </c>
      <c r="CX25" s="685">
        <v>42253.187647699997</v>
      </c>
      <c r="CY25" s="632">
        <v>41712.531907800003</v>
      </c>
      <c r="CZ25" s="632">
        <v>40597.346280400001</v>
      </c>
      <c r="DA25" s="685">
        <v>40315.357887400001</v>
      </c>
      <c r="DB25" s="685">
        <v>40698.169258599999</v>
      </c>
      <c r="DC25" s="632">
        <v>40656.873049599999</v>
      </c>
      <c r="DD25" s="897">
        <v>40612.497510699999</v>
      </c>
      <c r="DE25" s="662">
        <v>40496.530468800003</v>
      </c>
      <c r="DF25" s="662">
        <v>40399.678775400003</v>
      </c>
      <c r="DG25" s="662">
        <v>40337.939348499996</v>
      </c>
      <c r="DH25" s="632">
        <v>40195.060292000002</v>
      </c>
      <c r="DI25" s="332">
        <v>-461.81275759999698</v>
      </c>
      <c r="DJ25" s="717">
        <v>-1.135878691498482</v>
      </c>
      <c r="DK25" s="459"/>
      <c r="DL25" s="791"/>
      <c r="DM25" s="269"/>
    </row>
    <row r="26" spans="1:120" x14ac:dyDescent="0.2">
      <c r="A26" s="204"/>
      <c r="B26" s="93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5">
        <v>-41245.249449274765</v>
      </c>
      <c r="CQ26" s="685">
        <v>-40154.577328311425</v>
      </c>
      <c r="CR26" s="632">
        <v>-39770.96991646169</v>
      </c>
      <c r="CS26" s="685">
        <v>-37797.531212909278</v>
      </c>
      <c r="CT26" s="695">
        <v>-36299.992402893055</v>
      </c>
      <c r="CU26" s="685">
        <v>-33334.603343671748</v>
      </c>
      <c r="CV26" s="685">
        <v>-30674.418702325333</v>
      </c>
      <c r="CW26" s="685">
        <v>-26010.657909970621</v>
      </c>
      <c r="CX26" s="685">
        <v>-25240.010465296018</v>
      </c>
      <c r="CY26" s="632">
        <v>-25548.553991914014</v>
      </c>
      <c r="CZ26" s="632">
        <v>-29791.891118109015</v>
      </c>
      <c r="DA26" s="685">
        <v>-28457.477798470307</v>
      </c>
      <c r="DB26" s="685">
        <v>-27118.584592706964</v>
      </c>
      <c r="DC26" s="632">
        <v>-26804.930294724822</v>
      </c>
      <c r="DD26" s="897">
        <v>-26954.336090060042</v>
      </c>
      <c r="DE26" s="662">
        <v>-27339.660713112695</v>
      </c>
      <c r="DF26" s="662">
        <v>-28082.710166172783</v>
      </c>
      <c r="DG26" s="662">
        <v>-28360.005509926705</v>
      </c>
      <c r="DH26" s="632">
        <v>-28508.724358474614</v>
      </c>
      <c r="DI26" s="332">
        <v>-1703.7940637497923</v>
      </c>
      <c r="DJ26" s="717">
        <v>6.3562711971875352</v>
      </c>
      <c r="DK26" s="459"/>
      <c r="DL26" s="791"/>
      <c r="DM26" s="269"/>
    </row>
    <row r="27" spans="1:120" x14ac:dyDescent="0.2">
      <c r="A27" s="204"/>
      <c r="B27" s="93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5">
        <v>-18301.957266816651</v>
      </c>
      <c r="CQ27" s="685">
        <v>-16747.772520208971</v>
      </c>
      <c r="CR27" s="632">
        <v>-18024.699476287533</v>
      </c>
      <c r="CS27" s="685">
        <v>-16663.921395537138</v>
      </c>
      <c r="CT27" s="695">
        <v>-15085.995156880133</v>
      </c>
      <c r="CU27" s="685">
        <v>-13282.205899796347</v>
      </c>
      <c r="CV27" s="685">
        <v>-11924.63224701061</v>
      </c>
      <c r="CW27" s="685">
        <v>-5321.267392375471</v>
      </c>
      <c r="CX27" s="685">
        <v>-6411.5557150389077</v>
      </c>
      <c r="CY27" s="632">
        <v>-6040.0740864734644</v>
      </c>
      <c r="CZ27" s="632">
        <v>-12531.037347315965</v>
      </c>
      <c r="DA27" s="685">
        <v>-14018.335236645717</v>
      </c>
      <c r="DB27" s="685">
        <v>-14056.527349278755</v>
      </c>
      <c r="DC27" s="632">
        <v>-14352.551403851547</v>
      </c>
      <c r="DD27" s="897">
        <v>-14552.636369756272</v>
      </c>
      <c r="DE27" s="662">
        <v>-14886.896553246585</v>
      </c>
      <c r="DF27" s="662">
        <v>-15685.934233863883</v>
      </c>
      <c r="DG27" s="662">
        <v>-16079.6653128088</v>
      </c>
      <c r="DH27" s="632">
        <v>-15903.074185712716</v>
      </c>
      <c r="DI27" s="332">
        <v>-1550.5227818611693</v>
      </c>
      <c r="DJ27" s="717">
        <v>10.803116033049577</v>
      </c>
      <c r="DK27" s="459"/>
      <c r="DL27" s="791"/>
      <c r="DM27" s="269"/>
    </row>
    <row r="28" spans="1:120" x14ac:dyDescent="0.2">
      <c r="A28" s="204"/>
      <c r="B28" s="93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5">
        <v>5515.4821652390001</v>
      </c>
      <c r="CQ28" s="685">
        <v>5511.5381379586006</v>
      </c>
      <c r="CR28" s="632">
        <v>5510.5030120494002</v>
      </c>
      <c r="CS28" s="685">
        <v>5511.4286723254008</v>
      </c>
      <c r="CT28" s="695">
        <v>5510.7441179747993</v>
      </c>
      <c r="CU28" s="685">
        <v>5648.4679061049992</v>
      </c>
      <c r="CV28" s="685">
        <v>5737.7142475352002</v>
      </c>
      <c r="CW28" s="685">
        <v>5726.5567081673998</v>
      </c>
      <c r="CX28" s="685">
        <v>5509.6124379317998</v>
      </c>
      <c r="CY28" s="632">
        <v>5603.3203978791998</v>
      </c>
      <c r="CZ28" s="632">
        <v>5626.4157588523994</v>
      </c>
      <c r="DA28" s="685">
        <v>7671.5413592549994</v>
      </c>
      <c r="DB28" s="685">
        <v>7362.8891685464005</v>
      </c>
      <c r="DC28" s="632">
        <v>7400.3711346261998</v>
      </c>
      <c r="DD28" s="897">
        <v>7400.6568059928004</v>
      </c>
      <c r="DE28" s="662">
        <v>7923.5937212883991</v>
      </c>
      <c r="DF28" s="662">
        <v>7924.1299619833999</v>
      </c>
      <c r="DG28" s="662">
        <v>8394.8176338085996</v>
      </c>
      <c r="DH28" s="632">
        <v>8095.2843863118005</v>
      </c>
      <c r="DI28" s="332">
        <v>694.9132516856007</v>
      </c>
      <c r="DJ28" s="717">
        <v>9.3902486651529458</v>
      </c>
      <c r="DK28" s="459"/>
      <c r="DL28" s="791"/>
      <c r="DM28" s="269"/>
    </row>
    <row r="29" spans="1:120" ht="13.5" x14ac:dyDescent="0.2">
      <c r="A29" s="204"/>
      <c r="B29" s="93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0"/>
      <c r="CM29" s="630"/>
      <c r="CN29" s="630"/>
      <c r="CO29" s="630"/>
      <c r="CP29" s="686"/>
      <c r="CQ29" s="686"/>
      <c r="CR29" s="630"/>
      <c r="CS29" s="686"/>
      <c r="CT29" s="710"/>
      <c r="CU29" s="686"/>
      <c r="CV29" s="686"/>
      <c r="CW29" s="686"/>
      <c r="CX29" s="686"/>
      <c r="CY29" s="630"/>
      <c r="CZ29" s="630"/>
      <c r="DA29" s="686"/>
      <c r="DB29" s="686"/>
      <c r="DC29" s="630"/>
      <c r="DD29" s="898"/>
      <c r="DE29" s="629"/>
      <c r="DF29" s="629"/>
      <c r="DG29" s="629"/>
      <c r="DH29" s="630"/>
      <c r="DI29" s="525"/>
      <c r="DJ29" s="703"/>
      <c r="DK29" s="459"/>
      <c r="DL29" s="791"/>
    </row>
    <row r="30" spans="1:120" x14ac:dyDescent="0.2">
      <c r="A30" s="204"/>
      <c r="B30" s="93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7">
        <v>68594.699163339988</v>
      </c>
      <c r="CQ30" s="397">
        <v>66760.323794970012</v>
      </c>
      <c r="CR30" s="637">
        <v>66403.841962839986</v>
      </c>
      <c r="CS30" s="397">
        <v>66125.799488139994</v>
      </c>
      <c r="CT30" s="437">
        <v>65875.047854664124</v>
      </c>
      <c r="CU30" s="685">
        <v>67540.117249139992</v>
      </c>
      <c r="CV30" s="685">
        <v>66778.826871550002</v>
      </c>
      <c r="CW30" s="685">
        <v>70101.84715709</v>
      </c>
      <c r="CX30" s="685">
        <v>68645.635451929978</v>
      </c>
      <c r="CY30" s="632">
        <v>67925.615002599996</v>
      </c>
      <c r="CZ30" s="632">
        <v>67163.462024939989</v>
      </c>
      <c r="DA30" s="685">
        <v>65001.096243344116</v>
      </c>
      <c r="DB30" s="685">
        <v>65792.915424404098</v>
      </c>
      <c r="DC30" s="632">
        <v>65329.353547894127</v>
      </c>
      <c r="DD30" s="897">
        <v>64856.281331864113</v>
      </c>
      <c r="DE30" s="662">
        <v>64630.658261704106</v>
      </c>
      <c r="DF30" s="662">
        <v>64350.187786794122</v>
      </c>
      <c r="DG30" s="662">
        <v>64431.685446224117</v>
      </c>
      <c r="DH30" s="632">
        <v>64528.677511714108</v>
      </c>
      <c r="DI30" s="332">
        <v>-800.67603618001885</v>
      </c>
      <c r="DJ30" s="717">
        <v>-1.2255992026509621</v>
      </c>
      <c r="DK30" s="459"/>
      <c r="DL30" s="791"/>
      <c r="DM30" s="269"/>
    </row>
    <row r="31" spans="1:120" x14ac:dyDescent="0.2">
      <c r="A31" s="204"/>
      <c r="B31" s="93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7">
        <v>119683.92752013999</v>
      </c>
      <c r="CQ31" s="397">
        <v>118425.39455832003</v>
      </c>
      <c r="CR31" s="637">
        <v>117052.89103028999</v>
      </c>
      <c r="CS31" s="397">
        <v>116779.52750785998</v>
      </c>
      <c r="CT31" s="437">
        <v>116847.73093733541</v>
      </c>
      <c r="CU31" s="685">
        <v>118177.57468470998</v>
      </c>
      <c r="CV31" s="685">
        <v>117066.89414675</v>
      </c>
      <c r="CW31" s="685">
        <v>121646.83928334</v>
      </c>
      <c r="CX31" s="685">
        <v>118699.31145731999</v>
      </c>
      <c r="CY31" s="632">
        <v>118067.73542550001</v>
      </c>
      <c r="CZ31" s="632">
        <v>117046.46055184999</v>
      </c>
      <c r="DA31" s="685">
        <v>114545.34070148539</v>
      </c>
      <c r="DB31" s="685">
        <v>115236.47372787536</v>
      </c>
      <c r="DC31" s="632">
        <v>114094.05380344539</v>
      </c>
      <c r="DD31" s="897">
        <v>113500.36170145539</v>
      </c>
      <c r="DE31" s="662">
        <v>113221.03845484537</v>
      </c>
      <c r="DF31" s="662">
        <v>112874.87636903538</v>
      </c>
      <c r="DG31" s="662">
        <v>112900.23548723539</v>
      </c>
      <c r="DH31" s="632">
        <v>113092.27843552537</v>
      </c>
      <c r="DI31" s="332">
        <v>-1001.775367920025</v>
      </c>
      <c r="DJ31" s="717">
        <v>-0.87802592205710184</v>
      </c>
      <c r="DK31" s="459"/>
      <c r="DL31" s="791"/>
      <c r="DM31" s="269"/>
    </row>
    <row r="32" spans="1:120" x14ac:dyDescent="0.2">
      <c r="A32" s="204"/>
      <c r="B32" s="93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7">
        <v>182079.20432506999</v>
      </c>
      <c r="CQ32" s="397">
        <v>181589.36455368003</v>
      </c>
      <c r="CR32" s="637">
        <v>181311.50296430002</v>
      </c>
      <c r="CS32" s="397">
        <v>182447.71622532001</v>
      </c>
      <c r="CT32" s="437">
        <v>183594.18128271299</v>
      </c>
      <c r="CU32" s="685">
        <v>185366.42780888997</v>
      </c>
      <c r="CV32" s="685">
        <v>185777.37719900996</v>
      </c>
      <c r="CW32" s="685">
        <v>191109.37357667001</v>
      </c>
      <c r="CX32" s="685">
        <v>188719.48865838995</v>
      </c>
      <c r="CY32" s="695">
        <v>189012.97303421004</v>
      </c>
      <c r="CZ32" s="695">
        <v>188811.38013422003</v>
      </c>
      <c r="DA32" s="685">
        <v>187993.14438450293</v>
      </c>
      <c r="DB32" s="685">
        <v>187876.73013708289</v>
      </c>
      <c r="DC32" s="632">
        <v>186703.77977478292</v>
      </c>
      <c r="DD32" s="897">
        <v>186090.95863419294</v>
      </c>
      <c r="DE32" s="662">
        <v>185805.52113892298</v>
      </c>
      <c r="DF32" s="662">
        <v>185509.65313176296</v>
      </c>
      <c r="DG32" s="662">
        <v>185572.29789784292</v>
      </c>
      <c r="DH32" s="632">
        <v>185817.19484790295</v>
      </c>
      <c r="DI32" s="332">
        <v>-886.58492687996477</v>
      </c>
      <c r="DJ32" s="717">
        <v>-0.47486179870028788</v>
      </c>
      <c r="DK32" s="459"/>
      <c r="DL32" s="791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5"/>
      <c r="CU33" s="686"/>
      <c r="CV33" s="686"/>
      <c r="CW33" s="686"/>
      <c r="CX33" s="686"/>
      <c r="CY33" s="710"/>
      <c r="CZ33" s="710"/>
      <c r="DA33" s="686"/>
      <c r="DB33" s="686"/>
      <c r="DC33" s="630"/>
      <c r="DD33" s="898"/>
      <c r="DE33" s="629"/>
      <c r="DF33" s="629"/>
      <c r="DG33" s="629"/>
      <c r="DH33" s="630"/>
      <c r="DI33" s="525"/>
      <c r="DJ33" s="707"/>
      <c r="DK33" s="459"/>
      <c r="DL33" s="791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6">
        <v>87.750944584018882</v>
      </c>
      <c r="CQ34" s="676">
        <v>88.204913893791968</v>
      </c>
      <c r="CR34" s="631">
        <v>88.414329434379354</v>
      </c>
      <c r="CS34" s="676">
        <v>88.534374610034277</v>
      </c>
      <c r="CT34" s="711">
        <v>88.49010157658121</v>
      </c>
      <c r="CU34" s="805">
        <v>88.138869816084025</v>
      </c>
      <c r="CV34" s="805">
        <v>88.478867089610745</v>
      </c>
      <c r="CW34" s="805">
        <v>89.60211252585691</v>
      </c>
      <c r="CX34" s="805">
        <v>88.794658345560222</v>
      </c>
      <c r="CY34" s="849">
        <v>88.868163434058616</v>
      </c>
      <c r="CZ34" s="849">
        <v>89.039220705126283</v>
      </c>
      <c r="DA34" s="805">
        <v>89.056873497777786</v>
      </c>
      <c r="DB34" s="805">
        <v>89.095042774454896</v>
      </c>
      <c r="DC34" s="885">
        <v>89.108119221685257</v>
      </c>
      <c r="DD34" s="899">
        <v>88.961428404340211</v>
      </c>
      <c r="DE34" s="699">
        <v>88.800177658256302</v>
      </c>
      <c r="DF34" s="699">
        <v>88.793186037678794</v>
      </c>
      <c r="DG34" s="699">
        <v>88.862501639384163</v>
      </c>
      <c r="DH34" s="885">
        <v>88.763135474093602</v>
      </c>
      <c r="DI34" s="332">
        <v>-0.34498374759165529</v>
      </c>
      <c r="DJ34" s="717">
        <v>-0.38715186742230845</v>
      </c>
      <c r="DK34" s="459"/>
      <c r="DL34" s="791"/>
    </row>
    <row r="35" spans="1:117" x14ac:dyDescent="0.2">
      <c r="A35" s="204"/>
      <c r="B35" s="44"/>
      <c r="C35" s="17"/>
      <c r="D35" s="722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3">
        <v>81.27072973795471</v>
      </c>
      <c r="BV35" s="723">
        <v>81.903012564586675</v>
      </c>
      <c r="BW35" s="723">
        <v>81.920860682059043</v>
      </c>
      <c r="BX35" s="723">
        <v>82.238070746653648</v>
      </c>
      <c r="BY35" s="517">
        <v>83.442450853385225</v>
      </c>
      <c r="BZ35" s="723">
        <v>82.726479779714111</v>
      </c>
      <c r="CA35" s="723">
        <v>82.365601639783463</v>
      </c>
      <c r="CB35" s="517">
        <v>81.809200985689912</v>
      </c>
      <c r="CC35" s="723">
        <v>81.569298124319985</v>
      </c>
      <c r="CD35" s="723">
        <v>81.419929497921046</v>
      </c>
      <c r="CE35" s="517">
        <v>81.923887376399819</v>
      </c>
      <c r="CF35" s="723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6">
        <v>83.39571675236671</v>
      </c>
      <c r="CQ35" s="676">
        <v>83.662873305275596</v>
      </c>
      <c r="CR35" s="631">
        <v>83.577089029868119</v>
      </c>
      <c r="CS35" s="676">
        <v>83.600631993093984</v>
      </c>
      <c r="CT35" s="631">
        <v>83.640774692804953</v>
      </c>
      <c r="CU35" s="805">
        <v>83.438419673227344</v>
      </c>
      <c r="CV35" s="805">
        <v>83.574785484113036</v>
      </c>
      <c r="CW35" s="805">
        <v>84.364190442443402</v>
      </c>
      <c r="CX35" s="805">
        <v>83.671997446641655</v>
      </c>
      <c r="CY35" s="849">
        <v>83.639082387729133</v>
      </c>
      <c r="CZ35" s="849">
        <v>83.692262976551589</v>
      </c>
      <c r="DA35" s="805">
        <v>83.553422334017782</v>
      </c>
      <c r="DB35" s="805">
        <v>83.563974158728428</v>
      </c>
      <c r="DC35" s="885">
        <v>83.495477707914432</v>
      </c>
      <c r="DD35" s="899">
        <v>83.398099032426146</v>
      </c>
      <c r="DE35" s="699">
        <v>83.286515656769339</v>
      </c>
      <c r="DF35" s="699">
        <v>83.257121057695258</v>
      </c>
      <c r="DG35" s="699">
        <v>83.266249838717357</v>
      </c>
      <c r="DH35" s="885">
        <v>83.269861820061905</v>
      </c>
      <c r="DI35" s="332">
        <v>-0.22561588785252695</v>
      </c>
      <c r="DJ35" s="717">
        <v>-0.27021330261954857</v>
      </c>
      <c r="DK35" s="459"/>
      <c r="DL35" s="791"/>
    </row>
    <row r="36" spans="1:117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6">
        <v>86.900672438115862</v>
      </c>
      <c r="CV36" s="806">
        <v>87.064960429790133</v>
      </c>
      <c r="CW36" s="806">
        <v>87.546028989890686</v>
      </c>
      <c r="CX36" s="806">
        <v>87.20161097062396</v>
      </c>
      <c r="CY36" s="794">
        <v>87.238302478769953</v>
      </c>
      <c r="CZ36" s="794">
        <v>87.150728654902181</v>
      </c>
      <c r="DA36" s="806">
        <v>86.860738502340723</v>
      </c>
      <c r="DB36" s="806">
        <v>87.149314286018353</v>
      </c>
      <c r="DC36" s="794">
        <v>87.213501795282681</v>
      </c>
      <c r="DD36" s="900">
        <v>87.162261708891847</v>
      </c>
      <c r="DE36" s="734">
        <v>87.101507256200918</v>
      </c>
      <c r="DF36" s="734">
        <v>87.085469025573886</v>
      </c>
      <c r="DG36" s="734">
        <v>87.097480689206719</v>
      </c>
      <c r="DH36" s="794">
        <v>87.105393700446101</v>
      </c>
      <c r="DI36" s="530">
        <v>-0.1081080948365809</v>
      </c>
      <c r="DJ36" s="735">
        <v>-0.12395797968339783</v>
      </c>
      <c r="DK36" s="459"/>
      <c r="DL36" s="791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6"/>
      <c r="CU37" s="173"/>
      <c r="CV37" s="842"/>
      <c r="CW37" s="842"/>
      <c r="CX37" s="842"/>
      <c r="CY37" s="795"/>
      <c r="CZ37" s="795"/>
      <c r="DA37" s="842"/>
      <c r="DB37" s="842"/>
      <c r="DC37" s="795"/>
      <c r="DD37" s="901"/>
      <c r="DE37" s="702"/>
      <c r="DF37" s="702"/>
      <c r="DG37" s="702"/>
      <c r="DH37" s="795"/>
      <c r="DI37" s="526" t="s">
        <v>3</v>
      </c>
      <c r="DJ37" s="708"/>
      <c r="DK37" s="459"/>
      <c r="DL37" s="791"/>
    </row>
    <row r="38" spans="1:117" ht="12.75" customHeight="1" x14ac:dyDescent="0.2">
      <c r="A38" s="204"/>
      <c r="B38" s="94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7">
        <v>2607.1107055393577</v>
      </c>
      <c r="CQ38" s="397">
        <v>2646.128122448979</v>
      </c>
      <c r="CR38" s="637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7">
        <v>3031.5795132696799</v>
      </c>
      <c r="CZ38" s="637">
        <v>2961.5499039402298</v>
      </c>
      <c r="DA38" s="397">
        <v>2947.3107086049558</v>
      </c>
      <c r="DB38" s="397">
        <v>2936.2456590422735</v>
      </c>
      <c r="DC38" s="637">
        <v>2937.258778575801</v>
      </c>
      <c r="DD38" s="894">
        <v>2937.258778575801</v>
      </c>
      <c r="DE38" s="405">
        <v>2937.258778575801</v>
      </c>
      <c r="DF38" s="405">
        <v>2937.258778575801</v>
      </c>
      <c r="DG38" s="405">
        <v>2937.258778575801</v>
      </c>
      <c r="DH38" s="637">
        <v>2930.6248135612236</v>
      </c>
      <c r="DI38" s="332">
        <v>-6.6339650145773703</v>
      </c>
      <c r="DJ38" s="717">
        <v>-0.22585565367836402</v>
      </c>
      <c r="DK38" s="459"/>
      <c r="DL38" s="791"/>
      <c r="DM38" s="269"/>
    </row>
    <row r="39" spans="1:117" x14ac:dyDescent="0.2">
      <c r="A39" s="204"/>
      <c r="B39" s="94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7">
        <v>1486.8378192419827</v>
      </c>
      <c r="CQ39" s="397">
        <v>1493.0236034985426</v>
      </c>
      <c r="CR39" s="637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7">
        <v>1890.9388279883383</v>
      </c>
      <c r="CZ39" s="637">
        <v>1898.3369154518953</v>
      </c>
      <c r="DA39" s="397">
        <v>1890.9388279883383</v>
      </c>
      <c r="DB39" s="397">
        <v>1883.7819416909622</v>
      </c>
      <c r="DC39" s="637">
        <v>1883.7819416909622</v>
      </c>
      <c r="DD39" s="894">
        <v>1883.7819416909622</v>
      </c>
      <c r="DE39" s="405">
        <v>1883.7819416909622</v>
      </c>
      <c r="DF39" s="405">
        <v>1883.7819416909622</v>
      </c>
      <c r="DG39" s="405">
        <v>1883.7819416909622</v>
      </c>
      <c r="DH39" s="637">
        <v>1876.4933119533528</v>
      </c>
      <c r="DI39" s="332">
        <v>-7.2886297376094262</v>
      </c>
      <c r="DJ39" s="717">
        <v>-0.38691472597230936</v>
      </c>
      <c r="DK39" s="459"/>
      <c r="DL39" s="791"/>
      <c r="DM39" s="269"/>
    </row>
    <row r="40" spans="1:117" ht="12.75" customHeight="1" x14ac:dyDescent="0.2">
      <c r="A40" s="204"/>
      <c r="B40" s="94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7">
        <v>10199.707440000002</v>
      </c>
      <c r="CQ40" s="397">
        <v>10242.141920000002</v>
      </c>
      <c r="CR40" s="637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7">
        <v>12971.840360000002</v>
      </c>
      <c r="CZ40" s="637">
        <v>13022.591240000002</v>
      </c>
      <c r="DA40" s="397">
        <v>12971.840360000002</v>
      </c>
      <c r="DB40" s="397">
        <v>12922.744120000001</v>
      </c>
      <c r="DC40" s="637">
        <v>12922.744120000001</v>
      </c>
      <c r="DD40" s="894">
        <v>12922.744120000001</v>
      </c>
      <c r="DE40" s="405">
        <v>12922.744120000001</v>
      </c>
      <c r="DF40" s="405">
        <v>12922.744120000001</v>
      </c>
      <c r="DG40" s="405">
        <v>12922.744120000001</v>
      </c>
      <c r="DH40" s="637">
        <v>12872.744120000001</v>
      </c>
      <c r="DI40" s="332">
        <v>-50</v>
      </c>
      <c r="DJ40" s="717">
        <v>-0.38691472597229826</v>
      </c>
      <c r="DK40" s="459"/>
      <c r="DL40" s="791"/>
      <c r="DM40" s="269"/>
    </row>
    <row r="41" spans="1:117" ht="12.75" customHeight="1" x14ac:dyDescent="0.2">
      <c r="A41" s="204"/>
      <c r="B41" s="94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7">
        <v>0</v>
      </c>
      <c r="CM41" s="637">
        <v>0</v>
      </c>
      <c r="CN41" s="637">
        <v>0</v>
      </c>
      <c r="CO41" s="637">
        <v>0</v>
      </c>
      <c r="CP41" s="397">
        <v>0</v>
      </c>
      <c r="CQ41" s="397">
        <v>0</v>
      </c>
      <c r="CR41" s="637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7">
        <v>0</v>
      </c>
      <c r="CZ41" s="637">
        <v>0</v>
      </c>
      <c r="DA41" s="397">
        <v>0</v>
      </c>
      <c r="DB41" s="397">
        <v>0</v>
      </c>
      <c r="DC41" s="637">
        <v>0</v>
      </c>
      <c r="DD41" s="894">
        <v>0</v>
      </c>
      <c r="DE41" s="405">
        <v>0</v>
      </c>
      <c r="DF41" s="405">
        <v>0</v>
      </c>
      <c r="DG41" s="405">
        <v>0</v>
      </c>
      <c r="DH41" s="637">
        <v>0</v>
      </c>
      <c r="DI41" s="332">
        <v>0</v>
      </c>
      <c r="DJ41" s="830" t="e">
        <v>#DIV/0!</v>
      </c>
      <c r="DK41" s="459"/>
      <c r="DL41" s="791"/>
      <c r="DM41" s="269"/>
    </row>
    <row r="42" spans="1:117" x14ac:dyDescent="0.2">
      <c r="A42" s="204"/>
      <c r="B42" s="94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7">
        <v>1120.2728862973752</v>
      </c>
      <c r="CQ42" s="397">
        <v>1153.1045189504364</v>
      </c>
      <c r="CR42" s="637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7">
        <v>1140.6406852813402</v>
      </c>
      <c r="CZ42" s="637">
        <v>1063.2129884883373</v>
      </c>
      <c r="DA42" s="397">
        <v>1056.3718806166173</v>
      </c>
      <c r="DB42" s="397">
        <v>1052.4637173513111</v>
      </c>
      <c r="DC42" s="637">
        <v>1053.4768368848388</v>
      </c>
      <c r="DD42" s="894">
        <v>1053.4768368848388</v>
      </c>
      <c r="DE42" s="405">
        <v>1053.4768368848388</v>
      </c>
      <c r="DF42" s="405">
        <v>1053.4768368848388</v>
      </c>
      <c r="DG42" s="405">
        <v>1053.4768368848388</v>
      </c>
      <c r="DH42" s="637">
        <v>1054.1315016078709</v>
      </c>
      <c r="DI42" s="332">
        <v>0.65466472303205592</v>
      </c>
      <c r="DJ42" s="717">
        <v>6.21432479681161E-2</v>
      </c>
      <c r="DK42" s="459"/>
      <c r="DL42" s="791"/>
      <c r="DM42" s="269"/>
    </row>
    <row r="43" spans="1:117" ht="13.5" x14ac:dyDescent="0.2">
      <c r="A43" s="204"/>
      <c r="B43" s="94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7">
        <v>7685.0719999999937</v>
      </c>
      <c r="CQ43" s="397">
        <v>7910.2969999999941</v>
      </c>
      <c r="CR43" s="637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7">
        <v>7824.7951010299939</v>
      </c>
      <c r="CZ43" s="637">
        <v>7293.6411010299944</v>
      </c>
      <c r="DA43" s="397">
        <v>7246.711101029995</v>
      </c>
      <c r="DB43" s="397">
        <v>7219.9011010299946</v>
      </c>
      <c r="DC43" s="637">
        <v>7226.8511010299944</v>
      </c>
      <c r="DD43" s="894">
        <v>7226.8511010299944</v>
      </c>
      <c r="DE43" s="405">
        <v>7226.8511010299944</v>
      </c>
      <c r="DF43" s="405">
        <v>7226.8511010299944</v>
      </c>
      <c r="DG43" s="405">
        <v>7226.8511010299944</v>
      </c>
      <c r="DH43" s="637">
        <v>7231.3421010299944</v>
      </c>
      <c r="DI43" s="332">
        <v>4.4909999999999854</v>
      </c>
      <c r="DJ43" s="717">
        <v>6.21432479681161E-2</v>
      </c>
      <c r="DK43" s="459"/>
      <c r="DL43" s="791"/>
      <c r="DM43" s="269"/>
    </row>
    <row r="44" spans="1:117" ht="12.75" customHeight="1" x14ac:dyDescent="0.2">
      <c r="A44" s="204"/>
      <c r="B44" s="94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7">
        <v>1445.0419999999995</v>
      </c>
      <c r="CQ44" s="397">
        <v>1435.2699999999995</v>
      </c>
      <c r="CR44" s="637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7">
        <v>1712.9061010299995</v>
      </c>
      <c r="CZ44" s="637">
        <v>1708.8711010299996</v>
      </c>
      <c r="DA44" s="397">
        <v>1721.9411010299996</v>
      </c>
      <c r="DB44" s="397">
        <v>1725.1311010299996</v>
      </c>
      <c r="DC44" s="637">
        <v>1725.0811010299997</v>
      </c>
      <c r="DD44" s="894">
        <v>1725.0811010299997</v>
      </c>
      <c r="DE44" s="405">
        <v>1725.0811010299997</v>
      </c>
      <c r="DF44" s="405">
        <v>1725.0811010299997</v>
      </c>
      <c r="DG44" s="405">
        <v>1725.0811010299997</v>
      </c>
      <c r="DH44" s="637">
        <v>1729.5721010299997</v>
      </c>
      <c r="DI44" s="332">
        <v>4.4909999999999854</v>
      </c>
      <c r="DJ44" s="717">
        <v>0.26033558638596244</v>
      </c>
      <c r="DK44" s="459"/>
      <c r="DL44" s="791"/>
      <c r="DM44" s="269"/>
    </row>
    <row r="45" spans="1:117" x14ac:dyDescent="0.2">
      <c r="A45" s="204"/>
      <c r="B45" s="94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7">
        <v>0</v>
      </c>
      <c r="CM45" s="637">
        <v>0</v>
      </c>
      <c r="CN45" s="637">
        <v>0</v>
      </c>
      <c r="CO45" s="637">
        <v>0</v>
      </c>
      <c r="CP45" s="397">
        <v>0</v>
      </c>
      <c r="CQ45" s="397">
        <v>0</v>
      </c>
      <c r="CR45" s="637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7">
        <v>0</v>
      </c>
      <c r="CZ45" s="637">
        <v>0</v>
      </c>
      <c r="DA45" s="397">
        <v>0</v>
      </c>
      <c r="DB45" s="397">
        <v>0</v>
      </c>
      <c r="DC45" s="637">
        <v>0</v>
      </c>
      <c r="DD45" s="894">
        <v>0</v>
      </c>
      <c r="DE45" s="405">
        <v>0</v>
      </c>
      <c r="DF45" s="405">
        <v>0</v>
      </c>
      <c r="DG45" s="405">
        <v>0</v>
      </c>
      <c r="DH45" s="637">
        <v>0</v>
      </c>
      <c r="DI45" s="332">
        <v>0</v>
      </c>
      <c r="DJ45" s="812" t="e">
        <v>#DIV/0!</v>
      </c>
      <c r="DK45" s="459"/>
      <c r="DL45" s="791"/>
    </row>
    <row r="46" spans="1:117" x14ac:dyDescent="0.2">
      <c r="A46" s="204"/>
      <c r="B46" s="94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7">
        <v>0.37492711370262433</v>
      </c>
      <c r="CQ46" s="687">
        <v>0</v>
      </c>
      <c r="CR46" s="638">
        <v>0</v>
      </c>
      <c r="CS46" s="687">
        <v>0.13078717201166179</v>
      </c>
      <c r="CT46" s="709">
        <v>7.3309037900874632E-2</v>
      </c>
      <c r="CU46" s="687">
        <v>20.174927113702623</v>
      </c>
      <c r="CV46" s="687">
        <v>33.221574344023324</v>
      </c>
      <c r="CW46" s="687">
        <v>31.641107871720116</v>
      </c>
      <c r="CX46" s="687">
        <v>0</v>
      </c>
      <c r="CY46" s="638">
        <v>13.669096209912535</v>
      </c>
      <c r="CZ46" s="638">
        <v>17.028104956268219</v>
      </c>
      <c r="DA46" s="687">
        <v>315.01621045626825</v>
      </c>
      <c r="DB46" s="687">
        <v>270.04833647230322</v>
      </c>
      <c r="DC46" s="638">
        <v>275.56081685568512</v>
      </c>
      <c r="DD46" s="895">
        <v>275.56081685568512</v>
      </c>
      <c r="DE46" s="664">
        <v>351.76967653061223</v>
      </c>
      <c r="DF46" s="664">
        <v>351.83314591836734</v>
      </c>
      <c r="DG46" s="664">
        <v>420.4420672011662</v>
      </c>
      <c r="DH46" s="638">
        <v>376.77970550728861</v>
      </c>
      <c r="DI46" s="332">
        <v>101.21888865160349</v>
      </c>
      <c r="DJ46" s="717">
        <v>36.731959865184024</v>
      </c>
      <c r="DK46" s="459"/>
      <c r="DL46" s="791"/>
    </row>
    <row r="47" spans="1:117" x14ac:dyDescent="0.2">
      <c r="A47" s="204"/>
      <c r="B47" s="94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7">
        <v>0.37492711370262433</v>
      </c>
      <c r="CQ47" s="687">
        <v>0</v>
      </c>
      <c r="CR47" s="638">
        <v>0</v>
      </c>
      <c r="CS47" s="687">
        <v>0.13078717201166179</v>
      </c>
      <c r="CT47" s="709">
        <v>7.3309037900874632E-2</v>
      </c>
      <c r="CU47" s="687">
        <v>20.174927113702623</v>
      </c>
      <c r="CV47" s="687">
        <v>33.221574344023324</v>
      </c>
      <c r="CW47" s="687">
        <v>31.641107871720116</v>
      </c>
      <c r="CX47" s="687">
        <v>0</v>
      </c>
      <c r="CY47" s="638">
        <v>0</v>
      </c>
      <c r="CZ47" s="638">
        <v>0</v>
      </c>
      <c r="DA47" s="687">
        <v>48.51137026239067</v>
      </c>
      <c r="DB47" s="687">
        <v>5.5393586005830899</v>
      </c>
      <c r="DC47" s="638">
        <v>0</v>
      </c>
      <c r="DD47" s="895">
        <v>0</v>
      </c>
      <c r="DE47" s="664">
        <v>43.731778425655975</v>
      </c>
      <c r="DF47" s="664">
        <v>43.731778425655975</v>
      </c>
      <c r="DG47" s="664">
        <v>112.23163265306121</v>
      </c>
      <c r="DH47" s="638">
        <v>68.499854227405237</v>
      </c>
      <c r="DI47" s="332">
        <v>68.499854227405237</v>
      </c>
      <c r="DJ47" s="830" t="e">
        <v>#DIV/0!</v>
      </c>
      <c r="DK47" s="459"/>
      <c r="DL47" s="791"/>
    </row>
    <row r="48" spans="1:117" ht="12.75" customHeight="1" outlineLevel="1" x14ac:dyDescent="0.2">
      <c r="A48" s="204"/>
      <c r="B48" s="94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7">
        <v>1.2000000000000026</v>
      </c>
      <c r="CQ48" s="687">
        <v>0</v>
      </c>
      <c r="CR48" s="638">
        <v>0</v>
      </c>
      <c r="CS48" s="687">
        <v>0.76</v>
      </c>
      <c r="CT48" s="709">
        <v>0.4</v>
      </c>
      <c r="CU48" s="687">
        <v>138.4</v>
      </c>
      <c r="CV48" s="687">
        <v>125</v>
      </c>
      <c r="CW48" s="687">
        <v>112.1</v>
      </c>
      <c r="CX48" s="687">
        <v>0</v>
      </c>
      <c r="CY48" s="638">
        <v>0</v>
      </c>
      <c r="CZ48" s="638">
        <v>0</v>
      </c>
      <c r="DA48" s="687">
        <v>209.30799999999999</v>
      </c>
      <c r="DB48" s="687">
        <v>38</v>
      </c>
      <c r="DC48" s="638">
        <v>0</v>
      </c>
      <c r="DD48" s="895">
        <v>0</v>
      </c>
      <c r="DE48" s="664">
        <v>300</v>
      </c>
      <c r="DF48" s="664">
        <v>300</v>
      </c>
      <c r="DG48" s="664">
        <v>769.90899999999999</v>
      </c>
      <c r="DH48" s="638">
        <v>469.90899999999999</v>
      </c>
      <c r="DI48" s="332">
        <v>469.90899999999999</v>
      </c>
      <c r="DJ48" s="830" t="e">
        <v>#DIV/0!</v>
      </c>
      <c r="DK48" s="459"/>
      <c r="DL48" s="791"/>
    </row>
    <row r="49" spans="1:119" ht="12.75" customHeight="1" outlineLevel="1" x14ac:dyDescent="0.2">
      <c r="A49" s="204"/>
      <c r="B49" s="94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7">
        <v>0.2</v>
      </c>
      <c r="CQ49" s="687">
        <v>0</v>
      </c>
      <c r="CR49" s="638">
        <v>0</v>
      </c>
      <c r="CS49" s="687">
        <v>0.02</v>
      </c>
      <c r="CT49" s="709">
        <v>1.4999999999999999E-2</v>
      </c>
      <c r="CU49" s="687">
        <v>0</v>
      </c>
      <c r="CV49" s="687">
        <v>15</v>
      </c>
      <c r="CW49" s="687">
        <v>15.3</v>
      </c>
      <c r="CX49" s="687">
        <v>0</v>
      </c>
      <c r="CY49" s="638">
        <v>0</v>
      </c>
      <c r="CZ49" s="638">
        <v>0</v>
      </c>
      <c r="DA49" s="687">
        <v>18</v>
      </c>
      <c r="DB49" s="687">
        <v>0</v>
      </c>
      <c r="DC49" s="638">
        <v>0</v>
      </c>
      <c r="DD49" s="895">
        <v>0</v>
      </c>
      <c r="DE49" s="664">
        <v>0</v>
      </c>
      <c r="DF49" s="664">
        <v>0</v>
      </c>
      <c r="DG49" s="664">
        <v>0</v>
      </c>
      <c r="DH49" s="638">
        <v>0</v>
      </c>
      <c r="DI49" s="332">
        <v>0</v>
      </c>
      <c r="DJ49" s="830" t="e">
        <v>#DIV/0!</v>
      </c>
      <c r="DK49" s="459"/>
      <c r="DL49" s="791"/>
    </row>
    <row r="50" spans="1:119" x14ac:dyDescent="0.2">
      <c r="A50" s="204"/>
      <c r="B50" s="94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8">
        <v>0</v>
      </c>
      <c r="CM50" s="638">
        <v>0</v>
      </c>
      <c r="CN50" s="638">
        <v>0</v>
      </c>
      <c r="CO50" s="638">
        <v>0</v>
      </c>
      <c r="CP50" s="687">
        <v>0</v>
      </c>
      <c r="CQ50" s="687">
        <v>0</v>
      </c>
      <c r="CR50" s="638">
        <v>0</v>
      </c>
      <c r="CS50" s="687">
        <v>0</v>
      </c>
      <c r="CT50" s="709">
        <v>0</v>
      </c>
      <c r="CU50" s="687">
        <v>0</v>
      </c>
      <c r="CV50" s="687">
        <v>0</v>
      </c>
      <c r="CW50" s="687">
        <v>0</v>
      </c>
      <c r="CX50" s="687">
        <v>0</v>
      </c>
      <c r="CY50" s="638">
        <v>13.669096209912535</v>
      </c>
      <c r="CZ50" s="638">
        <v>17.028104956268219</v>
      </c>
      <c r="DA50" s="687">
        <v>266.50484019387756</v>
      </c>
      <c r="DB50" s="687">
        <v>264.50897787172011</v>
      </c>
      <c r="DC50" s="638">
        <v>275.56081685568512</v>
      </c>
      <c r="DD50" s="895">
        <v>275.56081685568512</v>
      </c>
      <c r="DE50" s="664">
        <v>308.03789810495624</v>
      </c>
      <c r="DF50" s="664">
        <v>308.10136749271135</v>
      </c>
      <c r="DG50" s="664">
        <v>308.21043454810496</v>
      </c>
      <c r="DH50" s="638">
        <v>308.27985127988336</v>
      </c>
      <c r="DI50" s="332">
        <v>32.719034424198242</v>
      </c>
      <c r="DJ50" s="717">
        <v>11.873616429774781</v>
      </c>
      <c r="DK50" s="459"/>
      <c r="DL50" s="791"/>
    </row>
    <row r="51" spans="1:119" ht="12.75" customHeight="1" outlineLevel="1" x14ac:dyDescent="0.2">
      <c r="A51" s="204"/>
      <c r="B51" s="94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8">
        <v>0</v>
      </c>
      <c r="CM51" s="638">
        <v>0</v>
      </c>
      <c r="CN51" s="638">
        <v>0</v>
      </c>
      <c r="CO51" s="638">
        <v>0</v>
      </c>
      <c r="CP51" s="687">
        <v>0</v>
      </c>
      <c r="CQ51" s="687">
        <v>0</v>
      </c>
      <c r="CR51" s="638">
        <v>0</v>
      </c>
      <c r="CS51" s="687">
        <v>0</v>
      </c>
      <c r="CT51" s="709">
        <v>0</v>
      </c>
      <c r="CU51" s="687">
        <v>0</v>
      </c>
      <c r="CV51" s="687">
        <v>0</v>
      </c>
      <c r="CW51" s="687">
        <v>0</v>
      </c>
      <c r="CX51" s="687">
        <v>0</v>
      </c>
      <c r="CY51" s="638">
        <v>93.77</v>
      </c>
      <c r="CZ51" s="638">
        <v>116.8128</v>
      </c>
      <c r="DA51" s="687">
        <v>1828.22320373</v>
      </c>
      <c r="DB51" s="687">
        <v>1814.5315882</v>
      </c>
      <c r="DC51" s="638">
        <v>1890.34720363</v>
      </c>
      <c r="DD51" s="895">
        <v>1890.34720363</v>
      </c>
      <c r="DE51" s="664">
        <v>2113.1399809999998</v>
      </c>
      <c r="DF51" s="664">
        <v>2113.5753810000001</v>
      </c>
      <c r="DG51" s="664">
        <v>2114.3235810000001</v>
      </c>
      <c r="DH51" s="638">
        <v>2114.7997797799999</v>
      </c>
      <c r="DI51" s="332">
        <v>224.45257614999991</v>
      </c>
      <c r="DJ51" s="717">
        <v>11.873616429774781</v>
      </c>
      <c r="DK51" s="459"/>
      <c r="DL51" s="791"/>
    </row>
    <row r="52" spans="1:119" ht="12.75" customHeight="1" outlineLevel="1" thickBot="1" x14ac:dyDescent="0.25">
      <c r="A52" s="204"/>
      <c r="B52" s="941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6">
        <v>0</v>
      </c>
      <c r="DD52" s="902">
        <v>0</v>
      </c>
      <c r="DE52" s="748">
        <v>0</v>
      </c>
      <c r="DF52" s="748">
        <v>0</v>
      </c>
      <c r="DG52" s="748">
        <v>0</v>
      </c>
      <c r="DH52" s="746">
        <v>0</v>
      </c>
      <c r="DI52" s="530">
        <v>0</v>
      </c>
      <c r="DJ52" s="831" t="e">
        <v>#DIV/0!</v>
      </c>
      <c r="DK52" s="459"/>
      <c r="DL52" s="791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7"/>
      <c r="CU53" s="175"/>
      <c r="CV53" s="175"/>
      <c r="CW53" s="175"/>
      <c r="CX53" s="175"/>
      <c r="CY53" s="644"/>
      <c r="CZ53" s="644"/>
      <c r="DA53" s="175"/>
      <c r="DB53" s="175"/>
      <c r="DC53" s="644"/>
      <c r="DD53" s="341"/>
      <c r="DE53" s="169"/>
      <c r="DF53" s="169"/>
      <c r="DG53" s="169"/>
      <c r="DH53" s="644"/>
      <c r="DI53" s="526"/>
      <c r="DJ53" s="708"/>
      <c r="DK53" s="459"/>
      <c r="DL53" s="791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7">
        <v>22927.718152762387</v>
      </c>
      <c r="CQ54" s="397">
        <v>22707.015627081637</v>
      </c>
      <c r="CR54" s="637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7">
        <v>23649.14778381924</v>
      </c>
      <c r="CZ54" s="637">
        <v>23780.961436137026</v>
      </c>
      <c r="DA54" s="397">
        <v>23613.328622990226</v>
      </c>
      <c r="DB54" s="397">
        <v>23540.688982350279</v>
      </c>
      <c r="DC54" s="637">
        <v>23397.031601522289</v>
      </c>
      <c r="DD54" s="894">
        <v>23328.387263593719</v>
      </c>
      <c r="DE54" s="405">
        <v>23312.41159185757</v>
      </c>
      <c r="DF54" s="405">
        <v>23284.019569535409</v>
      </c>
      <c r="DG54" s="405">
        <v>23304.317822468362</v>
      </c>
      <c r="DH54" s="637">
        <v>23343.68203537069</v>
      </c>
      <c r="DI54" s="332">
        <v>-53.349566151598992</v>
      </c>
      <c r="DJ54" s="717">
        <v>-0.22801852414529034</v>
      </c>
      <c r="DK54" s="459"/>
      <c r="DL54" s="791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6">
        <v>83.417891331927891</v>
      </c>
      <c r="CQ55" s="676">
        <v>83.747700968202594</v>
      </c>
      <c r="CR55" s="631">
        <v>83.910666189740695</v>
      </c>
      <c r="CS55" s="676">
        <v>84.075974438673498</v>
      </c>
      <c r="CT55" s="711">
        <v>84.317151256029632</v>
      </c>
      <c r="CU55" s="676">
        <v>84.068419059280856</v>
      </c>
      <c r="CV55" s="676">
        <v>84.294507422846195</v>
      </c>
      <c r="CW55" s="676">
        <v>84.825513272245004</v>
      </c>
      <c r="CX55" s="676">
        <v>84.539919213133203</v>
      </c>
      <c r="CY55" s="631">
        <v>84.625064619968569</v>
      </c>
      <c r="CZ55" s="631">
        <v>84.639546974584803</v>
      </c>
      <c r="DA55" s="676">
        <v>84.726297065003322</v>
      </c>
      <c r="DB55" s="676">
        <v>84.599621943033384</v>
      </c>
      <c r="DC55" s="631">
        <v>84.610715941046749</v>
      </c>
      <c r="DD55" s="903">
        <v>84.564213563967257</v>
      </c>
      <c r="DE55" s="663">
        <v>84.553029432268005</v>
      </c>
      <c r="DF55" s="663">
        <v>84.581418421182519</v>
      </c>
      <c r="DG55" s="663">
        <v>84.590793500448996</v>
      </c>
      <c r="DH55" s="631">
        <v>84.574986734618903</v>
      </c>
      <c r="DI55" s="332">
        <v>-3.5729206427845384E-2</v>
      </c>
      <c r="DJ55" s="717"/>
      <c r="DK55" s="459"/>
      <c r="DL55" s="791"/>
      <c r="DM55" s="200"/>
    </row>
    <row r="56" spans="1:119" ht="12.75" customHeight="1" x14ac:dyDescent="0.2">
      <c r="A56" s="204"/>
      <c r="B56" s="940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7">
        <v>21670.841998638909</v>
      </c>
      <c r="CQ56" s="397">
        <v>21575.299255326536</v>
      </c>
      <c r="CR56" s="637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7">
        <v>22432.010429040816</v>
      </c>
      <c r="CZ56" s="637">
        <v>22557.717015507293</v>
      </c>
      <c r="DA56" s="397">
        <v>22389.207939692849</v>
      </c>
      <c r="DB56" s="397">
        <v>22316.408919793426</v>
      </c>
      <c r="DC56" s="637">
        <v>22172.977359303637</v>
      </c>
      <c r="DD56" s="894">
        <v>22103.596365376525</v>
      </c>
      <c r="DE56" s="405">
        <v>22087.268679055822</v>
      </c>
      <c r="DF56" s="405">
        <v>22058.586158184102</v>
      </c>
      <c r="DG56" s="405">
        <v>22078.769422771566</v>
      </c>
      <c r="DH56" s="637">
        <v>22119.158589019375</v>
      </c>
      <c r="DI56" s="332">
        <v>-53.818770284262428</v>
      </c>
      <c r="DJ56" s="717">
        <v>-0.24272234356330635</v>
      </c>
      <c r="DK56" s="459"/>
      <c r="DL56" s="791"/>
      <c r="DM56" s="793"/>
    </row>
    <row r="57" spans="1:119" ht="12.75" customHeight="1" x14ac:dyDescent="0.2">
      <c r="A57" s="204"/>
      <c r="B57" s="940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6">
        <v>82.548423501593888</v>
      </c>
      <c r="CQ57" s="676">
        <v>82.932755993151446</v>
      </c>
      <c r="CR57" s="645">
        <v>83.173862391838</v>
      </c>
      <c r="CS57" s="676">
        <v>83.435196215810066</v>
      </c>
      <c r="CT57" s="711">
        <v>83.703486206073521</v>
      </c>
      <c r="CU57" s="676">
        <v>83.439337816470569</v>
      </c>
      <c r="CV57" s="676">
        <v>83.616078733581404</v>
      </c>
      <c r="CW57" s="676">
        <v>84.174236756067486</v>
      </c>
      <c r="CX57" s="676">
        <v>83.901356198650262</v>
      </c>
      <c r="CY57" s="631">
        <v>83.886435256606845</v>
      </c>
      <c r="CZ57" s="631">
        <v>83.861641607920873</v>
      </c>
      <c r="DA57" s="676">
        <v>83.471831973917929</v>
      </c>
      <c r="DB57" s="676">
        <v>83.750842735006785</v>
      </c>
      <c r="DC57" s="631">
        <v>83.840915280275482</v>
      </c>
      <c r="DD57" s="903">
        <v>83.795435214924339</v>
      </c>
      <c r="DE57" s="663">
        <v>83.755833409317631</v>
      </c>
      <c r="DF57" s="663">
        <v>83.777960653196843</v>
      </c>
      <c r="DG57" s="663">
        <v>83.801293524474687</v>
      </c>
      <c r="DH57" s="631">
        <v>83.775949625002994</v>
      </c>
      <c r="DI57" s="332">
        <v>-6.4965655272487766E-2</v>
      </c>
      <c r="DJ57" s="717"/>
      <c r="DK57" s="459"/>
      <c r="DL57" s="791"/>
      <c r="DM57" s="793"/>
    </row>
    <row r="58" spans="1:119" ht="3" customHeight="1" x14ac:dyDescent="0.2">
      <c r="A58" s="204"/>
      <c r="B58" s="940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6"/>
      <c r="CM58" s="646"/>
      <c r="CN58" s="646"/>
      <c r="CO58" s="646"/>
      <c r="CP58" s="688"/>
      <c r="CQ58" s="688"/>
      <c r="CR58" s="646"/>
      <c r="CS58" s="688"/>
      <c r="CT58" s="720"/>
      <c r="CU58" s="688"/>
      <c r="CV58" s="676"/>
      <c r="CW58" s="676"/>
      <c r="CX58" s="676"/>
      <c r="CY58" s="631"/>
      <c r="CZ58" s="631"/>
      <c r="DA58" s="676"/>
      <c r="DB58" s="676"/>
      <c r="DC58" s="631"/>
      <c r="DD58" s="903"/>
      <c r="DE58" s="663"/>
      <c r="DF58" s="663"/>
      <c r="DG58" s="663"/>
      <c r="DH58" s="631"/>
      <c r="DI58" s="332"/>
      <c r="DJ58" s="717"/>
      <c r="DK58" s="459"/>
      <c r="DL58" s="791"/>
      <c r="DM58" s="793"/>
    </row>
    <row r="59" spans="1:119" x14ac:dyDescent="0.2">
      <c r="A59" s="204"/>
      <c r="B59" s="940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7">
        <v>5128.0296280282955</v>
      </c>
      <c r="CQ59" s="397">
        <v>4836.3720310247809</v>
      </c>
      <c r="CR59" s="637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7">
        <v>4780.792057086006</v>
      </c>
      <c r="CZ59" s="637">
        <v>4824.7843465160349</v>
      </c>
      <c r="DA59" s="397">
        <v>4460.3379482702785</v>
      </c>
      <c r="DB59" s="397">
        <v>4519.9344718810662</v>
      </c>
      <c r="DC59" s="637">
        <v>4479.9123116522042</v>
      </c>
      <c r="DD59" s="894">
        <v>4430.9028810720283</v>
      </c>
      <c r="DE59" s="405">
        <v>4423.2944987032224</v>
      </c>
      <c r="DF59" s="405">
        <v>4396.8565160603666</v>
      </c>
      <c r="DG59" s="405">
        <v>4419.7880158300459</v>
      </c>
      <c r="DH59" s="637">
        <v>4438.6167032775675</v>
      </c>
      <c r="DI59" s="332">
        <v>-41.295608374636686</v>
      </c>
      <c r="DJ59" s="717">
        <v>-0.92179501521105767</v>
      </c>
      <c r="DK59" s="459"/>
      <c r="DL59" s="791"/>
      <c r="DM59" s="793"/>
    </row>
    <row r="60" spans="1:119" x14ac:dyDescent="0.2">
      <c r="A60" s="204"/>
      <c r="B60" s="940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6">
        <v>76.116378857281049</v>
      </c>
      <c r="CQ60" s="676">
        <v>76.265737934557052</v>
      </c>
      <c r="CR60" s="647">
        <v>76.378707818531922</v>
      </c>
      <c r="CS60" s="676">
        <v>76.788725388156351</v>
      </c>
      <c r="CT60" s="711">
        <v>76.566927229737644</v>
      </c>
      <c r="CU60" s="676">
        <v>76.136448103592329</v>
      </c>
      <c r="CV60" s="676">
        <v>76.639664515391999</v>
      </c>
      <c r="CW60" s="676">
        <v>77.965981696779622</v>
      </c>
      <c r="CX60" s="676">
        <v>76.860834565280868</v>
      </c>
      <c r="CY60" s="631">
        <v>76.944399893288832</v>
      </c>
      <c r="CZ60" s="631">
        <v>77.75806920747813</v>
      </c>
      <c r="DA60" s="676">
        <v>76.75282313601906</v>
      </c>
      <c r="DB60" s="676">
        <v>76.860879730791964</v>
      </c>
      <c r="DC60" s="631">
        <v>76.84644881029223</v>
      </c>
      <c r="DD60" s="903">
        <v>76.446872885126112</v>
      </c>
      <c r="DE60" s="663">
        <v>76.144982364358043</v>
      </c>
      <c r="DF60" s="663">
        <v>76.090770979650273</v>
      </c>
      <c r="DG60" s="663">
        <v>76.331998426616423</v>
      </c>
      <c r="DH60" s="631">
        <v>76.186339894717804</v>
      </c>
      <c r="DI60" s="332">
        <v>-0.66010891557442619</v>
      </c>
      <c r="DJ60" s="717"/>
      <c r="DK60" s="459"/>
      <c r="DL60" s="791"/>
      <c r="DM60" s="792"/>
      <c r="DN60" s="792"/>
      <c r="DO60" s="792"/>
    </row>
    <row r="61" spans="1:119" ht="3" customHeight="1" x14ac:dyDescent="0.2">
      <c r="A61" s="204"/>
      <c r="B61" s="940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7"/>
      <c r="CM61" s="637"/>
      <c r="CN61" s="637"/>
      <c r="CO61" s="637"/>
      <c r="CP61" s="397"/>
      <c r="CQ61" s="397"/>
      <c r="CR61" s="637"/>
      <c r="CS61" s="397"/>
      <c r="CT61" s="437"/>
      <c r="CU61" s="807"/>
      <c r="CV61" s="807"/>
      <c r="CW61" s="807">
        <v>0</v>
      </c>
      <c r="CX61" s="807"/>
      <c r="CY61" s="796"/>
      <c r="CZ61" s="796"/>
      <c r="DA61" s="807"/>
      <c r="DB61" s="807"/>
      <c r="DC61" s="796"/>
      <c r="DD61" s="904"/>
      <c r="DE61" s="719"/>
      <c r="DF61" s="719"/>
      <c r="DG61" s="719"/>
      <c r="DH61" s="796"/>
      <c r="DI61" s="332"/>
      <c r="DJ61" s="717"/>
      <c r="DK61" s="459"/>
      <c r="DL61" s="791"/>
      <c r="DM61" s="793"/>
    </row>
    <row r="62" spans="1:119" x14ac:dyDescent="0.2">
      <c r="A62" s="204"/>
      <c r="B62" s="940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7">
        <v>7447.409404949165</v>
      </c>
      <c r="CQ62" s="397">
        <v>7531.3514232288644</v>
      </c>
      <c r="CR62" s="637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7">
        <v>7309.3470004227411</v>
      </c>
      <c r="CZ62" s="637">
        <v>7271.5741292871726</v>
      </c>
      <c r="DA62" s="397">
        <v>7222.1930696998934</v>
      </c>
      <c r="DB62" s="397">
        <v>7207.5157876780258</v>
      </c>
      <c r="DC62" s="637">
        <v>7108.5568885643243</v>
      </c>
      <c r="DD62" s="894">
        <v>7090.9738148092238</v>
      </c>
      <c r="DE62" s="405">
        <v>7083.1458007494575</v>
      </c>
      <c r="DF62" s="405">
        <v>7073.5697641751112</v>
      </c>
      <c r="DG62" s="405">
        <v>7065.3863033544139</v>
      </c>
      <c r="DH62" s="637">
        <v>7079.2421171736523</v>
      </c>
      <c r="DI62" s="332">
        <v>-29.314771390671922</v>
      </c>
      <c r="DJ62" s="717">
        <v>-0.41238709699055187</v>
      </c>
      <c r="DK62" s="459"/>
      <c r="DL62" s="791"/>
      <c r="DM62" s="793"/>
    </row>
    <row r="63" spans="1:119" x14ac:dyDescent="0.2">
      <c r="A63" s="204"/>
      <c r="B63" s="940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6">
        <v>77.548438650657943</v>
      </c>
      <c r="CQ63" s="676">
        <v>77.793761042405094</v>
      </c>
      <c r="CR63" s="647">
        <v>77.235186205006272</v>
      </c>
      <c r="CS63" s="676">
        <v>77.159888384116698</v>
      </c>
      <c r="CT63" s="711">
        <v>77.373699683628843</v>
      </c>
      <c r="CU63" s="676">
        <v>77.168970734638421</v>
      </c>
      <c r="CV63" s="676">
        <v>77.0625285165642</v>
      </c>
      <c r="CW63" s="676">
        <v>77.240549557741332</v>
      </c>
      <c r="CX63" s="676">
        <v>76.646573128692381</v>
      </c>
      <c r="CY63" s="631">
        <v>76.555446056144049</v>
      </c>
      <c r="CZ63" s="631">
        <v>76.493012671693606</v>
      </c>
      <c r="DA63" s="676">
        <v>76.333000210750839</v>
      </c>
      <c r="DB63" s="676">
        <v>76.20396322651527</v>
      </c>
      <c r="DC63" s="631">
        <v>75.976304210093531</v>
      </c>
      <c r="DD63" s="903">
        <v>75.980611598287354</v>
      </c>
      <c r="DE63" s="663">
        <v>75.952726475203178</v>
      </c>
      <c r="DF63" s="663">
        <v>75.915562946342177</v>
      </c>
      <c r="DG63" s="663">
        <v>75.826870377327836</v>
      </c>
      <c r="DH63" s="631">
        <v>75.970697891490801</v>
      </c>
      <c r="DI63" s="332">
        <v>-5.6063186027301981E-3</v>
      </c>
      <c r="DJ63" s="717"/>
      <c r="DK63" s="459"/>
      <c r="DL63" s="791"/>
      <c r="DM63" s="793"/>
    </row>
    <row r="64" spans="1:119" ht="3.75" customHeight="1" x14ac:dyDescent="0.2">
      <c r="A64" s="204"/>
      <c r="B64" s="940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6"/>
      <c r="CM64" s="646"/>
      <c r="CN64" s="646"/>
      <c r="CO64" s="646"/>
      <c r="CP64" s="688"/>
      <c r="CQ64" s="688"/>
      <c r="CR64" s="688"/>
      <c r="CS64" s="688"/>
      <c r="CT64" s="720"/>
      <c r="CU64" s="688"/>
      <c r="CV64" s="688"/>
      <c r="CW64" s="688"/>
      <c r="CX64" s="688"/>
      <c r="CY64" s="646"/>
      <c r="CZ64" s="646"/>
      <c r="DA64" s="688"/>
      <c r="DB64" s="688"/>
      <c r="DC64" s="646"/>
      <c r="DD64" s="905"/>
      <c r="DE64" s="721"/>
      <c r="DF64" s="721"/>
      <c r="DG64" s="721"/>
      <c r="DH64" s="646"/>
      <c r="DI64" s="332"/>
      <c r="DJ64" s="717"/>
      <c r="DK64" s="459"/>
      <c r="DL64" s="791"/>
      <c r="DM64" s="793"/>
    </row>
    <row r="65" spans="1:117" x14ac:dyDescent="0.2">
      <c r="A65" s="204"/>
      <c r="B65" s="940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7">
        <v>9501.1320473294472</v>
      </c>
      <c r="CZ65" s="637">
        <v>9601.4832265903806</v>
      </c>
      <c r="DA65" s="397">
        <v>9714.9023806618043</v>
      </c>
      <c r="DB65" s="397">
        <v>9697.761263243432</v>
      </c>
      <c r="DC65" s="637">
        <v>9721.8643839839588</v>
      </c>
      <c r="DD65" s="894">
        <v>9716.9667521253596</v>
      </c>
      <c r="DE65" s="405">
        <v>9716.5835242346893</v>
      </c>
      <c r="DF65" s="405">
        <v>9720.9143418950389</v>
      </c>
      <c r="DG65" s="405">
        <v>9727.925684588914</v>
      </c>
      <c r="DH65" s="637">
        <v>9731.1597096093246</v>
      </c>
      <c r="DI65" s="332">
        <v>9.2953256253658765</v>
      </c>
      <c r="DJ65" s="717">
        <v>9.5612582712822913E-2</v>
      </c>
      <c r="DK65" s="459"/>
      <c r="DL65" s="791"/>
      <c r="DM65" s="793"/>
    </row>
    <row r="66" spans="1:117" x14ac:dyDescent="0.2">
      <c r="A66" s="204"/>
      <c r="B66" s="940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6">
        <v>93.093941730592007</v>
      </c>
      <c r="CQ66" s="676">
        <v>93.230175017155958</v>
      </c>
      <c r="CR66" s="676">
        <v>93.481999363786613</v>
      </c>
      <c r="CS66" s="676">
        <v>93.646839188298941</v>
      </c>
      <c r="CT66" s="711">
        <v>93.687818836045338</v>
      </c>
      <c r="CU66" s="676">
        <v>93.846312330945096</v>
      </c>
      <c r="CV66" s="676">
        <v>94.052183866199996</v>
      </c>
      <c r="CW66" s="676">
        <v>94.149454930458305</v>
      </c>
      <c r="CX66" s="676">
        <v>94.202477025123528</v>
      </c>
      <c r="CY66" s="631">
        <v>94.221490319221473</v>
      </c>
      <c r="CZ66" s="631">
        <v>93.995575509723608</v>
      </c>
      <c r="DA66" s="676">
        <v>94.241625269674259</v>
      </c>
      <c r="DB66" s="676">
        <v>94.24137343647881</v>
      </c>
      <c r="DC66" s="631">
        <v>94.265241977773016</v>
      </c>
      <c r="DD66" s="903">
        <v>94.261275840159698</v>
      </c>
      <c r="DE66" s="663">
        <v>94.267085820139002</v>
      </c>
      <c r="DF66" s="663">
        <v>94.26984655210066</v>
      </c>
      <c r="DG66" s="663">
        <v>94.27440856268926</v>
      </c>
      <c r="DH66" s="631">
        <v>94.282920654714005</v>
      </c>
      <c r="DI66" s="332">
        <v>1.767867694098868E-2</v>
      </c>
      <c r="DJ66" s="717"/>
      <c r="DK66" s="459"/>
      <c r="DL66" s="791"/>
      <c r="DM66" s="793"/>
    </row>
    <row r="67" spans="1:117" ht="3" customHeight="1" x14ac:dyDescent="0.2">
      <c r="A67" s="204"/>
      <c r="B67" s="940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7"/>
      <c r="CM67" s="637"/>
      <c r="CN67" s="637"/>
      <c r="CO67" s="637"/>
      <c r="CP67" s="397"/>
      <c r="CQ67" s="397"/>
      <c r="CR67" s="397"/>
      <c r="CS67" s="397"/>
      <c r="CT67" s="437"/>
      <c r="CU67" s="397"/>
      <c r="CV67" s="397"/>
      <c r="CW67" s="397"/>
      <c r="CX67" s="397"/>
      <c r="CY67" s="637"/>
      <c r="CZ67" s="637"/>
      <c r="DA67" s="397"/>
      <c r="DB67" s="397"/>
      <c r="DC67" s="637"/>
      <c r="DD67" s="894"/>
      <c r="DE67" s="405"/>
      <c r="DF67" s="405"/>
      <c r="DG67" s="405"/>
      <c r="DH67" s="637"/>
      <c r="DI67" s="332"/>
      <c r="DJ67" s="717"/>
      <c r="DK67" s="459"/>
      <c r="DL67" s="791"/>
      <c r="DM67" s="793"/>
    </row>
    <row r="68" spans="1:117" x14ac:dyDescent="0.2">
      <c r="A68" s="204"/>
      <c r="B68" s="940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7">
        <v>840.73932420262383</v>
      </c>
      <c r="CZ68" s="637">
        <v>859.87531311370253</v>
      </c>
      <c r="DA68" s="397">
        <v>991.77454106087282</v>
      </c>
      <c r="DB68" s="397">
        <v>891.19739699090178</v>
      </c>
      <c r="DC68" s="637">
        <v>862.64377510314694</v>
      </c>
      <c r="DD68" s="894">
        <v>864.75291736991051</v>
      </c>
      <c r="DE68" s="405">
        <v>864.24485536845282</v>
      </c>
      <c r="DF68" s="405">
        <v>867.24553605358403</v>
      </c>
      <c r="DG68" s="405">
        <v>865.66941899819028</v>
      </c>
      <c r="DH68" s="637">
        <v>870.14005895883156</v>
      </c>
      <c r="DI68" s="332">
        <v>7.4962838556846236</v>
      </c>
      <c r="DJ68" s="717">
        <v>0.86898950320348778</v>
      </c>
      <c r="DK68" s="459"/>
      <c r="DL68" s="791"/>
      <c r="DM68" s="793"/>
    </row>
    <row r="69" spans="1:117" ht="12.75" customHeight="1" x14ac:dyDescent="0.2">
      <c r="A69" s="204"/>
      <c r="B69" s="940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6">
        <v>81.654024000426801</v>
      </c>
      <c r="CQ69" s="676">
        <v>78.651710711815142</v>
      </c>
      <c r="CR69" s="676">
        <v>79.748654767907894</v>
      </c>
      <c r="CS69" s="676">
        <v>80.746927285927001</v>
      </c>
      <c r="CT69" s="711">
        <v>83.485873739736448</v>
      </c>
      <c r="CU69" s="808">
        <v>82.867194506648929</v>
      </c>
      <c r="CV69" s="676">
        <v>81.145974882677194</v>
      </c>
      <c r="CW69" s="676">
        <v>81.43535393647781</v>
      </c>
      <c r="CX69" s="676">
        <v>81.785091568142548</v>
      </c>
      <c r="CY69" s="631">
        <v>82.002591286295186</v>
      </c>
      <c r="CZ69" s="631">
        <v>79.345218076674044</v>
      </c>
      <c r="DA69" s="676">
        <v>70.243608852999159</v>
      </c>
      <c r="DB69" s="676">
        <v>77.556146108940965</v>
      </c>
      <c r="DC69" s="631">
        <v>79.425026463872086</v>
      </c>
      <c r="DD69" s="903">
        <v>79.412185502701973</v>
      </c>
      <c r="DE69" s="663">
        <v>79.394987465583455</v>
      </c>
      <c r="DF69" s="663">
        <v>79.190545081433328</v>
      </c>
      <c r="DG69" s="663">
        <v>79.284865443111656</v>
      </c>
      <c r="DH69" s="631">
        <v>79.504292415029497</v>
      </c>
      <c r="DI69" s="332">
        <v>7.9265951157410086E-2</v>
      </c>
      <c r="DJ69" s="717"/>
      <c r="DK69" s="459"/>
      <c r="DL69" s="791"/>
      <c r="DM69" s="793"/>
    </row>
    <row r="70" spans="1:117" s="418" customFormat="1" ht="4.5" customHeight="1" x14ac:dyDescent="0.2">
      <c r="A70" s="204"/>
      <c r="B70" s="940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8"/>
      <c r="CM70" s="648"/>
      <c r="CN70" s="648"/>
      <c r="CO70" s="648"/>
      <c r="CP70" s="423"/>
      <c r="CQ70" s="423"/>
      <c r="CR70" s="423"/>
      <c r="CS70" s="423"/>
      <c r="CT70" s="436"/>
      <c r="CU70" s="809"/>
      <c r="CV70" s="809"/>
      <c r="CW70" s="809"/>
      <c r="CX70" s="809"/>
      <c r="CY70" s="797"/>
      <c r="CZ70" s="797"/>
      <c r="DA70" s="809"/>
      <c r="DB70" s="809"/>
      <c r="DC70" s="797"/>
      <c r="DD70" s="906"/>
      <c r="DE70" s="705"/>
      <c r="DF70" s="705"/>
      <c r="DG70" s="705"/>
      <c r="DH70" s="797"/>
      <c r="DI70" s="525"/>
      <c r="DJ70" s="718"/>
      <c r="DK70" s="459"/>
      <c r="DL70" s="791"/>
      <c r="DM70" s="793"/>
    </row>
    <row r="71" spans="1:117" ht="12.75" customHeight="1" x14ac:dyDescent="0.2">
      <c r="A71" s="204"/>
      <c r="B71" s="940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7">
        <v>4820.4031601266188</v>
      </c>
      <c r="CZ71" s="637">
        <v>4557.6937494238655</v>
      </c>
      <c r="DA71" s="397">
        <v>4385.5392417893981</v>
      </c>
      <c r="DB71" s="397">
        <v>4235.6952274684727</v>
      </c>
      <c r="DC71" s="637">
        <v>4157.7404742866129</v>
      </c>
      <c r="DD71" s="894">
        <v>4132.7905068907221</v>
      </c>
      <c r="DE71" s="405">
        <v>4170.0181901094102</v>
      </c>
      <c r="DF71" s="405">
        <v>4141.5847058999416</v>
      </c>
      <c r="DG71" s="405">
        <v>4157.3765353746612</v>
      </c>
      <c r="DH71" s="637">
        <v>4180.0402144733007</v>
      </c>
      <c r="DI71" s="332">
        <v>22.299740186687814</v>
      </c>
      <c r="DJ71" s="717">
        <v>0.53634276416720805</v>
      </c>
      <c r="DK71" s="459"/>
      <c r="DL71" s="791"/>
      <c r="DM71" s="793"/>
    </row>
    <row r="72" spans="1:117" x14ac:dyDescent="0.2">
      <c r="A72" s="204"/>
      <c r="B72" s="94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7">
        <v>1889.0509016100582</v>
      </c>
      <c r="CQ72" s="397">
        <v>1713.5985201071428</v>
      </c>
      <c r="CR72" s="637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7">
        <v>1467.4610285225947</v>
      </c>
      <c r="CZ72" s="637">
        <v>1347.7981581756562</v>
      </c>
      <c r="DA72" s="397">
        <v>1174.9568393155973</v>
      </c>
      <c r="DB72" s="397">
        <v>1124.1482059285715</v>
      </c>
      <c r="DC72" s="637">
        <v>1032.1787526333819</v>
      </c>
      <c r="DD72" s="894">
        <v>1012.8300440080171</v>
      </c>
      <c r="DE72" s="405">
        <v>1063.6137439963554</v>
      </c>
      <c r="DF72" s="405">
        <v>1041.6445973119535</v>
      </c>
      <c r="DG72" s="405">
        <v>1056.2237568534986</v>
      </c>
      <c r="DH72" s="637">
        <v>1070.175124393586</v>
      </c>
      <c r="DI72" s="332">
        <v>37.996371760204056</v>
      </c>
      <c r="DJ72" s="717">
        <v>3.6811813518990322</v>
      </c>
      <c r="DK72" s="459"/>
      <c r="DL72" s="791"/>
      <c r="DM72" s="269"/>
    </row>
    <row r="73" spans="1:117" ht="15" x14ac:dyDescent="0.25">
      <c r="A73" s="204"/>
      <c r="B73" s="94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7">
        <v>640.50091145043723</v>
      </c>
      <c r="CQ73" s="397">
        <v>638.34910416909622</v>
      </c>
      <c r="CR73" s="637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7">
        <v>616.67109122393731</v>
      </c>
      <c r="CZ73" s="637">
        <v>612.60385639210483</v>
      </c>
      <c r="DA73" s="397">
        <v>606.60036170553929</v>
      </c>
      <c r="DB73" s="397">
        <v>604.2814852040816</v>
      </c>
      <c r="DC73" s="637">
        <v>603.60554814723037</v>
      </c>
      <c r="DD73" s="894">
        <v>603.62177169241966</v>
      </c>
      <c r="DE73" s="405">
        <v>598.77995925072867</v>
      </c>
      <c r="DF73" s="405">
        <v>598.78595637755097</v>
      </c>
      <c r="DG73" s="405">
        <v>598.79077517348969</v>
      </c>
      <c r="DH73" s="637">
        <v>598.79606890087473</v>
      </c>
      <c r="DI73" s="332">
        <v>-4.809479246355636</v>
      </c>
      <c r="DJ73" s="717">
        <v>-0.7967917559933535</v>
      </c>
      <c r="DK73" s="459"/>
      <c r="DL73" s="791"/>
      <c r="DM73" s="625"/>
    </row>
    <row r="74" spans="1:117" ht="15" x14ac:dyDescent="0.25">
      <c r="A74" s="204"/>
      <c r="B74" s="94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7">
        <v>781.36679174354515</v>
      </c>
      <c r="CQ74" s="397">
        <v>803.14280089549845</v>
      </c>
      <c r="CR74" s="637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7">
        <v>885.50033687008749</v>
      </c>
      <c r="CZ74" s="637">
        <v>764.43565159610478</v>
      </c>
      <c r="DA74" s="397">
        <v>788.2333405782623</v>
      </c>
      <c r="DB74" s="397">
        <v>648.95474510581937</v>
      </c>
      <c r="DC74" s="637">
        <v>684.44571543599989</v>
      </c>
      <c r="DD74" s="894">
        <v>678.65000141028565</v>
      </c>
      <c r="DE74" s="405">
        <v>706.99427607232656</v>
      </c>
      <c r="DF74" s="405">
        <v>700.42374329043719</v>
      </c>
      <c r="DG74" s="405">
        <v>701.65879700767357</v>
      </c>
      <c r="DH74" s="637">
        <v>710.45598350883972</v>
      </c>
      <c r="DI74" s="332">
        <v>26.010268072839835</v>
      </c>
      <c r="DJ74" s="717">
        <v>3.8001944473085025</v>
      </c>
      <c r="DK74" s="459"/>
      <c r="DL74" s="791"/>
      <c r="DM74" s="625"/>
    </row>
    <row r="75" spans="1:117" ht="15" x14ac:dyDescent="0.25">
      <c r="A75" s="204"/>
      <c r="B75" s="94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7">
        <v>1858.1032536299992</v>
      </c>
      <c r="CQ75" s="397">
        <v>1836.63770441</v>
      </c>
      <c r="CR75" s="637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7">
        <v>1850.77070351</v>
      </c>
      <c r="CZ75" s="637">
        <v>1832.8560832599999</v>
      </c>
      <c r="DA75" s="397">
        <v>1815.7487001899999</v>
      </c>
      <c r="DB75" s="397">
        <v>1858.3107912299999</v>
      </c>
      <c r="DC75" s="637">
        <v>1837.5104580700001</v>
      </c>
      <c r="DD75" s="894">
        <v>1837.68868978</v>
      </c>
      <c r="DE75" s="405">
        <v>1800.6302107900003</v>
      </c>
      <c r="DF75" s="405">
        <v>1800.7304089199999</v>
      </c>
      <c r="DG75" s="405">
        <v>1800.7032063400002</v>
      </c>
      <c r="DH75" s="637">
        <v>1800.6130376699996</v>
      </c>
      <c r="DI75" s="332">
        <v>-36.897420400000556</v>
      </c>
      <c r="DJ75" s="717">
        <v>-2.008011450381364</v>
      </c>
      <c r="DK75" s="459"/>
      <c r="DL75" s="791"/>
      <c r="DM75" s="625"/>
    </row>
    <row r="76" spans="1:117" ht="15" x14ac:dyDescent="0.25">
      <c r="A76" s="204"/>
      <c r="B76" s="94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7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7">
        <v>1281.3736431218465</v>
      </c>
      <c r="CQ76" s="397">
        <v>1136.314542796815</v>
      </c>
      <c r="CR76" s="637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7">
        <v>953.44481342968015</v>
      </c>
      <c r="CZ76" s="637">
        <v>719.77246639628038</v>
      </c>
      <c r="DA76" s="397">
        <v>588.43631149813018</v>
      </c>
      <c r="DB76" s="397">
        <v>392.47341230878703</v>
      </c>
      <c r="DC76" s="637">
        <v>343.99510376421591</v>
      </c>
      <c r="DD76" s="894">
        <v>322.77729604094208</v>
      </c>
      <c r="DE76" s="405">
        <v>407.05361817919982</v>
      </c>
      <c r="DF76" s="405">
        <v>375.84952673157198</v>
      </c>
      <c r="DG76" s="405">
        <v>392.63280668002722</v>
      </c>
      <c r="DH76" s="637">
        <v>416.84345069416941</v>
      </c>
      <c r="DI76" s="332">
        <v>72.848346929953493</v>
      </c>
      <c r="DJ76" s="717">
        <v>21.177146457260587</v>
      </c>
      <c r="DK76" s="459"/>
      <c r="DL76" s="791"/>
      <c r="DM76" s="625"/>
    </row>
    <row r="77" spans="1:117" x14ac:dyDescent="0.2">
      <c r="A77" s="204"/>
      <c r="B77" s="94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7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7">
        <v>1012.7287950083013</v>
      </c>
      <c r="CQ77" s="397">
        <v>847.88675013131649</v>
      </c>
      <c r="CR77" s="637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7">
        <v>590.55438300959258</v>
      </c>
      <c r="CZ77" s="637">
        <v>475.72348697017571</v>
      </c>
      <c r="DA77" s="397">
        <v>316.30798643986805</v>
      </c>
      <c r="DB77" s="397">
        <v>273.89826538296774</v>
      </c>
      <c r="DC77" s="637">
        <v>176.67673919821598</v>
      </c>
      <c r="DD77" s="894">
        <v>161.66303137065648</v>
      </c>
      <c r="DE77" s="405">
        <v>213.2516312268732</v>
      </c>
      <c r="DF77" s="405">
        <v>190.3674067911347</v>
      </c>
      <c r="DG77" s="405">
        <v>206.67697923235374</v>
      </c>
      <c r="DH77" s="637">
        <v>221.15595874532968</v>
      </c>
      <c r="DI77" s="332">
        <v>44.479219547113701</v>
      </c>
      <c r="DJ77" s="717">
        <v>25.175481361591046</v>
      </c>
      <c r="DK77" s="459"/>
      <c r="DL77" s="791"/>
      <c r="DM77" s="269"/>
    </row>
    <row r="78" spans="1:117" x14ac:dyDescent="0.2">
      <c r="A78" s="204"/>
      <c r="B78" s="940"/>
      <c r="C78" s="17"/>
      <c r="D78" s="722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7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7">
        <v>220.79789518573196</v>
      </c>
      <c r="BZ78" s="637">
        <v>315.1693755955568</v>
      </c>
      <c r="CA78" s="637">
        <v>429.971752871901</v>
      </c>
      <c r="CB78" s="397">
        <v>467.53065003700283</v>
      </c>
      <c r="CC78" s="637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7">
        <v>268.64484811354515</v>
      </c>
      <c r="CQ78" s="397">
        <v>288.42779266549837</v>
      </c>
      <c r="CR78" s="637">
        <v>290.36773713824505</v>
      </c>
      <c r="CS78" s="397">
        <v>289.28824432438478</v>
      </c>
      <c r="CT78" s="637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7">
        <v>362.89043042008757</v>
      </c>
      <c r="CZ78" s="637">
        <v>244.04897942610469</v>
      </c>
      <c r="DA78" s="397">
        <v>272.12832505826219</v>
      </c>
      <c r="DB78" s="397">
        <v>118.57514692581928</v>
      </c>
      <c r="DC78" s="637">
        <v>167.3183645659999</v>
      </c>
      <c r="DD78" s="894">
        <v>161.11426467028562</v>
      </c>
      <c r="DE78" s="405">
        <v>193.80198695232659</v>
      </c>
      <c r="DF78" s="405">
        <v>185.48211994043731</v>
      </c>
      <c r="DG78" s="405">
        <v>185.95582744767344</v>
      </c>
      <c r="DH78" s="637">
        <v>195.68749194883969</v>
      </c>
      <c r="DI78" s="332">
        <v>28.369127382839793</v>
      </c>
      <c r="DJ78" s="724">
        <v>16.955178504418967</v>
      </c>
      <c r="DK78" s="459"/>
      <c r="DL78" s="791"/>
      <c r="DM78" s="269"/>
    </row>
    <row r="79" spans="1:117" ht="12.75" hidden="1" customHeight="1" outlineLevel="1" x14ac:dyDescent="0.2">
      <c r="A79" s="204"/>
      <c r="B79" s="940"/>
      <c r="C79" s="17"/>
      <c r="D79" s="722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39">
        <v>0</v>
      </c>
      <c r="BV79" s="639">
        <v>0</v>
      </c>
      <c r="BW79" s="639">
        <v>0</v>
      </c>
      <c r="BX79" s="639">
        <v>0</v>
      </c>
      <c r="BY79" s="411">
        <v>0</v>
      </c>
      <c r="BZ79" s="639">
        <v>0</v>
      </c>
      <c r="CA79" s="639">
        <v>0</v>
      </c>
      <c r="CB79" s="411">
        <v>0</v>
      </c>
      <c r="CC79" s="639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39">
        <v>0</v>
      </c>
      <c r="CM79" s="639">
        <v>0</v>
      </c>
      <c r="CN79" s="639">
        <v>0</v>
      </c>
      <c r="CO79" s="639">
        <v>0</v>
      </c>
      <c r="CP79" s="411">
        <v>0</v>
      </c>
      <c r="CQ79" s="411">
        <v>0</v>
      </c>
      <c r="CR79" s="639">
        <v>0</v>
      </c>
      <c r="CS79" s="411">
        <v>0</v>
      </c>
      <c r="CT79" s="639">
        <v>0</v>
      </c>
      <c r="CU79" s="810">
        <v>0</v>
      </c>
      <c r="CV79" s="843">
        <v>0</v>
      </c>
      <c r="CW79" s="843">
        <v>0</v>
      </c>
      <c r="CX79" s="843">
        <v>0</v>
      </c>
      <c r="CY79" s="798">
        <v>0</v>
      </c>
      <c r="CZ79" s="798">
        <v>0</v>
      </c>
      <c r="DA79" s="843">
        <v>0</v>
      </c>
      <c r="DB79" s="843">
        <v>0</v>
      </c>
      <c r="DC79" s="798">
        <v>0</v>
      </c>
      <c r="DD79" s="907">
        <v>0</v>
      </c>
      <c r="DE79" s="697">
        <v>0</v>
      </c>
      <c r="DF79" s="697">
        <v>0</v>
      </c>
      <c r="DG79" s="697">
        <v>0</v>
      </c>
      <c r="DH79" s="798">
        <v>0</v>
      </c>
      <c r="DI79" s="332">
        <v>0</v>
      </c>
      <c r="DJ79" s="724" t="e">
        <v>#DIV/0!</v>
      </c>
      <c r="DK79" s="459"/>
      <c r="DL79" s="791"/>
      <c r="DM79" s="269"/>
    </row>
    <row r="80" spans="1:117" collapsed="1" x14ac:dyDescent="0.2">
      <c r="A80" s="204"/>
      <c r="B80" s="940"/>
      <c r="C80" s="19"/>
      <c r="D80" s="722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7">
        <v>14338.594124317628</v>
      </c>
      <c r="BZ80" s="637">
        <v>14312.482573794307</v>
      </c>
      <c r="CA80" s="397">
        <v>14405.718480896328</v>
      </c>
      <c r="CB80" s="397">
        <v>14588.720039625277</v>
      </c>
      <c r="CC80" s="637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7">
        <v>17826.270972530718</v>
      </c>
      <c r="CQ80" s="397">
        <v>18054.182071450366</v>
      </c>
      <c r="CR80" s="637">
        <v>18248.118652934692</v>
      </c>
      <c r="CS80" s="397">
        <v>18447.789238587986</v>
      </c>
      <c r="CT80" s="637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7">
        <v>20125.376786337147</v>
      </c>
      <c r="CZ80" s="637">
        <v>20362.9457089975</v>
      </c>
      <c r="DA80" s="397">
        <v>20651.544761061094</v>
      </c>
      <c r="DB80" s="397">
        <v>20590.184347536309</v>
      </c>
      <c r="DC80" s="637">
        <v>20570.099641527559</v>
      </c>
      <c r="DD80" s="894">
        <v>20555.076939177707</v>
      </c>
      <c r="DE80" s="405">
        <v>20569.436849897822</v>
      </c>
      <c r="DF80" s="405">
        <v>20576.235490840969</v>
      </c>
      <c r="DG80" s="405">
        <v>20588.752469209769</v>
      </c>
      <c r="DH80" s="637">
        <v>20603.399288654382</v>
      </c>
      <c r="DI80" s="332">
        <v>33.299647126823402</v>
      </c>
      <c r="DJ80" s="717">
        <v>0.16188374245693637</v>
      </c>
      <c r="DK80" s="459"/>
      <c r="DL80" s="791"/>
      <c r="DM80" s="269"/>
    </row>
    <row r="81" spans="1:117" ht="12.75" hidden="1" customHeight="1" x14ac:dyDescent="0.2">
      <c r="A81" s="204"/>
      <c r="B81" s="940"/>
      <c r="C81" s="19"/>
      <c r="D81" s="722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5">
        <v>0.89306700227269586</v>
      </c>
      <c r="BV81" s="675">
        <v>0.8907639300056287</v>
      </c>
      <c r="BW81" s="675"/>
      <c r="BX81" s="675">
        <v>14119.261717762942</v>
      </c>
      <c r="BY81" s="398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8"/>
      <c r="CQ81" s="398">
        <v>14355.068793996428</v>
      </c>
      <c r="CR81" s="675"/>
      <c r="CS81" s="398">
        <v>14355.068793996428</v>
      </c>
      <c r="CT81" s="675"/>
      <c r="CU81" s="811"/>
      <c r="CV81" s="811"/>
      <c r="CW81" s="847"/>
      <c r="CX81" s="811"/>
      <c r="CY81" s="799"/>
      <c r="CZ81" s="799"/>
      <c r="DA81" s="811"/>
      <c r="DB81" s="811"/>
      <c r="DC81" s="886"/>
      <c r="DD81" s="908"/>
      <c r="DE81" s="698"/>
      <c r="DF81" s="698"/>
      <c r="DG81" s="698"/>
      <c r="DH81" s="886"/>
      <c r="DI81" s="332">
        <v>0</v>
      </c>
      <c r="DJ81" s="717" t="e">
        <v>#DIV/0!</v>
      </c>
      <c r="DK81" s="459"/>
      <c r="DL81" s="791"/>
      <c r="DM81" s="269"/>
    </row>
    <row r="82" spans="1:117" ht="13.5" thickBot="1" x14ac:dyDescent="0.25">
      <c r="A82" s="204"/>
      <c r="B82" s="940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97.12606967579076</v>
      </c>
      <c r="DB82" s="759">
        <v>97.130752241828858</v>
      </c>
      <c r="DC82" s="761">
        <v>97.14713300927059</v>
      </c>
      <c r="DD82" s="909">
        <v>97.15080175332406</v>
      </c>
      <c r="DE82" s="760">
        <v>97.156180855102093</v>
      </c>
      <c r="DF82" s="760">
        <v>97.159784671323962</v>
      </c>
      <c r="DG82" s="760">
        <v>97.163322704206806</v>
      </c>
      <c r="DH82" s="761">
        <v>97.175495406348148</v>
      </c>
      <c r="DI82" s="530">
        <v>2.8362397077557944E-2</v>
      </c>
      <c r="DJ82" s="735">
        <v>2.9195300158635362E-2</v>
      </c>
      <c r="DK82" s="459"/>
      <c r="DL82" s="791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9"/>
      <c r="CU83" s="184"/>
      <c r="CV83" s="184"/>
      <c r="CW83" s="184"/>
      <c r="CX83" s="184"/>
      <c r="CY83" s="649"/>
      <c r="CZ83" s="649"/>
      <c r="DA83" s="184"/>
      <c r="DB83" s="184"/>
      <c r="DC83" s="649"/>
      <c r="DD83" s="344"/>
      <c r="DE83" s="308"/>
      <c r="DF83" s="308"/>
      <c r="DG83" s="308"/>
      <c r="DH83" s="649"/>
      <c r="DI83" s="525"/>
      <c r="DJ83" s="718"/>
      <c r="DK83" s="459"/>
      <c r="DL83" s="791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9">
        <v>6.96</v>
      </c>
      <c r="CQ84" s="689">
        <v>6.96</v>
      </c>
      <c r="CR84" s="650">
        <v>6.96</v>
      </c>
      <c r="CS84" s="689">
        <v>6.96</v>
      </c>
      <c r="CT84" s="712">
        <v>6.96</v>
      </c>
      <c r="CU84" s="689">
        <v>6.96</v>
      </c>
      <c r="CV84" s="689">
        <v>6.96</v>
      </c>
      <c r="CW84" s="689">
        <v>6.96</v>
      </c>
      <c r="CX84" s="689">
        <v>6.96</v>
      </c>
      <c r="CY84" s="650">
        <v>6.96</v>
      </c>
      <c r="CZ84" s="650">
        <v>6.96</v>
      </c>
      <c r="DA84" s="689">
        <v>6.96</v>
      </c>
      <c r="DB84" s="689">
        <v>6.96</v>
      </c>
      <c r="DC84" s="650">
        <v>6.96</v>
      </c>
      <c r="DD84" s="910">
        <v>6.96</v>
      </c>
      <c r="DE84" s="700">
        <v>6.96</v>
      </c>
      <c r="DF84" s="700">
        <v>6.96</v>
      </c>
      <c r="DG84" s="700">
        <v>6.96</v>
      </c>
      <c r="DH84" s="650">
        <v>6.96</v>
      </c>
      <c r="DI84" s="332">
        <v>0</v>
      </c>
      <c r="DJ84" s="717">
        <v>0</v>
      </c>
      <c r="DK84" s="459"/>
      <c r="DL84" s="791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9">
        <v>6.86</v>
      </c>
      <c r="CQ85" s="689">
        <v>6.86</v>
      </c>
      <c r="CR85" s="650">
        <v>6.86</v>
      </c>
      <c r="CS85" s="689">
        <v>6.86</v>
      </c>
      <c r="CT85" s="712">
        <v>6.86</v>
      </c>
      <c r="CU85" s="689">
        <v>6.86</v>
      </c>
      <c r="CV85" s="689">
        <v>6.86</v>
      </c>
      <c r="CW85" s="689">
        <v>6.86</v>
      </c>
      <c r="CX85" s="689">
        <v>6.86</v>
      </c>
      <c r="CY85" s="650">
        <v>6.86</v>
      </c>
      <c r="CZ85" s="650">
        <v>6.86</v>
      </c>
      <c r="DA85" s="689">
        <v>6.86</v>
      </c>
      <c r="DB85" s="689">
        <v>6.86</v>
      </c>
      <c r="DC85" s="650">
        <v>6.86</v>
      </c>
      <c r="DD85" s="910">
        <v>6.86</v>
      </c>
      <c r="DE85" s="700">
        <v>6.86</v>
      </c>
      <c r="DF85" s="700">
        <v>6.86</v>
      </c>
      <c r="DG85" s="700">
        <v>6.86</v>
      </c>
      <c r="DH85" s="650">
        <v>6.86</v>
      </c>
      <c r="DI85" s="332">
        <v>0</v>
      </c>
      <c r="DJ85" s="717">
        <v>0</v>
      </c>
      <c r="DK85" s="459"/>
      <c r="DL85" s="791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1">
        <v>6.9561415466695351</v>
      </c>
      <c r="CQ86" s="481">
        <v>6.9535010637392567</v>
      </c>
      <c r="CR86" s="651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1">
        <v>6.9593805992713627</v>
      </c>
      <c r="CZ86" s="651">
        <v>6.9635480507625482</v>
      </c>
      <c r="DA86" s="481">
        <v>6.9704170683667899</v>
      </c>
      <c r="DB86" s="481">
        <v>6.9595873131135644</v>
      </c>
      <c r="DC86" s="651">
        <v>6.9500579925467747</v>
      </c>
      <c r="DD86" s="581">
        <v>6.9779449580690516</v>
      </c>
      <c r="DE86" s="579">
        <v>6.9602534408774881</v>
      </c>
      <c r="DF86" s="579">
        <v>6.9648148266379017</v>
      </c>
      <c r="DG86" s="579">
        <v>6.9712565608007164</v>
      </c>
      <c r="DH86" s="651">
        <v>6.953786742090788</v>
      </c>
      <c r="DI86" s="332">
        <v>3.7287495440132545E-3</v>
      </c>
      <c r="DJ86" s="717">
        <v>5.3650624901435684E-2</v>
      </c>
      <c r="DK86" s="459"/>
      <c r="DL86" s="791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67"/>
      <c r="DC87" s="800"/>
      <c r="DD87" s="911"/>
      <c r="DE87" s="311"/>
      <c r="DF87" s="311"/>
      <c r="DG87" s="311"/>
      <c r="DH87" s="800"/>
      <c r="DI87" s="332"/>
      <c r="DJ87" s="717"/>
      <c r="DK87" s="459"/>
      <c r="DL87" s="791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6">
        <v>2.1086999999999998</v>
      </c>
      <c r="CN88" s="656">
        <v>2.1131500000000001</v>
      </c>
      <c r="CO88" s="656">
        <v>2.1182599999999998</v>
      </c>
      <c r="CP88" s="689">
        <v>2.1250800000000001</v>
      </c>
      <c r="CQ88" s="689">
        <v>2.1332800000000001</v>
      </c>
      <c r="CR88" s="650">
        <v>2.14045</v>
      </c>
      <c r="CS88" s="689">
        <v>2.1474099999999998</v>
      </c>
      <c r="CT88" s="712">
        <v>2.1535700000000002</v>
      </c>
      <c r="CU88" s="689">
        <v>2.15977</v>
      </c>
      <c r="CV88" s="689">
        <v>2.1659700000000002</v>
      </c>
      <c r="CW88" s="689">
        <v>2.1723699999999999</v>
      </c>
      <c r="CX88" s="689">
        <v>2.1796199999999999</v>
      </c>
      <c r="CY88" s="712">
        <v>2.1853400000000001</v>
      </c>
      <c r="CZ88" s="712">
        <v>2.1925599999999998</v>
      </c>
      <c r="DA88" s="689">
        <v>2.1982599999999999</v>
      </c>
      <c r="DB88" s="881">
        <v>2.1996099999999998</v>
      </c>
      <c r="DC88" s="887">
        <v>2.20086</v>
      </c>
      <c r="DD88" s="912">
        <v>2.2013099999999999</v>
      </c>
      <c r="DE88" s="701">
        <v>2.20146</v>
      </c>
      <c r="DF88" s="701">
        <v>2.2016100000000001</v>
      </c>
      <c r="DG88" s="701">
        <v>2.2017600000000002</v>
      </c>
      <c r="DH88" s="887">
        <v>2.2019099999999998</v>
      </c>
      <c r="DI88" s="332">
        <v>1.0499999999997733E-3</v>
      </c>
      <c r="DJ88" s="717">
        <v>4.7708622992814753E-2</v>
      </c>
      <c r="DK88" s="459"/>
      <c r="DL88" s="791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867"/>
      <c r="DC89" s="800"/>
      <c r="DD89" s="911"/>
      <c r="DE89" s="311"/>
      <c r="DF89" s="311"/>
      <c r="DG89" s="311"/>
      <c r="DH89" s="800"/>
      <c r="DI89" s="530"/>
      <c r="DJ89" s="735"/>
      <c r="DK89" s="459"/>
      <c r="DL89" s="791"/>
      <c r="DM89" s="269"/>
    </row>
    <row r="90" spans="1:117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4"/>
      <c r="CW90" s="844"/>
      <c r="CX90" s="844"/>
      <c r="CY90" s="801"/>
      <c r="CZ90" s="801"/>
      <c r="DA90" s="844"/>
      <c r="DB90" s="844"/>
      <c r="DC90" s="801"/>
      <c r="DD90" s="913"/>
      <c r="DE90" s="764"/>
      <c r="DF90" s="764"/>
      <c r="DG90" s="764"/>
      <c r="DH90" s="801"/>
      <c r="DI90" s="525"/>
      <c r="DJ90" s="703"/>
      <c r="DK90" s="459"/>
      <c r="DL90" s="791"/>
      <c r="DM90" s="269"/>
    </row>
    <row r="91" spans="1:117" ht="12.75" customHeight="1" thickBot="1" x14ac:dyDescent="0.25">
      <c r="A91" s="204"/>
      <c r="B91" s="939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3">
        <v>1532.86762846793</v>
      </c>
      <c r="CV91" s="813">
        <v>1654.1983506151603</v>
      </c>
      <c r="CW91" s="813">
        <v>1630.0918793236151</v>
      </c>
      <c r="CX91" s="813">
        <v>1743.4768376370262</v>
      </c>
      <c r="CY91" s="814">
        <v>1757.3066597370569</v>
      </c>
      <c r="CZ91" s="814">
        <v>1675.8152266544953</v>
      </c>
      <c r="DA91" s="813">
        <v>1662.9706240962096</v>
      </c>
      <c r="DB91" s="813">
        <v>1656.7435843294461</v>
      </c>
      <c r="DC91" s="814">
        <v>1657.0807668061225</v>
      </c>
      <c r="DD91" s="914">
        <v>1657.0807668061225</v>
      </c>
      <c r="DE91" s="815">
        <v>1657.0807668061225</v>
      </c>
      <c r="DF91" s="815">
        <v>1657.0807668061225</v>
      </c>
      <c r="DG91" s="815">
        <v>1657.0807668061225</v>
      </c>
      <c r="DH91" s="814">
        <v>1652.925806510204</v>
      </c>
      <c r="DI91" s="332">
        <v>-4.1549602959184995</v>
      </c>
      <c r="DJ91" s="717">
        <v>-0.25073975747885724</v>
      </c>
      <c r="DK91" s="459"/>
      <c r="DL91" s="791"/>
      <c r="DM91" s="269"/>
    </row>
    <row r="92" spans="1:117" x14ac:dyDescent="0.2">
      <c r="A92" s="204"/>
      <c r="B92" s="939"/>
      <c r="C92" s="26" t="s">
        <v>14</v>
      </c>
      <c r="D92" s="722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6"/>
      <c r="BO92" s="626"/>
      <c r="BP92" s="626"/>
      <c r="BQ92" s="626"/>
      <c r="BR92" s="626"/>
      <c r="BS92" s="785"/>
      <c r="BT92" s="626"/>
      <c r="BU92" s="626"/>
      <c r="BV92" s="786"/>
      <c r="BW92" s="786"/>
      <c r="BX92" s="786"/>
      <c r="BY92" s="626"/>
      <c r="BZ92" s="786"/>
      <c r="CA92" s="786"/>
      <c r="CB92" s="626"/>
      <c r="CC92" s="786"/>
      <c r="CD92" s="786"/>
      <c r="CE92" s="626"/>
      <c r="CF92" s="786"/>
      <c r="CG92" s="626"/>
      <c r="CH92" s="626"/>
      <c r="CI92" s="785"/>
      <c r="CJ92" s="626"/>
      <c r="CK92" s="786"/>
      <c r="CL92" s="786"/>
      <c r="CM92" s="786"/>
      <c r="CN92" s="786"/>
      <c r="CO92" s="786"/>
      <c r="CP92" s="626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915"/>
      <c r="DE92" s="36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39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68"/>
      <c r="DC93" s="674"/>
      <c r="DD93" s="916"/>
      <c r="DE93" s="361"/>
      <c r="DF93" s="361"/>
      <c r="DG93" s="361"/>
      <c r="DH93" s="674"/>
      <c r="DI93" s="528"/>
      <c r="DJ93" s="674"/>
      <c r="DK93" s="459"/>
      <c r="DL93" s="263"/>
    </row>
    <row r="94" spans="1:117" x14ac:dyDescent="0.2">
      <c r="A94" s="204"/>
      <c r="B94" s="939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68"/>
      <c r="DC94" s="674"/>
      <c r="DD94" s="916"/>
      <c r="DE94" s="361"/>
      <c r="DF94" s="361"/>
      <c r="DG94" s="361"/>
      <c r="DH94" s="674"/>
      <c r="DI94" s="528"/>
      <c r="DJ94" s="674"/>
      <c r="DK94" s="459"/>
      <c r="DL94" s="263"/>
    </row>
    <row r="95" spans="1:117" x14ac:dyDescent="0.2">
      <c r="A95" s="204"/>
      <c r="B95" s="939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68"/>
      <c r="DC95" s="674"/>
      <c r="DD95" s="916"/>
      <c r="DE95" s="361"/>
      <c r="DF95" s="361"/>
      <c r="DG95" s="361"/>
      <c r="DH95" s="674"/>
      <c r="DI95" s="528"/>
      <c r="DJ95" s="674"/>
      <c r="DK95" s="459"/>
      <c r="DL95" s="263"/>
    </row>
    <row r="96" spans="1:117" x14ac:dyDescent="0.2">
      <c r="A96" s="204"/>
      <c r="B96" s="939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68"/>
      <c r="DC96" s="674"/>
      <c r="DD96" s="916"/>
      <c r="DE96" s="361"/>
      <c r="DF96" s="361"/>
      <c r="DG96" s="361"/>
      <c r="DH96" s="674"/>
      <c r="DI96" s="528"/>
      <c r="DJ96" s="674"/>
      <c r="DK96" s="459"/>
      <c r="DL96" s="263"/>
    </row>
    <row r="97" spans="1:116" x14ac:dyDescent="0.2">
      <c r="A97" s="204"/>
      <c r="B97" s="939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68"/>
      <c r="DC97" s="674"/>
      <c r="DD97" s="916"/>
      <c r="DE97" s="361"/>
      <c r="DF97" s="361"/>
      <c r="DG97" s="361"/>
      <c r="DH97" s="674"/>
      <c r="DI97" s="528"/>
      <c r="DJ97" s="674"/>
      <c r="DK97" s="459"/>
      <c r="DL97" s="263"/>
    </row>
    <row r="98" spans="1:116" x14ac:dyDescent="0.2">
      <c r="A98" s="204"/>
      <c r="B98" s="939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68"/>
      <c r="DC98" s="674"/>
      <c r="DD98" s="916"/>
      <c r="DE98" s="361"/>
      <c r="DF98" s="361"/>
      <c r="DG98" s="361"/>
      <c r="DH98" s="674"/>
      <c r="DI98" s="528"/>
      <c r="DJ98" s="674"/>
      <c r="DK98" s="459"/>
      <c r="DL98" s="263"/>
    </row>
    <row r="99" spans="1:116" x14ac:dyDescent="0.2">
      <c r="A99" s="204"/>
      <c r="B99" s="939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68"/>
      <c r="DC99" s="674"/>
      <c r="DD99" s="916"/>
      <c r="DE99" s="361"/>
      <c r="DF99" s="361"/>
      <c r="DG99" s="361"/>
      <c r="DH99" s="674"/>
      <c r="DI99" s="528"/>
      <c r="DJ99" s="674"/>
      <c r="DK99" s="459"/>
      <c r="DL99" s="263"/>
    </row>
    <row r="100" spans="1:116" x14ac:dyDescent="0.2">
      <c r="A100" s="204"/>
      <c r="B100" s="939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68"/>
      <c r="DC100" s="674"/>
      <c r="DD100" s="916"/>
      <c r="DE100" s="361"/>
      <c r="DF100" s="361"/>
      <c r="DG100" s="361"/>
      <c r="DH100" s="674"/>
      <c r="DI100" s="528"/>
      <c r="DJ100" s="674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868"/>
      <c r="DC101" s="674"/>
      <c r="DD101" s="916"/>
      <c r="DE101" s="361"/>
      <c r="DF101" s="361"/>
      <c r="DG101" s="361"/>
      <c r="DH101" s="674"/>
      <c r="DI101" s="528"/>
      <c r="DJ101" s="674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868"/>
      <c r="DC102" s="674"/>
      <c r="DD102" s="916"/>
      <c r="DE102" s="361"/>
      <c r="DF102" s="361"/>
      <c r="DG102" s="361"/>
      <c r="DH102" s="674"/>
      <c r="DI102" s="528"/>
      <c r="DJ102" s="674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868"/>
      <c r="DC103" s="674"/>
      <c r="DD103" s="916"/>
      <c r="DE103" s="361"/>
      <c r="DF103" s="361"/>
      <c r="DG103" s="361"/>
      <c r="DH103" s="674"/>
      <c r="DI103" s="528"/>
      <c r="DJ103" s="674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869"/>
      <c r="DC104" s="888"/>
      <c r="DD104" s="917"/>
      <c r="DE104" s="671"/>
      <c r="DF104" s="671"/>
      <c r="DG104" s="671"/>
      <c r="DH104" s="888"/>
      <c r="DI104" s="528"/>
      <c r="DJ104" s="674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915"/>
      <c r="DE105" s="36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90">
        <v>2.5</v>
      </c>
      <c r="CQ106" s="690">
        <v>2.5</v>
      </c>
      <c r="CR106" s="660">
        <v>2.5</v>
      </c>
      <c r="CS106" s="690">
        <v>2.5</v>
      </c>
      <c r="CT106" s="623">
        <v>2.5</v>
      </c>
      <c r="CU106" s="690">
        <v>2.5</v>
      </c>
      <c r="CV106" s="690">
        <v>2.5</v>
      </c>
      <c r="CW106" s="690">
        <v>2.5</v>
      </c>
      <c r="CX106" s="690">
        <v>2.5</v>
      </c>
      <c r="CY106" s="660">
        <v>2.5</v>
      </c>
      <c r="CZ106" s="660">
        <v>2.5</v>
      </c>
      <c r="DA106" s="690">
        <v>1.5</v>
      </c>
      <c r="DB106" s="690">
        <v>1.5</v>
      </c>
      <c r="DC106" s="660">
        <v>1.5</v>
      </c>
      <c r="DD106" s="918">
        <v>1.5</v>
      </c>
      <c r="DE106" s="665">
        <v>1.5</v>
      </c>
      <c r="DF106" s="665">
        <v>1.5</v>
      </c>
      <c r="DG106" s="665">
        <v>1.5</v>
      </c>
      <c r="DH106" s="660">
        <v>1.5</v>
      </c>
      <c r="DI106" s="332" t="s">
        <v>3</v>
      </c>
      <c r="DJ106" s="704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4">
        <v>4</v>
      </c>
      <c r="CM107" s="624">
        <v>4</v>
      </c>
      <c r="CN107" s="624">
        <v>4</v>
      </c>
      <c r="CO107" s="624">
        <v>4</v>
      </c>
      <c r="CP107" s="691">
        <v>4</v>
      </c>
      <c r="CQ107" s="691">
        <v>4</v>
      </c>
      <c r="CR107" s="624">
        <v>4</v>
      </c>
      <c r="CS107" s="691">
        <v>4</v>
      </c>
      <c r="CT107" s="624">
        <v>4</v>
      </c>
      <c r="CU107" s="691">
        <v>4</v>
      </c>
      <c r="CV107" s="691">
        <v>4</v>
      </c>
      <c r="CW107" s="691">
        <v>4</v>
      </c>
      <c r="CX107" s="691">
        <v>4</v>
      </c>
      <c r="CY107" s="624">
        <v>4</v>
      </c>
      <c r="CZ107" s="624">
        <v>4</v>
      </c>
      <c r="DA107" s="691">
        <v>4</v>
      </c>
      <c r="DB107" s="691">
        <v>4</v>
      </c>
      <c r="DC107" s="624">
        <v>4</v>
      </c>
      <c r="DD107" s="919">
        <v>4</v>
      </c>
      <c r="DE107" s="672">
        <v>4</v>
      </c>
      <c r="DF107" s="672">
        <v>4</v>
      </c>
      <c r="DG107" s="672">
        <v>4</v>
      </c>
      <c r="DH107" s="624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38"/>
      <c r="DJ109" s="938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59"/>
      <c r="DD114" s="659"/>
      <c r="DE114" s="659"/>
      <c r="DF114" s="659"/>
      <c r="DG114" s="659"/>
      <c r="DH114" s="659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C115" s="658"/>
      <c r="DD115" s="658"/>
      <c r="DE115" s="658"/>
      <c r="DF115" s="658"/>
      <c r="DG115" s="658"/>
      <c r="DH115" s="658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8"/>
      <c r="DD116" s="658"/>
      <c r="DE116" s="658"/>
      <c r="DF116" s="658"/>
      <c r="DG116" s="658"/>
      <c r="DH116" s="658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8"/>
      <c r="DD117" s="658"/>
      <c r="DE117" s="658"/>
      <c r="DF117" s="658"/>
      <c r="DG117" s="658"/>
      <c r="DH117" s="658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8"/>
      <c r="DD118" s="658"/>
      <c r="DE118" s="658"/>
      <c r="DF118" s="658"/>
      <c r="DG118" s="658"/>
      <c r="DH118" s="658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931">
        <v>14</v>
      </c>
      <c r="D128" s="932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</row>
    <row r="129" spans="3:114" ht="12.6" customHeight="1" x14ac:dyDescent="0.25">
      <c r="C129" s="931"/>
      <c r="D129" s="932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42" t="str">
        <f>+entero!D3</f>
        <v>V   A   R   I   A   B   L   E   S     b/</v>
      </c>
      <c r="E4" s="944" t="str">
        <f>+entero!E3</f>
        <v>2008                          A  fines de Dic*</v>
      </c>
      <c r="F4" s="944" t="str">
        <f>+entero!F3</f>
        <v>2009                          A  fines de Ene*</v>
      </c>
      <c r="G4" s="944" t="str">
        <f>+entero!G3</f>
        <v>2009                          A  fines de Feb*</v>
      </c>
      <c r="H4" s="944" t="str">
        <f>+entero!H3</f>
        <v>2009                          A  fines de Mar*</v>
      </c>
      <c r="I4" s="944" t="str">
        <f>+entero!I3</f>
        <v>2009                          A  fines de Abr*</v>
      </c>
      <c r="J4" s="944" t="str">
        <f>+entero!J3</f>
        <v>2009                          A  fines de May*</v>
      </c>
      <c r="K4" s="944" t="str">
        <f>+entero!K3</f>
        <v>2009                          A  fines de Jun*</v>
      </c>
      <c r="L4" s="944" t="str">
        <f>+entero!L3</f>
        <v>2009                          A  fines de Jul*</v>
      </c>
      <c r="M4" s="944" t="str">
        <f>+entero!M3</f>
        <v>2009                          A  fines de Ago*</v>
      </c>
      <c r="N4" s="944" t="str">
        <f>+entero!N3</f>
        <v>2009                          A  fines de Sep*</v>
      </c>
      <c r="O4" s="944" t="str">
        <f>+entero!O3</f>
        <v>2009                          A  fines de Oct*</v>
      </c>
      <c r="P4" s="944" t="str">
        <f>+entero!P3</f>
        <v>2009                          A  fines de Nov*</v>
      </c>
      <c r="Q4" s="944" t="str">
        <f>+entero!Q3</f>
        <v>2009                          A  fines de Dic*</v>
      </c>
      <c r="R4" s="944" t="str">
        <f>+entero!R3</f>
        <v>2010                          A  fines de Ene*</v>
      </c>
      <c r="S4" s="944" t="str">
        <f>+entero!S3</f>
        <v>2010                          A  fines de Feb*</v>
      </c>
      <c r="T4" s="944" t="str">
        <f>+entero!T3</f>
        <v>2010                          A  fines de Mar*</v>
      </c>
      <c r="U4" s="944" t="str">
        <f>+entero!U3</f>
        <v>2010                          A  fines de Abr*</v>
      </c>
      <c r="V4" s="944" t="str">
        <f>+entero!V3</f>
        <v>2010                          A  fines de May*</v>
      </c>
      <c r="W4" s="944" t="str">
        <f>+entero!W3</f>
        <v>2010                          A  fines de Jun*</v>
      </c>
      <c r="X4" s="944" t="str">
        <f>+entero!X3</f>
        <v>2010                          A  fines de Jul*</v>
      </c>
      <c r="Y4" s="944" t="str">
        <f>+entero!Y3</f>
        <v>2010                          A  fines de Ago*</v>
      </c>
      <c r="Z4" s="944" t="str">
        <f>+entero!Z3</f>
        <v>2010                          A  fines de Sep*</v>
      </c>
      <c r="AA4" s="944" t="str">
        <f>+entero!AA3</f>
        <v>2010                          A  fines de Oct*</v>
      </c>
      <c r="AB4" s="944" t="str">
        <f>+entero!AB3</f>
        <v>2010                          A  fines de Nov*</v>
      </c>
      <c r="AC4" s="944" t="str">
        <f>+entero!AC3</f>
        <v>2010                          A  fines de Dic*</v>
      </c>
      <c r="AD4" s="944" t="str">
        <f>+entero!AD3</f>
        <v>2011                          A  fines de Ene*</v>
      </c>
      <c r="AE4" s="944" t="str">
        <f>+entero!AE3</f>
        <v>2011                          A  fines de Feb*</v>
      </c>
      <c r="AF4" s="944" t="str">
        <f>+entero!AF3</f>
        <v>2011                          A  fines de Mar*</v>
      </c>
      <c r="AG4" s="944" t="str">
        <f>+entero!AG3</f>
        <v>2011                          A  fines de Abr*</v>
      </c>
      <c r="AH4" s="944" t="str">
        <f>+entero!AH3</f>
        <v>2011                          A  fines de May*</v>
      </c>
      <c r="AI4" s="944" t="str">
        <f>+entero!AI3</f>
        <v>2011                          A  fines de Jun*</v>
      </c>
      <c r="AJ4" s="944" t="str">
        <f>+entero!AJ3</f>
        <v>2011                          A  fines de Jul*</v>
      </c>
      <c r="AK4" s="944" t="str">
        <f>+entero!AK3</f>
        <v>2011                          A  fines de Ago*</v>
      </c>
      <c r="AL4" s="944" t="str">
        <f>+entero!AL3</f>
        <v>2011                          A  fines de Sep*</v>
      </c>
      <c r="AM4" s="944" t="str">
        <f>+entero!AM3</f>
        <v>2011                          A  fines de Oct*</v>
      </c>
      <c r="AN4" s="944" t="str">
        <f>+entero!AN3</f>
        <v>2011                          A  fines de Nov*</v>
      </c>
      <c r="AO4" s="944" t="str">
        <f>+entero!AO3</f>
        <v>2011                          A  fines de Dic*</v>
      </c>
      <c r="AP4" s="944" t="str">
        <f>+entero!AP3</f>
        <v>2012                          A  fines de Ene*</v>
      </c>
      <c r="AQ4" s="944" t="str">
        <f>+entero!AQ3</f>
        <v>2012                          A  fines de Feb*</v>
      </c>
      <c r="AR4" s="944" t="str">
        <f>+entero!AR3</f>
        <v>2012                          A  fines de Mar*</v>
      </c>
      <c r="AS4" s="944" t="str">
        <f>+entero!AS3</f>
        <v>2012                          A  fines de Abr*</v>
      </c>
      <c r="AT4" s="944" t="str">
        <f>+entero!AT3</f>
        <v>2012                          A  fines de May*</v>
      </c>
      <c r="AU4" s="944" t="str">
        <f>+entero!AU3</f>
        <v>2012                          A  fines de Jun*</v>
      </c>
      <c r="AV4" s="944" t="str">
        <f>+entero!AV3</f>
        <v>2012                          A  fines de Jul*</v>
      </c>
      <c r="AW4" s="944" t="str">
        <f>+entero!AW3</f>
        <v>2012                          A  fines de Ago*</v>
      </c>
      <c r="AX4" s="944" t="str">
        <f>+entero!AX3</f>
        <v>2012                          A  fines de Sep*</v>
      </c>
      <c r="AY4" s="944" t="str">
        <f>+entero!AY3</f>
        <v>2012                          A  fines de Oct*</v>
      </c>
      <c r="AZ4" s="944" t="str">
        <f>+entero!AZ3</f>
        <v>2012                          A  fines de Nov*</v>
      </c>
      <c r="BA4" s="944" t="str">
        <f>+entero!BA3</f>
        <v>2012                          A  fines de Dic*</v>
      </c>
      <c r="BB4" s="944" t="str">
        <f>+entero!BB3</f>
        <v>2013                          A  fines de Ene*</v>
      </c>
      <c r="BC4" s="944" t="str">
        <f>+entero!BC3</f>
        <v>2013                          A  fines de Feb*</v>
      </c>
      <c r="BD4" s="944" t="str">
        <f>+entero!BD3</f>
        <v>2013                          A  fines de Mar*</v>
      </c>
      <c r="BE4" s="944" t="str">
        <f>+entero!BE3</f>
        <v>2013                          A  fines de Abr*</v>
      </c>
      <c r="BF4" s="944" t="str">
        <f>+entero!BF3</f>
        <v>2013                          A  fines de May*</v>
      </c>
      <c r="BG4" s="944" t="str">
        <f>+entero!BG3</f>
        <v>2013                          A  fines de Jun*</v>
      </c>
      <c r="BH4" s="944" t="str">
        <f>+entero!BH3</f>
        <v>2013                          A  fines de Jul*</v>
      </c>
      <c r="BI4" s="944" t="str">
        <f>+entero!BI3</f>
        <v>2013                          A  fines de Ago*</v>
      </c>
      <c r="BJ4" s="944" t="str">
        <f>+entero!BJ3</f>
        <v>2013                          A  fines de Sep*</v>
      </c>
      <c r="BK4" s="944" t="str">
        <f>+entero!BK3</f>
        <v>2013                          A  fines de Oct*</v>
      </c>
      <c r="BL4" s="944" t="str">
        <f>+entero!BL3</f>
        <v>2013                          A  fines de Nov*</v>
      </c>
      <c r="BM4" s="944" t="str">
        <f>+entero!BM3</f>
        <v>2013                          A  fines de Dic*</v>
      </c>
      <c r="BN4" s="944" t="str">
        <f>+entero!BN3</f>
        <v>2014                          A  fines de Ene*</v>
      </c>
      <c r="BO4" s="944" t="str">
        <f>+entero!BO3</f>
        <v>2014                          A  fines de Feb*</v>
      </c>
      <c r="BP4" s="944" t="str">
        <f>+entero!BP3</f>
        <v>2014                          A  fines de Mar*</v>
      </c>
      <c r="BQ4" s="944" t="str">
        <f>+entero!BQ3</f>
        <v>2014                          A  fines de Abr*</v>
      </c>
      <c r="BR4" s="944" t="str">
        <f>+entero!BR3</f>
        <v>2014                          A  fines de May*</v>
      </c>
      <c r="BS4" s="944" t="str">
        <f>+entero!BS3</f>
        <v>2014                          A  fines de Jun*</v>
      </c>
      <c r="BT4" s="944" t="str">
        <f>+entero!BT3</f>
        <v>2014                          A  fines de Jul*</v>
      </c>
      <c r="BU4" s="944" t="str">
        <f>+entero!BU3</f>
        <v>2014                          A  fines de Ago*</v>
      </c>
      <c r="BV4" s="944" t="str">
        <f>+entero!BV3</f>
        <v>2014                          A  fines de Sep*</v>
      </c>
      <c r="BW4" s="944" t="str">
        <f>+entero!BW3</f>
        <v>2014                          A  fines de Oct*</v>
      </c>
      <c r="BX4" s="944" t="str">
        <f>+entero!BX3</f>
        <v>2014                          A  fines de Nov*</v>
      </c>
      <c r="BY4" s="944" t="str">
        <f>+entero!BY3</f>
        <v>2014                          A  fines de Dic*</v>
      </c>
      <c r="BZ4" s="944" t="str">
        <f>+entero!BZ3</f>
        <v>2015                         A  fines de Ene*</v>
      </c>
      <c r="CA4" s="944" t="str">
        <f>+entero!CA3</f>
        <v>2015                         A  fines de Feb*</v>
      </c>
      <c r="CB4" s="944" t="str">
        <f>+entero!CB3</f>
        <v>2015                         A  fines de Mar*</v>
      </c>
      <c r="CC4" s="944" t="str">
        <f>+entero!CC3</f>
        <v xml:space="preserve">2015                         A  fines de Abr* </v>
      </c>
      <c r="CD4" s="944" t="str">
        <f>+entero!CD3</f>
        <v xml:space="preserve">2015                         A  fines de May* </v>
      </c>
      <c r="CE4" s="944" t="str">
        <f>+entero!CE3</f>
        <v xml:space="preserve">2015                         A  fines de Jun* </v>
      </c>
      <c r="CF4" s="944" t="str">
        <f>+entero!CF3</f>
        <v xml:space="preserve">2015                         A  fines de Jul* </v>
      </c>
      <c r="CG4" s="944" t="str">
        <f>+entero!CG3</f>
        <v xml:space="preserve">2015                         A  fines de Ago* </v>
      </c>
      <c r="CH4" s="944" t="str">
        <f>+entero!CH3</f>
        <v xml:space="preserve">2015                         A  fines de Sep* </v>
      </c>
      <c r="CI4" s="944" t="str">
        <f>+entero!CI3</f>
        <v xml:space="preserve">2015                         A  fines de Oct* </v>
      </c>
      <c r="CJ4" s="944" t="str">
        <f>+entero!CJ3</f>
        <v xml:space="preserve">2015                         A  fines de Nov* </v>
      </c>
      <c r="CK4" s="944" t="str">
        <f>+entero!CK3</f>
        <v xml:space="preserve">2015                         A  fines de Dic* </v>
      </c>
      <c r="CL4" s="944" t="str">
        <f>+entero!CL3</f>
        <v xml:space="preserve">2016                         A  fines de Ene* </v>
      </c>
      <c r="CM4" s="944" t="str">
        <f>+entero!CM3</f>
        <v xml:space="preserve">2016                         A  fines de Feb* </v>
      </c>
      <c r="CN4" s="944" t="str">
        <f>+entero!CN3</f>
        <v xml:space="preserve">2016                         A  fines de Mar* </v>
      </c>
      <c r="CO4" s="944" t="str">
        <f>+entero!CO3</f>
        <v xml:space="preserve">2016                         A  fines de Abr* </v>
      </c>
      <c r="CP4" s="944" t="str">
        <f>+entero!CP3</f>
        <v xml:space="preserve">2016                         A  fines de May* </v>
      </c>
      <c r="CQ4" s="944" t="str">
        <f>+entero!CQ3</f>
        <v xml:space="preserve">2016                         A  fines de Jun* </v>
      </c>
      <c r="CR4" s="944" t="str">
        <f>+entero!CR3</f>
        <v xml:space="preserve">2016                         A  fines de Jul* </v>
      </c>
      <c r="CS4" s="944" t="str">
        <f>+entero!CS3</f>
        <v xml:space="preserve">2016                         A  fines de Ago* </v>
      </c>
      <c r="CT4" s="944" t="str">
        <f>+entero!CT3</f>
        <v xml:space="preserve">2016                         A  fines de Sep* </v>
      </c>
      <c r="CU4" s="944" t="str">
        <f>+entero!CU3</f>
        <v xml:space="preserve">2016                         A  fines de Oct* </v>
      </c>
      <c r="CV4" s="944" t="str">
        <f>+entero!CV3</f>
        <v xml:space="preserve">2016                         A  fines de Nov* </v>
      </c>
      <c r="CW4" s="944" t="str">
        <f>+entero!CW3</f>
        <v>2016                         A  fines de Dic* 15</v>
      </c>
      <c r="CX4" s="944" t="str">
        <f>+entero!CX3</f>
        <v xml:space="preserve">2017                         A  fines de Ene* </v>
      </c>
      <c r="CY4" s="944" t="str">
        <f>+entero!CY3</f>
        <v xml:space="preserve">2017                         A  fines de Feb* </v>
      </c>
      <c r="CZ4" s="944" t="str">
        <f>+entero!CZ3</f>
        <v xml:space="preserve">2017                         A  fines de Mar* </v>
      </c>
      <c r="DA4" s="944" t="str">
        <f>+entero!DA3</f>
        <v xml:space="preserve">2017                         A  fines de Abr* </v>
      </c>
      <c r="DB4" s="953" t="str">
        <f>+entero!DB3</f>
        <v>Semana 1°</v>
      </c>
      <c r="DC4" s="953" t="str">
        <f>+entero!DC3</f>
        <v>Semana 2°</v>
      </c>
      <c r="DD4" s="956" t="str">
        <f>+entero!DD3</f>
        <v>Semana 3°</v>
      </c>
      <c r="DE4" s="957"/>
      <c r="DF4" s="957"/>
      <c r="DG4" s="957"/>
      <c r="DH4" s="958"/>
      <c r="DI4" s="959" t="s">
        <v>27</v>
      </c>
      <c r="DJ4" s="960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61"/>
      <c r="E5" s="955"/>
      <c r="F5" s="955"/>
      <c r="G5" s="955"/>
      <c r="H5" s="955"/>
      <c r="I5" s="955"/>
      <c r="J5" s="955"/>
      <c r="K5" s="955"/>
      <c r="L5" s="955"/>
      <c r="M5" s="955"/>
      <c r="N5" s="955"/>
      <c r="O5" s="955"/>
      <c r="P5" s="955"/>
      <c r="Q5" s="955"/>
      <c r="R5" s="955"/>
      <c r="S5" s="955"/>
      <c r="T5" s="955"/>
      <c r="U5" s="955"/>
      <c r="V5" s="955"/>
      <c r="W5" s="955"/>
      <c r="X5" s="955"/>
      <c r="Y5" s="955"/>
      <c r="Z5" s="955"/>
      <c r="AA5" s="955"/>
      <c r="AB5" s="955"/>
      <c r="AC5" s="955"/>
      <c r="AD5" s="955"/>
      <c r="AE5" s="955"/>
      <c r="AF5" s="955"/>
      <c r="AG5" s="955"/>
      <c r="AH5" s="955"/>
      <c r="AI5" s="955"/>
      <c r="AJ5" s="955"/>
      <c r="AK5" s="955"/>
      <c r="AL5" s="955"/>
      <c r="AM5" s="955"/>
      <c r="AN5" s="955"/>
      <c r="AO5" s="955"/>
      <c r="AP5" s="955"/>
      <c r="AQ5" s="955"/>
      <c r="AR5" s="955"/>
      <c r="AS5" s="955"/>
      <c r="AT5" s="955"/>
      <c r="AU5" s="955"/>
      <c r="AV5" s="955"/>
      <c r="AW5" s="955"/>
      <c r="AX5" s="955"/>
      <c r="AY5" s="955"/>
      <c r="AZ5" s="955"/>
      <c r="BA5" s="955"/>
      <c r="BB5" s="955"/>
      <c r="BC5" s="955"/>
      <c r="BD5" s="955"/>
      <c r="BE5" s="955"/>
      <c r="BF5" s="955"/>
      <c r="BG5" s="955"/>
      <c r="BH5" s="955"/>
      <c r="BI5" s="955"/>
      <c r="BJ5" s="955"/>
      <c r="BK5" s="955"/>
      <c r="BL5" s="955"/>
      <c r="BM5" s="955"/>
      <c r="BN5" s="955"/>
      <c r="BO5" s="955"/>
      <c r="BP5" s="955"/>
      <c r="BQ5" s="955"/>
      <c r="BR5" s="955"/>
      <c r="BS5" s="955"/>
      <c r="BT5" s="955"/>
      <c r="BU5" s="955"/>
      <c r="BV5" s="955"/>
      <c r="BW5" s="955"/>
      <c r="BX5" s="955"/>
      <c r="BY5" s="955"/>
      <c r="BZ5" s="955"/>
      <c r="CA5" s="955"/>
      <c r="CB5" s="955"/>
      <c r="CC5" s="955"/>
      <c r="CD5" s="955"/>
      <c r="CE5" s="955"/>
      <c r="CF5" s="955"/>
      <c r="CG5" s="955"/>
      <c r="CH5" s="955"/>
      <c r="CI5" s="955"/>
      <c r="CJ5" s="955"/>
      <c r="CK5" s="955"/>
      <c r="CL5" s="955"/>
      <c r="CM5" s="955"/>
      <c r="CN5" s="955"/>
      <c r="CO5" s="955"/>
      <c r="CP5" s="955"/>
      <c r="CQ5" s="955"/>
      <c r="CR5" s="955"/>
      <c r="CS5" s="955"/>
      <c r="CT5" s="955"/>
      <c r="CU5" s="955"/>
      <c r="CV5" s="955"/>
      <c r="CW5" s="955"/>
      <c r="CX5" s="955"/>
      <c r="CY5" s="955"/>
      <c r="CZ5" s="955"/>
      <c r="DA5" s="955"/>
      <c r="DB5" s="954"/>
      <c r="DC5" s="954"/>
      <c r="DD5" s="892">
        <f>+entero!DD4</f>
        <v>42870</v>
      </c>
      <c r="DE5" s="866">
        <f>+entero!DE4</f>
        <v>42871</v>
      </c>
      <c r="DF5" s="866">
        <f>+entero!DF4</f>
        <v>42872</v>
      </c>
      <c r="DG5" s="866">
        <f>+entero!DG4</f>
        <v>42873</v>
      </c>
      <c r="DH5" s="921">
        <f>+entero!DH4</f>
        <v>42874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9"/>
      <c r="CP6" s="683"/>
      <c r="CQ6" s="692"/>
      <c r="CR6" s="693"/>
      <c r="CS6" s="694"/>
      <c r="CT6" s="802"/>
      <c r="CU6" s="802"/>
      <c r="CV6" s="841"/>
      <c r="CW6" s="845"/>
      <c r="CX6" s="856"/>
      <c r="CY6" s="857"/>
      <c r="CZ6" s="858"/>
      <c r="DA6" s="871"/>
      <c r="DB6" s="871"/>
      <c r="DC6" s="872"/>
      <c r="DD6" s="851"/>
      <c r="DE6" s="852"/>
      <c r="DF6" s="852"/>
      <c r="DG6" s="852"/>
      <c r="DH6" s="852"/>
      <c r="DI6" s="834"/>
      <c r="DJ6" s="835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32">
        <f>+entero!DD7</f>
        <v>9849.3930050099971</v>
      </c>
      <c r="DE7" s="533">
        <f>+entero!DE7</f>
        <v>9888.6803834600014</v>
      </c>
      <c r="DF7" s="533">
        <f>+entero!DF7</f>
        <v>9982.8790941600018</v>
      </c>
      <c r="DG7" s="533">
        <f>+entero!DG7</f>
        <v>10014.301239480001</v>
      </c>
      <c r="DH7" s="533">
        <f>+entero!DH7</f>
        <v>10015.152521120001</v>
      </c>
      <c r="DI7" s="532">
        <f>+entero!DI7</f>
        <v>181.07004911000149</v>
      </c>
      <c r="DJ7" s="567">
        <f>+entero!DJ7</f>
        <v>1.8412500568850021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32">
        <f>+entero!DD8</f>
        <v>7897.4002207699996</v>
      </c>
      <c r="DE8" s="533">
        <f>+entero!DE8</f>
        <v>7931.7406116400007</v>
      </c>
      <c r="DF8" s="533">
        <f>+entero!DF8</f>
        <v>8017.1288015999999</v>
      </c>
      <c r="DG8" s="533">
        <f>+entero!DG8</f>
        <v>8016.2699793699994</v>
      </c>
      <c r="DH8" s="533">
        <f>+entero!DH8</f>
        <v>8033.6442917000004</v>
      </c>
      <c r="DI8" s="532">
        <f>+entero!DI8</f>
        <v>147.14825913999994</v>
      </c>
      <c r="DJ8" s="567">
        <f>+entero!DJ8</f>
        <v>1.8658255647690414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32">
        <f>+entero!DD9</f>
        <v>227.64815256</v>
      </c>
      <c r="DE9" s="533">
        <f>+entero!DE9</f>
        <v>228.4567102</v>
      </c>
      <c r="DF9" s="533">
        <f>+entero!DF9</f>
        <v>228.94017765000001</v>
      </c>
      <c r="DG9" s="533">
        <f>+entero!DG9</f>
        <v>229.62203348</v>
      </c>
      <c r="DH9" s="533">
        <f>+entero!DH9</f>
        <v>230.19886016000001</v>
      </c>
      <c r="DI9" s="532">
        <f>+entero!DI9</f>
        <v>2.5607103700000096</v>
      </c>
      <c r="DJ9" s="567">
        <f>+entero!DJ9</f>
        <v>1.1249038758935237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32">
        <f>+entero!DD10</f>
        <v>1688.8072339300002</v>
      </c>
      <c r="DE10" s="533">
        <f>+entero!DE10</f>
        <v>1692.81944262</v>
      </c>
      <c r="DF10" s="533">
        <f>+entero!DF10</f>
        <v>1701.07102341</v>
      </c>
      <c r="DG10" s="533">
        <f>+entero!DG10</f>
        <v>1732.56369288</v>
      </c>
      <c r="DH10" s="533">
        <f>+entero!DH10</f>
        <v>1715.3737890099999</v>
      </c>
      <c r="DI10" s="532">
        <f>+entero!DI10</f>
        <v>30.961335599999757</v>
      </c>
      <c r="DJ10" s="567">
        <f>+entero!DJ10</f>
        <v>1.8381089226287894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32">
        <f>+entero!DD11</f>
        <v>35.537397749999997</v>
      </c>
      <c r="DE11" s="533">
        <f>+entero!DE11</f>
        <v>35.663618999999997</v>
      </c>
      <c r="DF11" s="533">
        <f>+entero!DF11</f>
        <v>35.739091500000001</v>
      </c>
      <c r="DG11" s="533">
        <f>+entero!DG11</f>
        <v>35.845533750000001</v>
      </c>
      <c r="DH11" s="533">
        <f>+entero!DH11</f>
        <v>35.935580250000001</v>
      </c>
      <c r="DI11" s="532">
        <f>+entero!DI11</f>
        <v>0.39974399999999832</v>
      </c>
      <c r="DJ11" s="567">
        <f>+entero!DJ11</f>
        <v>1.1249038778424758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32">
        <f>+entero!DD12</f>
        <v>9849.3926531799971</v>
      </c>
      <c r="DE12" s="533">
        <f>+entero!DE12</f>
        <v>9888.6576067100013</v>
      </c>
      <c r="DF12" s="533">
        <f>+entero!DF12</f>
        <v>9982.8555308500017</v>
      </c>
      <c r="DG12" s="533">
        <f>+entero!DG12</f>
        <v>10014.277676170001</v>
      </c>
      <c r="DH12" s="533">
        <f>+entero!DH12</f>
        <v>10015.128957810002</v>
      </c>
      <c r="DI12" s="532">
        <f>+entero!DI12</f>
        <v>181.04683763000321</v>
      </c>
      <c r="DJ12" s="567">
        <f>+entero!DJ12</f>
        <v>1.8410140917827666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2798.2763245787164</v>
      </c>
      <c r="DB13" s="523">
        <f>+entero!DB13</f>
        <v>2882.5242538104953</v>
      </c>
      <c r="DC13" s="523">
        <f>+entero!DC13</f>
        <v>2877.4302625408163</v>
      </c>
      <c r="DD13" s="532">
        <f>+entero!DD13</f>
        <v>2889.1162998075797</v>
      </c>
      <c r="DE13" s="533">
        <f>+entero!DE13</f>
        <v>2858.5274696749261</v>
      </c>
      <c r="DF13" s="533">
        <f>+entero!DF13</f>
        <v>2851.3351805903794</v>
      </c>
      <c r="DG13" s="533">
        <f>+entero!DG13</f>
        <v>2856.838824106414</v>
      </c>
      <c r="DH13" s="533">
        <f>+entero!DH13</f>
        <v>2880.9228267361523</v>
      </c>
      <c r="DI13" s="532">
        <f>+entero!DI13</f>
        <v>3.4925641953359445</v>
      </c>
      <c r="DJ13" s="567">
        <f>+entero!DJ13</f>
        <v>0.12137789196156046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32">
        <f>+entero!DD14</f>
        <v>1837.68868978</v>
      </c>
      <c r="DE14" s="533">
        <f>+entero!DE14</f>
        <v>1800.6302107900003</v>
      </c>
      <c r="DF14" s="533">
        <f>+entero!DF14</f>
        <v>1800.7304089199999</v>
      </c>
      <c r="DG14" s="533">
        <f>+entero!DG14</f>
        <v>1800.7032063400002</v>
      </c>
      <c r="DH14" s="533">
        <f>+entero!DH14</f>
        <v>1800.6130376699996</v>
      </c>
      <c r="DI14" s="532">
        <f>+entero!DI14</f>
        <v>-36.897420400000556</v>
      </c>
      <c r="DJ14" s="567">
        <f>+entero!DJ14</f>
        <v>-2.008011450381364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32">
        <f>+entero!DD15</f>
        <v>704.88820812364997</v>
      </c>
      <c r="DE15" s="533">
        <f>+entero!DE15</f>
        <v>704.93472808504998</v>
      </c>
      <c r="DF15" s="533">
        <f>+entero!DF15</f>
        <v>630.69772457475005</v>
      </c>
      <c r="DG15" s="533">
        <f>+entero!DG15</f>
        <v>630.72282609809997</v>
      </c>
      <c r="DH15" s="533">
        <f>+entero!DH15</f>
        <v>630.74791813740001</v>
      </c>
      <c r="DI15" s="532">
        <f>+entero!DI15</f>
        <v>-74.074017077850044</v>
      </c>
      <c r="DJ15" s="567">
        <f>+entero!DJ15</f>
        <v>-10.509607232247687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32">
        <f>+entero!DD16</f>
        <v>703.28422305820004</v>
      </c>
      <c r="DE16" s="533">
        <f>+entero!DE16</f>
        <v>703.32988745559999</v>
      </c>
      <c r="DF16" s="533">
        <f>+entero!DF16</f>
        <v>703.35516065190006</v>
      </c>
      <c r="DG16" s="533">
        <f>+entero!DG16</f>
        <v>703.38080738199994</v>
      </c>
      <c r="DH16" s="533">
        <f>+entero!DH16</f>
        <v>703.40589247970001</v>
      </c>
      <c r="DI16" s="532">
        <f>+entero!DI16</f>
        <v>0.17740849500000877</v>
      </c>
      <c r="DJ16" s="567">
        <f>+entero!DJ16</f>
        <v>2.5227717454612275E-2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14230.825513849917</v>
      </c>
      <c r="DB17" s="523">
        <f>+entero!DB17</f>
        <v>14176.052866893346</v>
      </c>
      <c r="DC17" s="523">
        <f>+entero!DC17</f>
        <v>14119.562801920765</v>
      </c>
      <c r="DD17" s="532">
        <f>+entero!DD17</f>
        <v>14146.681384169427</v>
      </c>
      <c r="DE17" s="533">
        <f>+entero!DE17</f>
        <v>14155.449691925578</v>
      </c>
      <c r="DF17" s="533">
        <f>+entero!DF17</f>
        <v>14168.243596667029</v>
      </c>
      <c r="DG17" s="533">
        <f>+entero!DG17</f>
        <v>14205.220133756513</v>
      </c>
      <c r="DH17" s="533">
        <f>+entero!DH17</f>
        <v>14230.205595163254</v>
      </c>
      <c r="DI17" s="532">
        <f>+entero!DI17</f>
        <v>110.64279324248855</v>
      </c>
      <c r="DJ17" s="567">
        <f>+entero!DJ17</f>
        <v>0.7836134503218295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32">
        <f>+entero!DD18</f>
        <v>0.8</v>
      </c>
      <c r="DE18" s="533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832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32">
        <f>+entero!DD19</f>
        <v>0</v>
      </c>
      <c r="DE19" s="53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32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32">
        <f>+entero!DD20</f>
        <v>0</v>
      </c>
      <c r="DE20" s="53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32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32">
        <f>+entero!DD21</f>
        <v>0</v>
      </c>
      <c r="DE21" s="53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32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32">
        <f>+entero!DD22</f>
        <v>5</v>
      </c>
      <c r="DE22" s="533">
        <f>+entero!DE22</f>
        <v>2</v>
      </c>
      <c r="DF22" s="533">
        <f>+entero!DF22</f>
        <v>2</v>
      </c>
      <c r="DG22" s="533">
        <f>+entero!DG22</f>
        <v>1</v>
      </c>
      <c r="DH22" s="533">
        <f>+entero!DH22</f>
        <v>2</v>
      </c>
      <c r="DI22" s="832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0"/>
      <c r="CY23" s="850"/>
      <c r="CZ23" s="850"/>
      <c r="DA23" s="58"/>
      <c r="DB23" s="850"/>
      <c r="DC23" s="850"/>
      <c r="DD23" s="850"/>
      <c r="DE23" s="853"/>
      <c r="DF23" s="853"/>
      <c r="DG23" s="853"/>
      <c r="DH23" s="870"/>
      <c r="DI23" s="833"/>
      <c r="DJ23" s="836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42879.515918055557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31">
        <v>4</v>
      </c>
      <c r="D32" s="933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31"/>
      <c r="D33" s="933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2" t="str">
        <f>+entero!DD3</f>
        <v>Semana 3°</v>
      </c>
      <c r="DE3" s="963"/>
      <c r="DF3" s="963"/>
      <c r="DG3" s="963"/>
      <c r="DH3" s="964"/>
      <c r="DI3" s="959" t="s">
        <v>27</v>
      </c>
      <c r="DJ3" s="96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2">
        <f>+entero!DD4</f>
        <v>42870</v>
      </c>
      <c r="DE4" s="924">
        <f>+entero!DE4</f>
        <v>42871</v>
      </c>
      <c r="DF4" s="924">
        <f>+entero!DF4</f>
        <v>42872</v>
      </c>
      <c r="DG4" s="924">
        <f>+entero!DG4</f>
        <v>42873</v>
      </c>
      <c r="DH4" s="923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59"/>
      <c r="DD5" s="854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39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816">
        <f>+entero!DD24</f>
        <v>52301.788731086941</v>
      </c>
      <c r="DE6" s="817">
        <f>+entero!DE24</f>
        <v>52724.222363656954</v>
      </c>
      <c r="DF6" s="817">
        <f>+entero!DF24</f>
        <v>52422.473783036163</v>
      </c>
      <c r="DG6" s="817">
        <f>+entero!DG24</f>
        <v>52462.059043973568</v>
      </c>
      <c r="DH6" s="817">
        <f>+entero!DH24</f>
        <v>52491.039418701381</v>
      </c>
      <c r="DI6" s="816">
        <f>+entero!DI24</f>
        <v>6.1555183066666359</v>
      </c>
      <c r="DJ6" s="837">
        <f>+entero!DJ24</f>
        <v>1.172817361727585E-2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39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816">
        <f>+entero!DD25</f>
        <v>40612.497510699999</v>
      </c>
      <c r="DE7" s="817">
        <f>+entero!DE25</f>
        <v>40496.530468800003</v>
      </c>
      <c r="DF7" s="817">
        <f>+entero!DF25</f>
        <v>40399.678775400003</v>
      </c>
      <c r="DG7" s="817">
        <f>+entero!DG25</f>
        <v>40337.939348499996</v>
      </c>
      <c r="DH7" s="817">
        <f>+entero!DH25</f>
        <v>40195.060292000002</v>
      </c>
      <c r="DI7" s="816">
        <f>+entero!DI25</f>
        <v>-461.81275759999698</v>
      </c>
      <c r="DJ7" s="837">
        <f>+entero!DJ25</f>
        <v>-1.135878691498482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39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816">
        <f>+entero!DD26</f>
        <v>-26954.336090060042</v>
      </c>
      <c r="DE8" s="817">
        <f>+entero!DE26</f>
        <v>-27339.660713112695</v>
      </c>
      <c r="DF8" s="817">
        <f>+entero!DF26</f>
        <v>-28082.710166172783</v>
      </c>
      <c r="DG8" s="817">
        <f>+entero!DG26</f>
        <v>-28360.005509926705</v>
      </c>
      <c r="DH8" s="817">
        <f>+entero!DH26</f>
        <v>-28508.724358474614</v>
      </c>
      <c r="DI8" s="816">
        <f>+entero!DI26</f>
        <v>-1703.7940637497923</v>
      </c>
      <c r="DJ8" s="837">
        <f>+entero!DJ26</f>
        <v>6.3562711971875352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39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816">
        <f>+entero!DD27</f>
        <v>-14552.636369756272</v>
      </c>
      <c r="DE9" s="817">
        <f>+entero!DE27</f>
        <v>-14886.896553246585</v>
      </c>
      <c r="DF9" s="817">
        <f>+entero!DF27</f>
        <v>-15685.934233863883</v>
      </c>
      <c r="DG9" s="817">
        <f>+entero!DG27</f>
        <v>-16079.6653128088</v>
      </c>
      <c r="DH9" s="817">
        <f>+entero!DH27</f>
        <v>-15903.074185712716</v>
      </c>
      <c r="DI9" s="816">
        <f>+entero!DI27</f>
        <v>-1550.5227818611693</v>
      </c>
      <c r="DJ9" s="837">
        <f>+entero!DJ27</f>
        <v>10.803116033049577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39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816">
        <f>+entero!DD28</f>
        <v>7400.6568059928004</v>
      </c>
      <c r="DE10" s="817">
        <f>+entero!DE28</f>
        <v>7923.5937212883991</v>
      </c>
      <c r="DF10" s="817">
        <f>+entero!DF28</f>
        <v>7924.1299619833999</v>
      </c>
      <c r="DG10" s="817">
        <f>+entero!DG28</f>
        <v>8394.8176338085996</v>
      </c>
      <c r="DH10" s="817">
        <f>+entero!DH28</f>
        <v>8095.2843863118005</v>
      </c>
      <c r="DI10" s="816">
        <f>+entero!DI28</f>
        <v>694.9132516856007</v>
      </c>
      <c r="DJ10" s="837">
        <f>+entero!DJ28</f>
        <v>9.3902486651529458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39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818"/>
      <c r="DE11" s="819"/>
      <c r="DF11" s="819"/>
      <c r="DG11" s="819"/>
      <c r="DH11" s="819"/>
      <c r="DI11" s="818"/>
      <c r="DJ11" s="838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39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65001.096243344116</v>
      </c>
      <c r="DB12" s="531">
        <f>+entero!DB30</f>
        <v>65792.915424404098</v>
      </c>
      <c r="DC12" s="531">
        <f>+entero!DC30</f>
        <v>65329.353547894127</v>
      </c>
      <c r="DD12" s="816">
        <f>+entero!DD30</f>
        <v>64856.281331864113</v>
      </c>
      <c r="DE12" s="817">
        <f>+entero!DE30</f>
        <v>64630.658261704106</v>
      </c>
      <c r="DF12" s="817">
        <f>+entero!DF30</f>
        <v>64350.187786794122</v>
      </c>
      <c r="DG12" s="817">
        <f>+entero!DG30</f>
        <v>64431.685446224117</v>
      </c>
      <c r="DH12" s="817">
        <f>+entero!DH30</f>
        <v>64528.677511714108</v>
      </c>
      <c r="DI12" s="816">
        <f>+entero!DI30</f>
        <v>-800.67603618001885</v>
      </c>
      <c r="DJ12" s="837">
        <f>+entero!DJ30</f>
        <v>-1.2255992026509621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39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114545.34070148539</v>
      </c>
      <c r="DB13" s="531">
        <f>+entero!DB31</f>
        <v>115236.47372787536</v>
      </c>
      <c r="DC13" s="531">
        <f>+entero!DC31</f>
        <v>114094.05380344539</v>
      </c>
      <c r="DD13" s="816">
        <f>+entero!DD31</f>
        <v>113500.36170145539</v>
      </c>
      <c r="DE13" s="817">
        <f>+entero!DE31</f>
        <v>113221.03845484537</v>
      </c>
      <c r="DF13" s="817">
        <f>+entero!DF31</f>
        <v>112874.87636903538</v>
      </c>
      <c r="DG13" s="817">
        <f>+entero!DG31</f>
        <v>112900.23548723539</v>
      </c>
      <c r="DH13" s="817">
        <f>+entero!DH31</f>
        <v>113092.27843552537</v>
      </c>
      <c r="DI13" s="816">
        <f>+entero!DI31</f>
        <v>-1001.775367920025</v>
      </c>
      <c r="DJ13" s="837">
        <f>+entero!DJ31</f>
        <v>-0.87802592205710184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39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187993.14438450293</v>
      </c>
      <c r="DB14" s="531">
        <f>+entero!DB32</f>
        <v>187876.73013708289</v>
      </c>
      <c r="DC14" s="531">
        <f>+entero!DC32</f>
        <v>186703.77977478292</v>
      </c>
      <c r="DD14" s="816">
        <f>+entero!DD32</f>
        <v>186090.95863419294</v>
      </c>
      <c r="DE14" s="817">
        <f>+entero!DE32</f>
        <v>185805.52113892298</v>
      </c>
      <c r="DF14" s="817">
        <f>+entero!DF32</f>
        <v>185509.65313176296</v>
      </c>
      <c r="DG14" s="817">
        <f>+entero!DG32</f>
        <v>185572.29789784292</v>
      </c>
      <c r="DH14" s="817">
        <f>+entero!DH32</f>
        <v>185817.19484790295</v>
      </c>
      <c r="DI14" s="816">
        <f>+entero!DI32</f>
        <v>-886.58492687996477</v>
      </c>
      <c r="DJ14" s="837">
        <f>+entero!DJ32</f>
        <v>-0.47486179870028788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3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20"/>
      <c r="DE15" s="821"/>
      <c r="DF15" s="821"/>
      <c r="DG15" s="821"/>
      <c r="DH15" s="821"/>
      <c r="DI15" s="820"/>
      <c r="DJ15" s="822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39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823">
        <f>+entero!DD34</f>
        <v>88.961428404340211</v>
      </c>
      <c r="DE16" s="824">
        <f>+entero!DE34</f>
        <v>88.800177658256302</v>
      </c>
      <c r="DF16" s="824">
        <f>+entero!DF34</f>
        <v>88.793186037678794</v>
      </c>
      <c r="DG16" s="824">
        <f>+entero!DG34</f>
        <v>88.862501639384163</v>
      </c>
      <c r="DH16" s="824">
        <f>+entero!DH34</f>
        <v>88.763135474093602</v>
      </c>
      <c r="DI16" s="823">
        <f>+entero!DI34</f>
        <v>-0.34498374759165529</v>
      </c>
      <c r="DJ16" s="825">
        <f>+entero!DJ34</f>
        <v>-0.38715186742230845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39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823">
        <f>+entero!DD35</f>
        <v>83.398099032426146</v>
      </c>
      <c r="DE17" s="824">
        <f>+entero!DE35</f>
        <v>83.286515656769339</v>
      </c>
      <c r="DF17" s="824">
        <f>+entero!DF35</f>
        <v>83.257121057695258</v>
      </c>
      <c r="DG17" s="824">
        <f>+entero!DG35</f>
        <v>83.266249838717357</v>
      </c>
      <c r="DH17" s="824">
        <f>+entero!DH35</f>
        <v>83.269861820061905</v>
      </c>
      <c r="DI17" s="823">
        <f>+entero!DI35</f>
        <v>-0.22561588785252695</v>
      </c>
      <c r="DJ17" s="825">
        <f>+entero!DJ35</f>
        <v>-0.27021330261954857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39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826">
        <f>+entero!DD36</f>
        <v>87.162261708891847</v>
      </c>
      <c r="DE18" s="855">
        <f>+entero!DE36</f>
        <v>87.101507256200918</v>
      </c>
      <c r="DF18" s="855">
        <f>+entero!DF36</f>
        <v>87.085469025573886</v>
      </c>
      <c r="DG18" s="855">
        <f>+entero!DG36</f>
        <v>87.097480689206719</v>
      </c>
      <c r="DH18" s="855">
        <f>+entero!DH36</f>
        <v>87.105393700446101</v>
      </c>
      <c r="DI18" s="826">
        <f>+entero!DI36</f>
        <v>-0.1081080948365809</v>
      </c>
      <c r="DJ18" s="827">
        <f>+entero!DJ36</f>
        <v>-0.12395797968339783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D3:DH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9" t="s">
        <v>27</v>
      </c>
      <c r="DJ3" s="96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0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40">
        <f>+entero!DD38</f>
        <v>2937.258778575801</v>
      </c>
      <c r="DE6" s="540">
        <f>+entero!DE38</f>
        <v>2937.258778575801</v>
      </c>
      <c r="DF6" s="540">
        <f>+entero!DF38</f>
        <v>2937.258778575801</v>
      </c>
      <c r="DG6" s="540">
        <f>+entero!DG38</f>
        <v>2937.258778575801</v>
      </c>
      <c r="DH6" s="540">
        <f>+entero!DH38</f>
        <v>2930.6248135612236</v>
      </c>
      <c r="DI6" s="539">
        <f>+entero!DI38</f>
        <v>-6.6339650145773703</v>
      </c>
      <c r="DJ6" s="566">
        <f>+entero!DJ38</f>
        <v>-0.22585565367836402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33">
        <f>+entero!DD39</f>
        <v>1883.7819416909622</v>
      </c>
      <c r="DE7" s="533">
        <f>+entero!DE39</f>
        <v>1883.7819416909622</v>
      </c>
      <c r="DF7" s="533">
        <f>+entero!DF39</f>
        <v>1883.7819416909622</v>
      </c>
      <c r="DG7" s="533">
        <f>+entero!DG39</f>
        <v>1883.7819416909622</v>
      </c>
      <c r="DH7" s="533">
        <f>+entero!DH39</f>
        <v>1876.4933119533528</v>
      </c>
      <c r="DI7" s="532">
        <f>+entero!DI39</f>
        <v>-7.2886297376094262</v>
      </c>
      <c r="DJ7" s="567">
        <f>+entero!DJ39</f>
        <v>-0.38691472597230936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33">
        <f>+entero!DD40</f>
        <v>12922.744120000001</v>
      </c>
      <c r="DE8" s="533">
        <f>+entero!DE40</f>
        <v>12922.744120000001</v>
      </c>
      <c r="DF8" s="533">
        <f>+entero!DF40</f>
        <v>12922.744120000001</v>
      </c>
      <c r="DG8" s="533">
        <f>+entero!DG40</f>
        <v>12922.744120000001</v>
      </c>
      <c r="DH8" s="533">
        <f>+entero!DH40</f>
        <v>12872.744120000001</v>
      </c>
      <c r="DI8" s="532">
        <f>+entero!DI40</f>
        <v>-50</v>
      </c>
      <c r="DJ8" s="567">
        <f>+entero!DJ40</f>
        <v>-0.38691472597229826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3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33">
        <f>+entero!DD42</f>
        <v>1053.4768368848388</v>
      </c>
      <c r="DE10" s="533">
        <f>+entero!DE42</f>
        <v>1053.4768368848388</v>
      </c>
      <c r="DF10" s="533">
        <f>+entero!DF42</f>
        <v>1053.4768368848388</v>
      </c>
      <c r="DG10" s="533">
        <f>+entero!DG42</f>
        <v>1053.4768368848388</v>
      </c>
      <c r="DH10" s="533">
        <f>+entero!DH42</f>
        <v>1054.1315016078709</v>
      </c>
      <c r="DI10" s="532">
        <f>+entero!DI42</f>
        <v>0.65466472303205592</v>
      </c>
      <c r="DJ10" s="567">
        <f>+entero!DJ42</f>
        <v>6.21432479681161E-2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33">
        <f>+entero!DD43</f>
        <v>7226.8511010299944</v>
      </c>
      <c r="DE11" s="533">
        <f>+entero!DE43</f>
        <v>7226.8511010299944</v>
      </c>
      <c r="DF11" s="533">
        <f>+entero!DF43</f>
        <v>7226.8511010299944</v>
      </c>
      <c r="DG11" s="533">
        <f>+entero!DG43</f>
        <v>7226.8511010299944</v>
      </c>
      <c r="DH11" s="533">
        <f>+entero!DH43</f>
        <v>7231.3421010299944</v>
      </c>
      <c r="DI11" s="532">
        <f>+entero!DI43</f>
        <v>4.4909999999999854</v>
      </c>
      <c r="DJ11" s="567">
        <f>+entero!DJ43</f>
        <v>6.21432479681161E-2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3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9">
        <f>+entero!DD46</f>
        <v>275.56081685568512</v>
      </c>
      <c r="DE13" s="9">
        <f>+entero!DE46</f>
        <v>351.76967653061223</v>
      </c>
      <c r="DF13" s="9">
        <f>+entero!DF46</f>
        <v>351.83314591836734</v>
      </c>
      <c r="DG13" s="9">
        <f>+entero!DG46</f>
        <v>420.4420672011662</v>
      </c>
      <c r="DH13" s="9">
        <f>+entero!DH46</f>
        <v>376.77970550728861</v>
      </c>
      <c r="DI13" s="12">
        <f>+entero!DI46</f>
        <v>101.21888865160349</v>
      </c>
      <c r="DJ13" s="567">
        <f>+entero!DJ46</f>
        <v>36.731959865184024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9">
        <f>+entero!DD47</f>
        <v>0</v>
      </c>
      <c r="DE14" s="9">
        <f>+entero!DE47</f>
        <v>43.731778425655975</v>
      </c>
      <c r="DF14" s="9">
        <f>+entero!DF47</f>
        <v>43.731778425655975</v>
      </c>
      <c r="DG14" s="9">
        <f>+entero!DG47</f>
        <v>112.23163265306121</v>
      </c>
      <c r="DH14" s="9">
        <f>+entero!DH47</f>
        <v>68.499854227405237</v>
      </c>
      <c r="DI14" s="12">
        <f>+entero!DI47</f>
        <v>68.499854227405237</v>
      </c>
      <c r="DJ14" s="567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9">
        <f>+entero!DD48</f>
        <v>0</v>
      </c>
      <c r="DE15" s="9">
        <f>+entero!DE48</f>
        <v>300</v>
      </c>
      <c r="DF15" s="9">
        <f>+entero!DF48</f>
        <v>300</v>
      </c>
      <c r="DG15" s="9">
        <f>+entero!DG48</f>
        <v>769.90899999999999</v>
      </c>
      <c r="DH15" s="9">
        <f>+entero!DH48</f>
        <v>469.90899999999999</v>
      </c>
      <c r="DI15" s="12">
        <f>+entero!DI48</f>
        <v>469.90899999999999</v>
      </c>
      <c r="DJ15" s="567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2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9">
        <f>+entero!DD50</f>
        <v>275.56081685568512</v>
      </c>
      <c r="DE17" s="9">
        <f>+entero!DE50</f>
        <v>308.03789810495624</v>
      </c>
      <c r="DF17" s="9">
        <f>+entero!DF50</f>
        <v>308.10136749271135</v>
      </c>
      <c r="DG17" s="9">
        <f>+entero!DG50</f>
        <v>308.21043454810496</v>
      </c>
      <c r="DH17" s="9">
        <f>+entero!DH50</f>
        <v>308.27985127988336</v>
      </c>
      <c r="DI17" s="12">
        <f>+entero!DI50</f>
        <v>32.719034424198242</v>
      </c>
      <c r="DJ17" s="567">
        <f>+entero!DJ50</f>
        <v>11.873616429774781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9">
        <f>+entero!DD51</f>
        <v>1890.34720363</v>
      </c>
      <c r="DE18" s="9">
        <f>+entero!DE51</f>
        <v>2113.1399809999998</v>
      </c>
      <c r="DF18" s="9">
        <f>+entero!DF51</f>
        <v>2113.5753810000001</v>
      </c>
      <c r="DG18" s="9">
        <f>+entero!DG51</f>
        <v>2114.3235810000001</v>
      </c>
      <c r="DH18" s="9">
        <f>+entero!DH51</f>
        <v>2114.7997797799999</v>
      </c>
      <c r="DI18" s="12">
        <f>+entero!DI51</f>
        <v>224.45257614999991</v>
      </c>
      <c r="DJ18" s="567">
        <f>+entero!DJ51</f>
        <v>11.873616429774781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8">
        <f>+entero!DD52</f>
        <v>0</v>
      </c>
      <c r="DE19" s="828">
        <f>+entero!DE52</f>
        <v>0</v>
      </c>
      <c r="DF19" s="828">
        <f>+entero!DF52</f>
        <v>0</v>
      </c>
      <c r="DG19" s="828">
        <f>+entero!DG52</f>
        <v>0</v>
      </c>
      <c r="DH19" s="828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D3:DH3"/>
    <mergeCell ref="DA3:D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9" t="s">
        <v>27</v>
      </c>
      <c r="DJ3" s="960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23613.328622990226</v>
      </c>
      <c r="DB6" s="431">
        <f>+entero!DB54</f>
        <v>23540.688982350279</v>
      </c>
      <c r="DC6" s="431">
        <f>+entero!DC54</f>
        <v>23397.031601522289</v>
      </c>
      <c r="DD6" s="542">
        <f>+entero!DD54</f>
        <v>23328.387263593719</v>
      </c>
      <c r="DE6" s="542">
        <f>+entero!DE54</f>
        <v>23312.41159185757</v>
      </c>
      <c r="DF6" s="542">
        <f>+entero!DF54</f>
        <v>23284.019569535409</v>
      </c>
      <c r="DG6" s="542">
        <f>+entero!DG54</f>
        <v>23304.317822468362</v>
      </c>
      <c r="DH6" s="542">
        <f>+entero!DH54</f>
        <v>23343.68203537069</v>
      </c>
      <c r="DI6" s="541">
        <f>+entero!DI54</f>
        <v>-53.349566151598992</v>
      </c>
      <c r="DJ6" s="839">
        <f>+entero!DJ54</f>
        <v>-0.22801852414529034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84.726297065003322</v>
      </c>
      <c r="DB7" s="570">
        <f>+entero!DB55</f>
        <v>84.599621943033384</v>
      </c>
      <c r="DC7" s="570">
        <f>+entero!DC55</f>
        <v>84.610715941046749</v>
      </c>
      <c r="DD7" s="572">
        <f>+entero!DD55</f>
        <v>84.564213563967257</v>
      </c>
      <c r="DE7" s="572">
        <f>+entero!DE55</f>
        <v>84.553029432268005</v>
      </c>
      <c r="DF7" s="572">
        <f>+entero!DF55</f>
        <v>84.581418421182519</v>
      </c>
      <c r="DG7" s="572">
        <f>+entero!DG55</f>
        <v>84.590793500448996</v>
      </c>
      <c r="DH7" s="572">
        <f>+entero!DH55</f>
        <v>84.574986734618903</v>
      </c>
      <c r="DI7" s="571">
        <f>+entero!DI55</f>
        <v>-3.5729206427845384E-2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22389.207939692849</v>
      </c>
      <c r="DB8" s="431">
        <f>+entero!DB56</f>
        <v>22316.408919793426</v>
      </c>
      <c r="DC8" s="431">
        <f>+entero!DC56</f>
        <v>22172.977359303637</v>
      </c>
      <c r="DD8" s="542">
        <f>+entero!DD56</f>
        <v>22103.596365376525</v>
      </c>
      <c r="DE8" s="542">
        <f>+entero!DE56</f>
        <v>22087.268679055822</v>
      </c>
      <c r="DF8" s="542">
        <f>+entero!DF56</f>
        <v>22058.586158184102</v>
      </c>
      <c r="DG8" s="542">
        <f>+entero!DG56</f>
        <v>22078.769422771566</v>
      </c>
      <c r="DH8" s="542">
        <f>+entero!DH56</f>
        <v>22119.158589019375</v>
      </c>
      <c r="DI8" s="541">
        <f>+entero!DI56</f>
        <v>-53.818770284262428</v>
      </c>
      <c r="DJ8" s="839">
        <f>+entero!DJ56</f>
        <v>-0.24272234356330635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83.471831973917929</v>
      </c>
      <c r="DB9" s="570">
        <f>+entero!DB57</f>
        <v>83.750842735006785</v>
      </c>
      <c r="DC9" s="570">
        <f>+entero!DC57</f>
        <v>83.840915280275482</v>
      </c>
      <c r="DD9" s="572">
        <f>+entero!DD57</f>
        <v>83.795435214924339</v>
      </c>
      <c r="DE9" s="572">
        <f>+entero!DE57</f>
        <v>83.755833409317631</v>
      </c>
      <c r="DF9" s="572">
        <f>+entero!DF57</f>
        <v>83.777960653196843</v>
      </c>
      <c r="DG9" s="572">
        <f>+entero!DG57</f>
        <v>83.801293524474687</v>
      </c>
      <c r="DH9" s="572">
        <f>+entero!DH57</f>
        <v>83.775949625002994</v>
      </c>
      <c r="DI9" s="571">
        <f>+entero!DI57</f>
        <v>-6.4965655272487766E-2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4460.3379482702785</v>
      </c>
      <c r="DB11" s="431">
        <f>+entero!DB59</f>
        <v>4519.9344718810662</v>
      </c>
      <c r="DC11" s="431">
        <f>+entero!DC59</f>
        <v>4479.9123116522042</v>
      </c>
      <c r="DD11" s="542">
        <f>+entero!DD59</f>
        <v>4430.9028810720283</v>
      </c>
      <c r="DE11" s="542">
        <f>+entero!DE59</f>
        <v>4423.2944987032224</v>
      </c>
      <c r="DF11" s="542">
        <f>+entero!DF59</f>
        <v>4396.8565160603666</v>
      </c>
      <c r="DG11" s="542">
        <f>+entero!DG59</f>
        <v>4419.7880158300459</v>
      </c>
      <c r="DH11" s="542">
        <f>+entero!DH59</f>
        <v>4438.6167032775675</v>
      </c>
      <c r="DI11" s="541">
        <f>+entero!DI59</f>
        <v>-41.295608374636686</v>
      </c>
      <c r="DJ11" s="839">
        <f>+entero!DJ59</f>
        <v>-0.92179501521105767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76.75282313601906</v>
      </c>
      <c r="DB12" s="570">
        <f>+entero!DB60</f>
        <v>76.860879730791964</v>
      </c>
      <c r="DC12" s="570">
        <f>+entero!DC60</f>
        <v>76.84644881029223</v>
      </c>
      <c r="DD12" s="572">
        <f>+entero!DD60</f>
        <v>76.446872885126112</v>
      </c>
      <c r="DE12" s="572">
        <f>+entero!DE60</f>
        <v>76.144982364358043</v>
      </c>
      <c r="DF12" s="572">
        <f>+entero!DF60</f>
        <v>76.090770979650273</v>
      </c>
      <c r="DG12" s="572">
        <f>+entero!DG60</f>
        <v>76.331998426616423</v>
      </c>
      <c r="DH12" s="572">
        <f>+entero!DH60</f>
        <v>76.186339894717804</v>
      </c>
      <c r="DI12" s="571">
        <f>+entero!DI60</f>
        <v>-0.66010891557442619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7222.1930696998934</v>
      </c>
      <c r="DB14" s="431">
        <f>+entero!DB62</f>
        <v>7207.5157876780258</v>
      </c>
      <c r="DC14" s="431">
        <f>+entero!DC62</f>
        <v>7108.5568885643243</v>
      </c>
      <c r="DD14" s="542">
        <f>+entero!DD62</f>
        <v>7090.9738148092238</v>
      </c>
      <c r="DE14" s="542">
        <f>+entero!DE62</f>
        <v>7083.1458007494575</v>
      </c>
      <c r="DF14" s="542">
        <f>+entero!DF62</f>
        <v>7073.5697641751112</v>
      </c>
      <c r="DG14" s="542">
        <f>+entero!DG62</f>
        <v>7065.3863033544139</v>
      </c>
      <c r="DH14" s="542">
        <f>+entero!DH62</f>
        <v>7079.2421171736523</v>
      </c>
      <c r="DI14" s="541">
        <f>+entero!DI62</f>
        <v>-29.314771390671922</v>
      </c>
      <c r="DJ14" s="839">
        <f>+entero!DJ62</f>
        <v>-0.41238709699055187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76.333000210750839</v>
      </c>
      <c r="DB15" s="570">
        <f>+entero!DB63</f>
        <v>76.20396322651527</v>
      </c>
      <c r="DC15" s="570">
        <f>+entero!DC63</f>
        <v>75.976304210093531</v>
      </c>
      <c r="DD15" s="572">
        <f>+entero!DD63</f>
        <v>75.980611598287354</v>
      </c>
      <c r="DE15" s="572">
        <f>+entero!DE63</f>
        <v>75.952726475203178</v>
      </c>
      <c r="DF15" s="572">
        <f>+entero!DF63</f>
        <v>75.915562946342177</v>
      </c>
      <c r="DG15" s="572">
        <f>+entero!DG63</f>
        <v>75.826870377327836</v>
      </c>
      <c r="DH15" s="572">
        <f>+entero!DH63</f>
        <v>75.970697891490801</v>
      </c>
      <c r="DI15" s="571">
        <f>+entero!DI63</f>
        <v>-5.6063186027301981E-3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9714.9023806618043</v>
      </c>
      <c r="DB17" s="431">
        <f>+entero!DB65</f>
        <v>9697.761263243432</v>
      </c>
      <c r="DC17" s="431">
        <f>+entero!DC65</f>
        <v>9721.8643839839588</v>
      </c>
      <c r="DD17" s="542">
        <f>+entero!DD65</f>
        <v>9716.9667521253596</v>
      </c>
      <c r="DE17" s="542">
        <f>+entero!DE65</f>
        <v>9716.5835242346893</v>
      </c>
      <c r="DF17" s="542">
        <f>+entero!DF65</f>
        <v>9720.9143418950389</v>
      </c>
      <c r="DG17" s="542">
        <f>+entero!DG65</f>
        <v>9727.925684588914</v>
      </c>
      <c r="DH17" s="542">
        <f>+entero!DH65</f>
        <v>9731.1597096093246</v>
      </c>
      <c r="DI17" s="541">
        <f>+entero!DI65</f>
        <v>9.2953256253658765</v>
      </c>
      <c r="DJ17" s="839">
        <f>+entero!DJ65</f>
        <v>9.5612582712822913E-2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94.241625269674259</v>
      </c>
      <c r="DB18" s="570">
        <f>+entero!DB66</f>
        <v>94.24137343647881</v>
      </c>
      <c r="DC18" s="570">
        <f>+entero!DC66</f>
        <v>94.265241977773016</v>
      </c>
      <c r="DD18" s="572">
        <f>+entero!DD66</f>
        <v>94.261275840159698</v>
      </c>
      <c r="DE18" s="572">
        <f>+entero!DE66</f>
        <v>94.267085820139002</v>
      </c>
      <c r="DF18" s="572">
        <f>+entero!DF66</f>
        <v>94.26984655210066</v>
      </c>
      <c r="DG18" s="572">
        <f>+entero!DG66</f>
        <v>94.27440856268926</v>
      </c>
      <c r="DH18" s="572">
        <f>+entero!DH66</f>
        <v>94.282920654714005</v>
      </c>
      <c r="DI18" s="571">
        <f>+entero!DI66</f>
        <v>1.767867694098868E-2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991.77454106087282</v>
      </c>
      <c r="DB20" s="431">
        <f>+entero!DB68</f>
        <v>891.19739699090178</v>
      </c>
      <c r="DC20" s="431">
        <f>+entero!DC68</f>
        <v>862.64377510314694</v>
      </c>
      <c r="DD20" s="542">
        <f>+entero!DD68</f>
        <v>864.75291736991051</v>
      </c>
      <c r="DE20" s="542">
        <f>+entero!DE68</f>
        <v>864.24485536845282</v>
      </c>
      <c r="DF20" s="542">
        <f>+entero!DF68</f>
        <v>867.24553605358403</v>
      </c>
      <c r="DG20" s="542">
        <f>+entero!DG68</f>
        <v>865.66941899819028</v>
      </c>
      <c r="DH20" s="542">
        <f>+entero!DH68</f>
        <v>870.14005895883156</v>
      </c>
      <c r="DI20" s="541">
        <f>+entero!DI68</f>
        <v>7.4962838556846236</v>
      </c>
      <c r="DJ20" s="839">
        <f>+entero!DJ68</f>
        <v>0.86898950320348778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70.243608852999159</v>
      </c>
      <c r="DB21" s="570">
        <f>+entero!DB69</f>
        <v>77.556146108940965</v>
      </c>
      <c r="DC21" s="570">
        <f>+entero!DC69</f>
        <v>79.425026463872086</v>
      </c>
      <c r="DD21" s="572">
        <f>+entero!DD69</f>
        <v>79.412185502701973</v>
      </c>
      <c r="DE21" s="572">
        <f>+entero!DE69</f>
        <v>79.394987465583455</v>
      </c>
      <c r="DF21" s="572">
        <f>+entero!DF69</f>
        <v>79.190545081433328</v>
      </c>
      <c r="DG21" s="572">
        <f>+entero!DG69</f>
        <v>79.284865443111656</v>
      </c>
      <c r="DH21" s="572">
        <f>+entero!DH69</f>
        <v>79.504292415029497</v>
      </c>
      <c r="DI21" s="571">
        <f>+entero!DI69</f>
        <v>7.9265951157410086E-2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542">
        <f>+entero!DD71</f>
        <v>4132.7905068907221</v>
      </c>
      <c r="DE23" s="542">
        <f>+entero!DE71</f>
        <v>4170.0181901094102</v>
      </c>
      <c r="DF23" s="542">
        <f>+entero!DF71</f>
        <v>4141.5847058999416</v>
      </c>
      <c r="DG23" s="542">
        <f>+entero!DG71</f>
        <v>4157.3765353746612</v>
      </c>
      <c r="DH23" s="542">
        <f>+entero!DH71</f>
        <v>4180.0402144733007</v>
      </c>
      <c r="DI23" s="541">
        <f>+entero!DI71</f>
        <v>22.299740186687814</v>
      </c>
      <c r="DJ23" s="839">
        <f>+entero!DJ71</f>
        <v>0.53634276416720805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542">
        <f>+entero!DD72</f>
        <v>1012.8300440080171</v>
      </c>
      <c r="DE24" s="542">
        <f>+entero!DE72</f>
        <v>1063.6137439963554</v>
      </c>
      <c r="DF24" s="542">
        <f>+entero!DF72</f>
        <v>1041.6445973119535</v>
      </c>
      <c r="DG24" s="542">
        <f>+entero!DG72</f>
        <v>1056.2237568534986</v>
      </c>
      <c r="DH24" s="542">
        <f>+entero!DH72</f>
        <v>1070.175124393586</v>
      </c>
      <c r="DI24" s="541">
        <f>+entero!DI72</f>
        <v>37.996371760204056</v>
      </c>
      <c r="DJ24" s="839">
        <f>+entero!DJ72</f>
        <v>3.6811813518990322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542">
        <f>+entero!DD73</f>
        <v>603.62177169241966</v>
      </c>
      <c r="DE25" s="542">
        <f>+entero!DE73</f>
        <v>598.77995925072867</v>
      </c>
      <c r="DF25" s="542">
        <f>+entero!DF73</f>
        <v>598.78595637755097</v>
      </c>
      <c r="DG25" s="542">
        <f>+entero!DG73</f>
        <v>598.79077517348969</v>
      </c>
      <c r="DH25" s="542">
        <f>+entero!DH73</f>
        <v>598.79606890087473</v>
      </c>
      <c r="DI25" s="541">
        <f>+entero!DI73</f>
        <v>-4.809479246355636</v>
      </c>
      <c r="DJ25" s="839">
        <f>+entero!DJ73</f>
        <v>-0.7967917559933535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542">
        <f>+entero!DD74</f>
        <v>678.65000141028565</v>
      </c>
      <c r="DE26" s="542">
        <f>+entero!DE74</f>
        <v>706.99427607232656</v>
      </c>
      <c r="DF26" s="542">
        <f>+entero!DF74</f>
        <v>700.42374329043719</v>
      </c>
      <c r="DG26" s="542">
        <f>+entero!DG74</f>
        <v>701.65879700767357</v>
      </c>
      <c r="DH26" s="542">
        <f>+entero!DH74</f>
        <v>710.45598350883972</v>
      </c>
      <c r="DI26" s="541">
        <f>+entero!DI74</f>
        <v>26.010268072839835</v>
      </c>
      <c r="DJ26" s="839">
        <f>+entero!DJ74</f>
        <v>3.8001944473085025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542">
        <f>+entero!DD75</f>
        <v>1837.68868978</v>
      </c>
      <c r="DE27" s="542">
        <f>+entero!DE75</f>
        <v>1800.6302107900003</v>
      </c>
      <c r="DF27" s="542">
        <f>+entero!DF75</f>
        <v>1800.7304089199999</v>
      </c>
      <c r="DG27" s="542">
        <f>+entero!DG75</f>
        <v>1800.7032063400002</v>
      </c>
      <c r="DH27" s="542">
        <f>+entero!DH75</f>
        <v>1800.6130376699996</v>
      </c>
      <c r="DI27" s="541">
        <f>+entero!DI75</f>
        <v>-36.897420400000556</v>
      </c>
      <c r="DJ27" s="839">
        <f>+entero!DJ75</f>
        <v>-2.008011450381364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542">
        <f>+entero!DD76</f>
        <v>322.77729604094208</v>
      </c>
      <c r="DE28" s="542">
        <f>+entero!DE76</f>
        <v>407.05361817919982</v>
      </c>
      <c r="DF28" s="542">
        <f>+entero!DF76</f>
        <v>375.84952673157198</v>
      </c>
      <c r="DG28" s="542">
        <f>+entero!DG76</f>
        <v>392.63280668002722</v>
      </c>
      <c r="DH28" s="542">
        <f>+entero!DH76</f>
        <v>416.84345069416941</v>
      </c>
      <c r="DI28" s="541">
        <f>+entero!DI76</f>
        <v>72.848346929953493</v>
      </c>
      <c r="DJ28" s="839">
        <f>+entero!DJ76</f>
        <v>21.177146457260587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542">
        <f>+entero!DD77</f>
        <v>161.66303137065648</v>
      </c>
      <c r="DE29" s="542">
        <f>+entero!DE77</f>
        <v>213.2516312268732</v>
      </c>
      <c r="DF29" s="542">
        <f>+entero!DF77</f>
        <v>190.3674067911347</v>
      </c>
      <c r="DG29" s="542">
        <f>+entero!DG77</f>
        <v>206.67697923235374</v>
      </c>
      <c r="DH29" s="542">
        <f>+entero!DH77</f>
        <v>221.15595874532968</v>
      </c>
      <c r="DI29" s="541">
        <f>+entero!DI77</f>
        <v>44.479219547113701</v>
      </c>
      <c r="DJ29" s="839">
        <f>+entero!DJ77</f>
        <v>25.175481361591046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542">
        <f>+entero!DD78</f>
        <v>161.11426467028562</v>
      </c>
      <c r="DE30" s="542">
        <f>+entero!DE78</f>
        <v>193.80198695232659</v>
      </c>
      <c r="DF30" s="542">
        <f>+entero!DF78</f>
        <v>185.48211994043731</v>
      </c>
      <c r="DG30" s="542">
        <f>+entero!DG78</f>
        <v>185.95582744767344</v>
      </c>
      <c r="DH30" s="542">
        <f>+entero!DH78</f>
        <v>195.68749194883969</v>
      </c>
      <c r="DI30" s="541">
        <f>+entero!DI78</f>
        <v>28.369127382839793</v>
      </c>
      <c r="DJ30" s="839">
        <f>+entero!DJ78</f>
        <v>16.955178504418967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542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39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20651.544761061094</v>
      </c>
      <c r="DB32" s="431">
        <f>+entero!DB80</f>
        <v>20590.184347536309</v>
      </c>
      <c r="DC32" s="431">
        <f>+entero!DC80</f>
        <v>20570.099641527559</v>
      </c>
      <c r="DD32" s="542">
        <f>+entero!DD80</f>
        <v>20555.076939177707</v>
      </c>
      <c r="DE32" s="542">
        <f>+entero!DE80</f>
        <v>20569.436849897822</v>
      </c>
      <c r="DF32" s="542">
        <f>+entero!DF80</f>
        <v>20576.235490840969</v>
      </c>
      <c r="DG32" s="542">
        <f>+entero!DG80</f>
        <v>20588.752469209769</v>
      </c>
      <c r="DH32" s="542">
        <f>+entero!DH80</f>
        <v>20603.399288654382</v>
      </c>
      <c r="DI32" s="541">
        <f>+entero!DI80</f>
        <v>33.299647126823402</v>
      </c>
      <c r="DJ32" s="839">
        <f>+entero!DJ80</f>
        <v>0.16188374245693637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97.12606967579076</v>
      </c>
      <c r="DB34" s="519">
        <f>+entero!DB82</f>
        <v>97.130752241828858</v>
      </c>
      <c r="DC34" s="519">
        <f>+entero!DC82</f>
        <v>97.14713300927059</v>
      </c>
      <c r="DD34" s="521">
        <f>+entero!DD82</f>
        <v>97.15080175332406</v>
      </c>
      <c r="DE34" s="521">
        <f>+entero!DE82</f>
        <v>97.156180855102093</v>
      </c>
      <c r="DF34" s="521">
        <f>+entero!DF82</f>
        <v>97.159784671323962</v>
      </c>
      <c r="DG34" s="521">
        <f>+entero!DG82</f>
        <v>97.163322704206806</v>
      </c>
      <c r="DH34" s="521">
        <f>+entero!DH82</f>
        <v>97.175495406348148</v>
      </c>
      <c r="DI34" s="520">
        <f>+entero!DI82</f>
        <v>2.8362397077557944E-2</v>
      </c>
      <c r="DJ34" s="522">
        <f>+entero!DJ82</f>
        <v>2.9195300158635362E-2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8"/>
      <c r="CY35" s="848"/>
      <c r="CZ35" s="848"/>
      <c r="DA35" s="848"/>
      <c r="DB35" s="88"/>
      <c r="DC35" s="88"/>
      <c r="DD35" s="88"/>
      <c r="DE35" s="88"/>
      <c r="DF35" s="88"/>
      <c r="DG35" s="848"/>
      <c r="DH35" s="848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74" t="str">
        <f>+entero!D3</f>
        <v>V   A   R   I   A   B   L   E   S     b/</v>
      </c>
      <c r="E3" s="970" t="str">
        <f>+entero!E3</f>
        <v>2008                          A  fines de Dic*</v>
      </c>
      <c r="F3" s="970" t="str">
        <f>+entero!F3</f>
        <v>2009                          A  fines de Ene*</v>
      </c>
      <c r="G3" s="970" t="str">
        <f>+entero!G3</f>
        <v>2009                          A  fines de Feb*</v>
      </c>
      <c r="H3" s="970" t="str">
        <f>+entero!H3</f>
        <v>2009                          A  fines de Mar*</v>
      </c>
      <c r="I3" s="970" t="str">
        <f>+entero!I3</f>
        <v>2009                          A  fines de Abr*</v>
      </c>
      <c r="J3" s="970" t="str">
        <f>+entero!J3</f>
        <v>2009                          A  fines de May*</v>
      </c>
      <c r="K3" s="970" t="str">
        <f>+entero!K3</f>
        <v>2009                          A  fines de Jun*</v>
      </c>
      <c r="L3" s="970" t="str">
        <f>+entero!L3</f>
        <v>2009                          A  fines de Jul*</v>
      </c>
      <c r="M3" s="970" t="str">
        <f>+entero!M3</f>
        <v>2009                          A  fines de Ago*</v>
      </c>
      <c r="N3" s="970" t="str">
        <f>+entero!N3</f>
        <v>2009                          A  fines de Sep*</v>
      </c>
      <c r="O3" s="970" t="str">
        <f>+entero!O3</f>
        <v>2009                          A  fines de Oct*</v>
      </c>
      <c r="P3" s="970" t="str">
        <f>+entero!P3</f>
        <v>2009                          A  fines de Nov*</v>
      </c>
      <c r="Q3" s="970" t="str">
        <f>+entero!Q3</f>
        <v>2009                          A  fines de Dic*</v>
      </c>
      <c r="R3" s="970" t="str">
        <f>+entero!R3</f>
        <v>2010                          A  fines de Ene*</v>
      </c>
      <c r="S3" s="970" t="str">
        <f>+entero!S3</f>
        <v>2010                          A  fines de Feb*</v>
      </c>
      <c r="T3" s="970" t="str">
        <f>+entero!T3</f>
        <v>2010                          A  fines de Mar*</v>
      </c>
      <c r="U3" s="970" t="str">
        <f>+entero!U3</f>
        <v>2010                          A  fines de Abr*</v>
      </c>
      <c r="V3" s="970" t="str">
        <f>+entero!V3</f>
        <v>2010                          A  fines de May*</v>
      </c>
      <c r="W3" s="970" t="str">
        <f>+entero!W3</f>
        <v>2010                          A  fines de Jun*</v>
      </c>
      <c r="X3" s="970" t="str">
        <f>+entero!X3</f>
        <v>2010                          A  fines de Jul*</v>
      </c>
      <c r="Y3" s="970" t="str">
        <f>+entero!Y3</f>
        <v>2010                          A  fines de Ago*</v>
      </c>
      <c r="Z3" s="970" t="str">
        <f>+entero!Z3</f>
        <v>2010                          A  fines de Sep*</v>
      </c>
      <c r="AA3" s="970" t="str">
        <f>+entero!AA3</f>
        <v>2010                          A  fines de Oct*</v>
      </c>
      <c r="AB3" s="970" t="str">
        <f>+entero!AB3</f>
        <v>2010                          A  fines de Nov*</v>
      </c>
      <c r="AC3" s="970" t="str">
        <f>+entero!AC3</f>
        <v>2010                          A  fines de Dic*</v>
      </c>
      <c r="AD3" s="970" t="str">
        <f>+entero!AD3</f>
        <v>2011                          A  fines de Ene*</v>
      </c>
      <c r="AE3" s="970" t="str">
        <f>+entero!AE3</f>
        <v>2011                          A  fines de Feb*</v>
      </c>
      <c r="AF3" s="970" t="str">
        <f>+entero!AF3</f>
        <v>2011                          A  fines de Mar*</v>
      </c>
      <c r="AG3" s="970" t="str">
        <f>+entero!AG3</f>
        <v>2011                          A  fines de Abr*</v>
      </c>
      <c r="AH3" s="970" t="str">
        <f>+entero!AH3</f>
        <v>2011                          A  fines de May*</v>
      </c>
      <c r="AI3" s="970" t="str">
        <f>+entero!AI3</f>
        <v>2011                          A  fines de Jun*</v>
      </c>
      <c r="AJ3" s="970" t="str">
        <f>+entero!AJ3</f>
        <v>2011                          A  fines de Jul*</v>
      </c>
      <c r="AK3" s="970" t="str">
        <f>+entero!AK3</f>
        <v>2011                          A  fines de Ago*</v>
      </c>
      <c r="AL3" s="970" t="str">
        <f>+entero!AL3</f>
        <v>2011                          A  fines de Sep*</v>
      </c>
      <c r="AM3" s="970" t="str">
        <f>+entero!AM3</f>
        <v>2011                          A  fines de Oct*</v>
      </c>
      <c r="AN3" s="970" t="str">
        <f>+entero!AN3</f>
        <v>2011                          A  fines de Nov*</v>
      </c>
      <c r="AO3" s="970" t="str">
        <f>+entero!AO3</f>
        <v>2011                          A  fines de Dic*</v>
      </c>
      <c r="AP3" s="970" t="str">
        <f>+entero!AP3</f>
        <v>2012                          A  fines de Ene*</v>
      </c>
      <c r="AQ3" s="970" t="str">
        <f>+entero!AQ3</f>
        <v>2012                          A  fines de Feb*</v>
      </c>
      <c r="AR3" s="970" t="str">
        <f>+entero!AR3</f>
        <v>2012                          A  fines de Mar*</v>
      </c>
      <c r="AS3" s="970" t="str">
        <f>+entero!AS3</f>
        <v>2012                          A  fines de Abr*</v>
      </c>
      <c r="AT3" s="970" t="str">
        <f>+entero!AT3</f>
        <v>2012                          A  fines de May*</v>
      </c>
      <c r="AU3" s="970" t="str">
        <f>+entero!AU3</f>
        <v>2012                          A  fines de Jun*</v>
      </c>
      <c r="AV3" s="970" t="str">
        <f>+entero!AV3</f>
        <v>2012                          A  fines de Jul*</v>
      </c>
      <c r="AW3" s="970" t="str">
        <f>+entero!AW3</f>
        <v>2012                          A  fines de Ago*</v>
      </c>
      <c r="AX3" s="970" t="str">
        <f>+entero!AX3</f>
        <v>2012                          A  fines de Sep*</v>
      </c>
      <c r="AY3" s="970" t="str">
        <f>+entero!AY3</f>
        <v>2012                          A  fines de Oct*</v>
      </c>
      <c r="AZ3" s="970" t="str">
        <f>+entero!AZ3</f>
        <v>2012                          A  fines de Nov*</v>
      </c>
      <c r="BA3" s="970" t="str">
        <f>+entero!BA3</f>
        <v>2012                          A  fines de Dic*</v>
      </c>
      <c r="BB3" s="970" t="str">
        <f>+entero!BB3</f>
        <v>2013                          A  fines de Ene*</v>
      </c>
      <c r="BC3" s="970" t="str">
        <f>+entero!BC3</f>
        <v>2013                          A  fines de Feb*</v>
      </c>
      <c r="BD3" s="970" t="str">
        <f>+entero!BD3</f>
        <v>2013                          A  fines de Mar*</v>
      </c>
      <c r="BE3" s="970" t="str">
        <f>+entero!BE3</f>
        <v>2013                          A  fines de Abr*</v>
      </c>
      <c r="BF3" s="970" t="str">
        <f>+entero!BF3</f>
        <v>2013                          A  fines de May*</v>
      </c>
      <c r="BG3" s="970" t="str">
        <f>+entero!BG3</f>
        <v>2013                          A  fines de Jun*</v>
      </c>
      <c r="BH3" s="970" t="str">
        <f>+entero!BH3</f>
        <v>2013                          A  fines de Jul*</v>
      </c>
      <c r="BI3" s="970" t="str">
        <f>+entero!BI3</f>
        <v>2013                          A  fines de Ago*</v>
      </c>
      <c r="BJ3" s="970" t="str">
        <f>+entero!BJ3</f>
        <v>2013                          A  fines de Sep*</v>
      </c>
      <c r="BK3" s="970" t="str">
        <f>+entero!BK3</f>
        <v>2013                          A  fines de Oct*</v>
      </c>
      <c r="BL3" s="970" t="str">
        <f>+entero!BL3</f>
        <v>2013                          A  fines de Nov*</v>
      </c>
      <c r="BM3" s="970" t="str">
        <f>+entero!BM3</f>
        <v>2013                          A  fines de Dic*</v>
      </c>
      <c r="BN3" s="970" t="str">
        <f>+entero!BN3</f>
        <v>2014                          A  fines de Ene*</v>
      </c>
      <c r="BO3" s="970" t="str">
        <f>+entero!BO3</f>
        <v>2014                          A  fines de Feb*</v>
      </c>
      <c r="BP3" s="970" t="str">
        <f>+entero!BP3</f>
        <v>2014                          A  fines de Mar*</v>
      </c>
      <c r="BQ3" s="970" t="str">
        <f>+entero!BQ3</f>
        <v>2014                          A  fines de Abr*</v>
      </c>
      <c r="BR3" s="970" t="str">
        <f>+entero!BR3</f>
        <v>2014                          A  fines de May*</v>
      </c>
      <c r="BS3" s="970" t="str">
        <f>+entero!BS3</f>
        <v>2014                          A  fines de Jun*</v>
      </c>
      <c r="BT3" s="970" t="str">
        <f>+entero!BT3</f>
        <v>2014                          A  fines de Jul*</v>
      </c>
      <c r="BU3" s="970" t="str">
        <f>+entero!BU3</f>
        <v>2014                          A  fines de Ago*</v>
      </c>
      <c r="BV3" s="970" t="str">
        <f>+entero!BV3</f>
        <v>2014                          A  fines de Sep*</v>
      </c>
      <c r="BW3" s="970" t="str">
        <f>+entero!BW3</f>
        <v>2014                          A  fines de Oct*</v>
      </c>
      <c r="BX3" s="970" t="str">
        <f>+entero!BX3</f>
        <v>2014                          A  fines de Nov*</v>
      </c>
      <c r="BY3" s="970" t="str">
        <f>+entero!BY3</f>
        <v>2014                          A  fines de Dic*</v>
      </c>
      <c r="BZ3" s="970" t="str">
        <f>+entero!BZ3</f>
        <v>2015                         A  fines de Ene*</v>
      </c>
      <c r="CA3" s="970" t="str">
        <f>+entero!CA3</f>
        <v>2015                         A  fines de Feb*</v>
      </c>
      <c r="CB3" s="970" t="str">
        <f>+entero!CB3</f>
        <v>2015                         A  fines de Mar*</v>
      </c>
      <c r="CC3" s="970" t="str">
        <f>+entero!CC3</f>
        <v xml:space="preserve">2015                         A  fines de Abr* </v>
      </c>
      <c r="CD3" s="970" t="str">
        <f>+entero!CD3</f>
        <v xml:space="preserve">2015                         A  fines de May* </v>
      </c>
      <c r="CE3" s="970" t="str">
        <f>+entero!CE3</f>
        <v xml:space="preserve">2015                         A  fines de Jun* </v>
      </c>
      <c r="CF3" s="970" t="str">
        <f>+entero!CF3</f>
        <v xml:space="preserve">2015                         A  fines de Jul* </v>
      </c>
      <c r="CG3" s="970" t="str">
        <f>+entero!CG3</f>
        <v xml:space="preserve">2015                         A  fines de Ago* </v>
      </c>
      <c r="CH3" s="970" t="str">
        <f>+entero!CH3</f>
        <v xml:space="preserve">2015                         A  fines de Sep* </v>
      </c>
      <c r="CI3" s="970" t="str">
        <f>+entero!CI3</f>
        <v xml:space="preserve">2015                         A  fines de Oct* </v>
      </c>
      <c r="CJ3" s="970" t="str">
        <f>+entero!CJ3</f>
        <v xml:space="preserve">2015                         A  fines de Nov* </v>
      </c>
      <c r="CK3" s="970" t="str">
        <f>+entero!CK3</f>
        <v xml:space="preserve">2015                         A  fines de Dic* </v>
      </c>
      <c r="CL3" s="970" t="str">
        <f>+entero!CL3</f>
        <v xml:space="preserve">2016                         A  fines de Ene* </v>
      </c>
      <c r="CM3" s="970" t="str">
        <f>+entero!CM3</f>
        <v xml:space="preserve">2016                         A  fines de Feb* </v>
      </c>
      <c r="CN3" s="970" t="str">
        <f>+entero!CN3</f>
        <v xml:space="preserve">2016                         A  fines de Mar* </v>
      </c>
      <c r="CO3" s="970" t="str">
        <f>+entero!CO3</f>
        <v xml:space="preserve">2016                         A  fines de Abr* </v>
      </c>
      <c r="CP3" s="970" t="str">
        <f>+entero!CP3</f>
        <v xml:space="preserve">2016                         A  fines de May* </v>
      </c>
      <c r="CQ3" s="970" t="str">
        <f>+entero!CQ3</f>
        <v xml:space="preserve">2016                         A  fines de Jun* </v>
      </c>
      <c r="CR3" s="970" t="str">
        <f>+entero!CR3</f>
        <v xml:space="preserve">2016                         A  fines de Jul* </v>
      </c>
      <c r="CS3" s="970" t="str">
        <f>+entero!CS3</f>
        <v xml:space="preserve">2016                         A  fines de Ago* </v>
      </c>
      <c r="CT3" s="970" t="str">
        <f>+entero!CT3</f>
        <v xml:space="preserve">2016                         A  fines de Sep* </v>
      </c>
      <c r="CU3" s="970" t="str">
        <f>+entero!CU3</f>
        <v xml:space="preserve">2016                         A  fines de Oct* </v>
      </c>
      <c r="CV3" s="970" t="str">
        <f>+entero!CV3</f>
        <v xml:space="preserve">2016                         A  fines de Nov* </v>
      </c>
      <c r="CW3" s="970" t="str">
        <f>+entero!CW3</f>
        <v>2016                         A  fines de Dic* 15</v>
      </c>
      <c r="CX3" s="970" t="str">
        <f>+entero!CX3</f>
        <v xml:space="preserve">2017                         A  fines de Ene* </v>
      </c>
      <c r="CY3" s="970" t="str">
        <f>+entero!CY3</f>
        <v xml:space="preserve">2017                         A  fines de Feb* </v>
      </c>
      <c r="CZ3" s="970" t="str">
        <f>+entero!CZ3</f>
        <v xml:space="preserve">2017                         A  fines de Mar* </v>
      </c>
      <c r="DA3" s="970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72" t="s">
        <v>27</v>
      </c>
      <c r="DJ3" s="973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75"/>
      <c r="E4" s="971"/>
      <c r="F4" s="971"/>
      <c r="G4" s="971"/>
      <c r="H4" s="971"/>
      <c r="I4" s="971"/>
      <c r="J4" s="971"/>
      <c r="K4" s="971"/>
      <c r="L4" s="971"/>
      <c r="M4" s="971"/>
      <c r="N4" s="971"/>
      <c r="O4" s="971"/>
      <c r="P4" s="971"/>
      <c r="Q4" s="971"/>
      <c r="R4" s="971"/>
      <c r="S4" s="971"/>
      <c r="T4" s="971"/>
      <c r="U4" s="971"/>
      <c r="V4" s="971"/>
      <c r="W4" s="971"/>
      <c r="X4" s="971"/>
      <c r="Y4" s="971"/>
      <c r="Z4" s="971"/>
      <c r="AA4" s="971"/>
      <c r="AB4" s="971"/>
      <c r="AC4" s="971"/>
      <c r="AD4" s="971"/>
      <c r="AE4" s="971"/>
      <c r="AF4" s="971"/>
      <c r="AG4" s="971"/>
      <c r="AH4" s="971"/>
      <c r="AI4" s="971"/>
      <c r="AJ4" s="971"/>
      <c r="AK4" s="971"/>
      <c r="AL4" s="971"/>
      <c r="AM4" s="971"/>
      <c r="AN4" s="971"/>
      <c r="AO4" s="971"/>
      <c r="AP4" s="971"/>
      <c r="AQ4" s="971"/>
      <c r="AR4" s="971"/>
      <c r="AS4" s="971"/>
      <c r="AT4" s="971"/>
      <c r="AU4" s="971"/>
      <c r="AV4" s="971"/>
      <c r="AW4" s="971"/>
      <c r="AX4" s="971"/>
      <c r="AY4" s="971"/>
      <c r="AZ4" s="971"/>
      <c r="BA4" s="971"/>
      <c r="BB4" s="971"/>
      <c r="BC4" s="971"/>
      <c r="BD4" s="971"/>
      <c r="BE4" s="971"/>
      <c r="BF4" s="971"/>
      <c r="BG4" s="971"/>
      <c r="BH4" s="971"/>
      <c r="BI4" s="971"/>
      <c r="BJ4" s="971"/>
      <c r="BK4" s="971"/>
      <c r="BL4" s="971"/>
      <c r="BM4" s="971"/>
      <c r="BN4" s="971"/>
      <c r="BO4" s="971"/>
      <c r="BP4" s="971"/>
      <c r="BQ4" s="971"/>
      <c r="BR4" s="971"/>
      <c r="BS4" s="971"/>
      <c r="BT4" s="971"/>
      <c r="BU4" s="971"/>
      <c r="BV4" s="971"/>
      <c r="BW4" s="971"/>
      <c r="BX4" s="971"/>
      <c r="BY4" s="971"/>
      <c r="BZ4" s="971"/>
      <c r="CA4" s="971"/>
      <c r="CB4" s="971"/>
      <c r="CC4" s="971"/>
      <c r="CD4" s="971"/>
      <c r="CE4" s="971"/>
      <c r="CF4" s="971"/>
      <c r="CG4" s="971"/>
      <c r="CH4" s="971"/>
      <c r="CI4" s="971"/>
      <c r="CJ4" s="971"/>
      <c r="CK4" s="971"/>
      <c r="CL4" s="971"/>
      <c r="CM4" s="971"/>
      <c r="CN4" s="971"/>
      <c r="CO4" s="971"/>
      <c r="CP4" s="971"/>
      <c r="CQ4" s="971"/>
      <c r="CR4" s="971"/>
      <c r="CS4" s="971"/>
      <c r="CT4" s="971"/>
      <c r="CU4" s="971"/>
      <c r="CV4" s="971"/>
      <c r="CW4" s="971"/>
      <c r="CX4" s="971"/>
      <c r="CY4" s="971"/>
      <c r="CZ4" s="971"/>
      <c r="DA4" s="971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2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515">
        <f>+entero!DD86</f>
        <v>6.9779449580690516</v>
      </c>
      <c r="DE8" s="515">
        <f>+entero!DE86</f>
        <v>6.9602534408774881</v>
      </c>
      <c r="DF8" s="515">
        <f>+entero!DF86</f>
        <v>6.9648148266379017</v>
      </c>
      <c r="DG8" s="515">
        <f>+entero!DG86</f>
        <v>6.9712565608007164</v>
      </c>
      <c r="DH8" s="515">
        <f>+entero!DH86</f>
        <v>6.953786742090788</v>
      </c>
      <c r="DI8" s="590">
        <f>+entero!DI86</f>
        <v>3.7287495440132545E-3</v>
      </c>
      <c r="DJ8" s="536">
        <f>+entero!DJ86</f>
        <v>5.3650624901435684E-2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28"/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829">
        <f>+entero!DD88</f>
        <v>2.2013099999999999</v>
      </c>
      <c r="DE10" s="829">
        <f>+entero!DE88</f>
        <v>2.20146</v>
      </c>
      <c r="DF10" s="829">
        <f>+entero!DF88</f>
        <v>2.2016100000000001</v>
      </c>
      <c r="DG10" s="829">
        <f>+entero!DG88</f>
        <v>2.2017600000000002</v>
      </c>
      <c r="DH10" s="829">
        <f>+entero!DH88</f>
        <v>2.2019099999999998</v>
      </c>
      <c r="DI10" s="565">
        <f>+entero!DI88</f>
        <v>1.0499999999997733E-3</v>
      </c>
      <c r="DJ10" s="463">
        <f>+entero!DJ88</f>
        <v>4.7708622992814753E-2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28"/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42879.515918055557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DD3:DH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entero!CT3</f>
        <v xml:space="preserve">2016                         A  fines de Sep* </v>
      </c>
      <c r="CU3" s="944" t="str">
        <f>entero!CU3</f>
        <v xml:space="preserve">2016                         A  fines de Oct* </v>
      </c>
      <c r="CV3" s="944" t="str">
        <f>entero!CV3</f>
        <v xml:space="preserve">2016                         A  fines de Nov* </v>
      </c>
      <c r="CW3" s="944" t="str">
        <f>entero!CW3</f>
        <v>2016                         A  fines de Dic* 15</v>
      </c>
      <c r="CX3" s="944" t="str">
        <f>entero!CX3</f>
        <v xml:space="preserve">2017                         A  fines de Ene* </v>
      </c>
      <c r="CY3" s="944" t="str">
        <f>entero!CY3</f>
        <v xml:space="preserve">2017                         A  fines de Feb* </v>
      </c>
      <c r="CZ3" s="944" t="str">
        <f>entero!CZ3</f>
        <v xml:space="preserve">2017                         A  fines de Mar* </v>
      </c>
      <c r="DA3" s="944" t="str">
        <f>entero!DA3</f>
        <v xml:space="preserve">2017                         A  fines de Abr* </v>
      </c>
      <c r="DB3" s="953" t="str">
        <f>entero!DB3</f>
        <v>Semana 1°</v>
      </c>
      <c r="DC3" s="953" t="str">
        <f>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9" t="s">
        <v>27</v>
      </c>
      <c r="DJ3" s="96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 t="str">
        <f>entero!CT3</f>
        <v xml:space="preserve">2016                         A  fines de Sep* </v>
      </c>
      <c r="CU4" s="955" t="str">
        <f>entero!CU3</f>
        <v xml:space="preserve">2016                         A  fines de Oct* </v>
      </c>
      <c r="CV4" s="955" t="str">
        <f>entero!CV3</f>
        <v xml:space="preserve">2016                         A  fines de Nov* </v>
      </c>
      <c r="CW4" s="955" t="str">
        <f>entero!CW3</f>
        <v>2016                         A  fines de Dic* 15</v>
      </c>
      <c r="CX4" s="955" t="str">
        <f>entero!CX3</f>
        <v xml:space="preserve">2017                         A  fines de Ene* </v>
      </c>
      <c r="CY4" s="955" t="str">
        <f>entero!CY3</f>
        <v xml:space="preserve">2017                         A  fines de Feb* </v>
      </c>
      <c r="CZ4" s="955" t="str">
        <f>entero!CZ3</f>
        <v xml:space="preserve">2017                         A  fines de Mar* </v>
      </c>
      <c r="DA4" s="955" t="str">
        <f>entero!DA3</f>
        <v xml:space="preserve">2017                         A  fines de Abr* </v>
      </c>
      <c r="DB4" s="954" t="str">
        <f>entero!DB3</f>
        <v>Semana 1°</v>
      </c>
      <c r="DC4" s="954" t="str">
        <f>entero!DC3</f>
        <v>Semana 2°</v>
      </c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3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1662.9706240962096</v>
      </c>
      <c r="DB10" s="593">
        <f>+entero!DB91</f>
        <v>1656.7435843294461</v>
      </c>
      <c r="DC10" s="593">
        <f>+entero!DC91</f>
        <v>1657.0807668061225</v>
      </c>
      <c r="DD10" s="594">
        <f>+entero!DD91</f>
        <v>1657.0807668061225</v>
      </c>
      <c r="DE10" s="929">
        <f>+entero!DE91</f>
        <v>1657.0807668061225</v>
      </c>
      <c r="DF10" s="929">
        <f>+entero!DF91</f>
        <v>1657.0807668061225</v>
      </c>
      <c r="DG10" s="929">
        <f>+entero!DG91</f>
        <v>1657.0807668061225</v>
      </c>
      <c r="DH10" s="930">
        <f>+entero!DH91</f>
        <v>1652.925806510204</v>
      </c>
      <c r="DI10" s="594">
        <f>+entero!DI91</f>
        <v>-4.1549602959184995</v>
      </c>
      <c r="DJ10" s="840">
        <f>+entero!DJ91</f>
        <v>-0.25073975747885724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A3:DA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DI3:DJ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8"/>
      <c r="DE2" s="8"/>
      <c r="DF2" s="8"/>
      <c r="DG2" s="350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3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2"/>
      <c r="DC5" s="873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39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3"/>
      <c r="DC6" s="874"/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39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3"/>
      <c r="DC7" s="874"/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39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3"/>
      <c r="DC8" s="874"/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39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3"/>
      <c r="DC9" s="874"/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39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3"/>
      <c r="DC10" s="874"/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39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3"/>
      <c r="DC11" s="874"/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39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3"/>
      <c r="DC12" s="874"/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39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3"/>
      <c r="DC13" s="874"/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3"/>
      <c r="DC14" s="874"/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3"/>
      <c r="DC15" s="874"/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3"/>
      <c r="DC16" s="874"/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3"/>
      <c r="DC17" s="875"/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76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14">
        <f>+entero!DD106</f>
        <v>1.5</v>
      </c>
      <c r="DE19" s="1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10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2017-05-24T16:54:24Z</cp:lastPrinted>
  <dcterms:created xsi:type="dcterms:W3CDTF">2002-08-27T17:11:09Z</dcterms:created>
  <dcterms:modified xsi:type="dcterms:W3CDTF">2017-05-24T16:57:01Z</dcterms:modified>
</cp:coreProperties>
</file>