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15" windowWidth="17490" windowHeight="5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4" i="4"/>
  <c r="DG10" i="10"/>
  <c r="DG9" i="10"/>
  <c r="DG8" i="10"/>
  <c r="DG7" i="10"/>
  <c r="DG6" i="10"/>
  <c r="DG4" i="10"/>
  <c r="DG10" i="5"/>
  <c r="DG8" i="5"/>
  <c r="DG7" i="5"/>
  <c r="DG6" i="5"/>
  <c r="DG4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19" i="7"/>
  <c r="DG18" i="7"/>
  <c r="DG16" i="7"/>
  <c r="DG15" i="7"/>
  <c r="DG14" i="7"/>
  <c r="DG12" i="7"/>
  <c r="DG11" i="7"/>
  <c r="DG10" i="7"/>
  <c r="DG9" i="7"/>
  <c r="DG8" i="7"/>
  <c r="DG7" i="7"/>
  <c r="DG6" i="7"/>
  <c r="DG4" i="7"/>
  <c r="DG18" i="8"/>
  <c r="DG17" i="8"/>
  <c r="DG16" i="8"/>
  <c r="DG14" i="8"/>
  <c r="DG13" i="8"/>
  <c r="DG12" i="8"/>
  <c r="DG7" i="8"/>
  <c r="DG4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17" i="7"/>
  <c r="DG9" i="8"/>
  <c r="DG17" i="9" l="1"/>
  <c r="DG6" i="8"/>
  <c r="DG10" i="8"/>
  <c r="DG8" i="8"/>
  <c r="DG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F20" i="4" l="1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4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I10" i="10"/>
  <c r="DH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F9" i="10"/>
  <c r="DE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F8" i="10"/>
  <c r="DE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F7" i="10"/>
  <c r="DE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F6" i="10"/>
  <c r="DE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DB4" i="10"/>
  <c r="DA4" i="10"/>
  <c r="CY4" i="10"/>
  <c r="CX4" i="10"/>
  <c r="CW4" i="10"/>
  <c r="CV4" i="10"/>
  <c r="CU4" i="10"/>
  <c r="CT4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I10" i="5"/>
  <c r="DH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I8" i="5"/>
  <c r="DH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I7" i="5"/>
  <c r="DH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C4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I34" i="6"/>
  <c r="DH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I33" i="6"/>
  <c r="DH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I32" i="6"/>
  <c r="DH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I30" i="6"/>
  <c r="DH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I29" i="6"/>
  <c r="DH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I28" i="6"/>
  <c r="DH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I27" i="6"/>
  <c r="DH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I26" i="6"/>
  <c r="DH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I25" i="6"/>
  <c r="DH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I24" i="6"/>
  <c r="DH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I23" i="6"/>
  <c r="DH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I21" i="6"/>
  <c r="DH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I20" i="6"/>
  <c r="DH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I18" i="6"/>
  <c r="DH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I17" i="6"/>
  <c r="DH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I15" i="6"/>
  <c r="DH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I14" i="6"/>
  <c r="DH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I12" i="6"/>
  <c r="DH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I11" i="6"/>
  <c r="DH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I9" i="6"/>
  <c r="DH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I8" i="6"/>
  <c r="DH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I7" i="6"/>
  <c r="DH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I6" i="6"/>
  <c r="DH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4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I19" i="7"/>
  <c r="DH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I18" i="7"/>
  <c r="DH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I16" i="7"/>
  <c r="DH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I12" i="7"/>
  <c r="DH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I11" i="7"/>
  <c r="DH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I10" i="7"/>
  <c r="DH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I9" i="7"/>
  <c r="DH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I8" i="7"/>
  <c r="DH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I7" i="7"/>
  <c r="DH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I6" i="7"/>
  <c r="DH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4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I18" i="8"/>
  <c r="DH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I17" i="8"/>
  <c r="DH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I16" i="8"/>
  <c r="DH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I14" i="8"/>
  <c r="DH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I13" i="8"/>
  <c r="DH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I12" i="8"/>
  <c r="DH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4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I16" i="9"/>
  <c r="DH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I15" i="9"/>
  <c r="DH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I14" i="9"/>
  <c r="DH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I13" i="9"/>
  <c r="DH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I12" i="9"/>
  <c r="DH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I11" i="9"/>
  <c r="DH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I10" i="9"/>
  <c r="DH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I9" i="9"/>
  <c r="DH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I8" i="9"/>
  <c r="DH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I7" i="9"/>
  <c r="DH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5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E13" i="7"/>
  <c r="DD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D4" i="5"/>
  <c r="X13" i="7" l="1"/>
  <c r="AV13" i="7"/>
  <c r="BK13" i="7"/>
  <c r="CA13" i="7"/>
  <c r="CS13" i="7"/>
  <c r="DF14" i="7"/>
  <c r="DH14" i="7"/>
  <c r="DF17" i="9"/>
  <c r="DH17" i="9"/>
  <c r="DI17" i="9"/>
  <c r="AF13" i="7"/>
  <c r="BC13" i="7"/>
  <c r="BS13" i="7"/>
  <c r="CI13" i="7"/>
  <c r="DF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C13" i="7"/>
  <c r="DF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H6" i="5"/>
  <c r="DI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I14" i="7"/>
  <c r="DI17" i="7"/>
  <c r="DH17" i="7"/>
  <c r="DH6" i="8"/>
  <c r="DI6" i="8"/>
  <c r="DI7" i="8"/>
  <c r="DH7" i="8"/>
  <c r="DI10" i="8"/>
  <c r="DH10" i="8"/>
  <c r="DI8" i="8"/>
  <c r="DH8" i="8"/>
  <c r="DI9" i="8"/>
  <c r="DH9" i="8"/>
  <c r="DD4" i="8"/>
  <c r="DD4" i="10"/>
  <c r="DD4" i="4"/>
  <c r="DD4" i="7"/>
  <c r="DD5" i="9"/>
  <c r="DD4" i="6"/>
  <c r="DF13" i="7" l="1"/>
  <c r="DH13" i="7"/>
  <c r="DI13" i="7"/>
  <c r="DE5" i="9"/>
  <c r="DE4" i="7"/>
  <c r="DE4" i="4"/>
  <c r="DE4" i="10"/>
  <c r="DE4" i="8"/>
  <c r="DE4" i="5"/>
  <c r="DE4" i="6"/>
  <c r="DF4" i="7" l="1"/>
  <c r="DF4" i="4"/>
  <c r="DF4" i="10"/>
  <c r="DF4" i="8"/>
  <c r="DF4" i="5"/>
  <c r="DF4" i="6"/>
  <c r="DF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<sst xmlns="http://schemas.openxmlformats.org/spreadsheetml/2006/main" count="434" uniqueCount="245">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</sst>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67" fontId="112" fillId="0" borderId="0" xfId="0" applyNumberFormat="1" applyFont="1"/>
    <xf numFmtId="167" fontId="112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A6" activePane="bottomRight" state="frozen"/>
      <selection pane="topRight" activeCell="E1" sqref="E1"/>
      <selection pane="bottomLeft" activeCell="A6" sqref="A6"/>
      <selection pane="bottomRight" activeCell="DI82" sqref="DI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907" t="s">
        <v>98</v>
      </c>
      <c r="M3" s="901" t="s">
        <v>99</v>
      </c>
      <c r="N3" s="907" t="s">
        <v>100</v>
      </c>
      <c r="O3" s="907" t="s">
        <v>101</v>
      </c>
      <c r="P3" s="901" t="s">
        <v>102</v>
      </c>
      <c r="Q3" s="907" t="s">
        <v>103</v>
      </c>
      <c r="R3" s="907" t="s">
        <v>104</v>
      </c>
      <c r="S3" s="907" t="s">
        <v>105</v>
      </c>
      <c r="T3" s="907" t="s">
        <v>106</v>
      </c>
      <c r="U3" s="907" t="s">
        <v>114</v>
      </c>
      <c r="V3" s="907" t="s">
        <v>115</v>
      </c>
      <c r="W3" s="907" t="s">
        <v>116</v>
      </c>
      <c r="X3" s="907" t="s">
        <v>117</v>
      </c>
      <c r="Y3" s="907" t="s">
        <v>118</v>
      </c>
      <c r="Z3" s="907" t="s">
        <v>119</v>
      </c>
      <c r="AA3" s="907" t="s">
        <v>120</v>
      </c>
      <c r="AB3" s="907" t="s">
        <v>121</v>
      </c>
      <c r="AC3" s="907" t="s">
        <v>122</v>
      </c>
      <c r="AD3" s="907" t="s">
        <v>123</v>
      </c>
      <c r="AE3" s="907" t="s">
        <v>124</v>
      </c>
      <c r="AF3" s="907" t="s">
        <v>125</v>
      </c>
      <c r="AG3" s="907" t="s">
        <v>126</v>
      </c>
      <c r="AH3" s="907" t="s">
        <v>127</v>
      </c>
      <c r="AI3" s="907" t="s">
        <v>128</v>
      </c>
      <c r="AJ3" s="907" t="s">
        <v>129</v>
      </c>
      <c r="AK3" s="907" t="s">
        <v>130</v>
      </c>
      <c r="AL3" s="907" t="s">
        <v>132</v>
      </c>
      <c r="AM3" s="907" t="s">
        <v>133</v>
      </c>
      <c r="AN3" s="907" t="s">
        <v>134</v>
      </c>
      <c r="AO3" s="907" t="s">
        <v>135</v>
      </c>
      <c r="AP3" s="907" t="s">
        <v>136</v>
      </c>
      <c r="AQ3" s="907" t="s">
        <v>137</v>
      </c>
      <c r="AR3" s="907" t="s">
        <v>138</v>
      </c>
      <c r="AS3" s="907" t="s">
        <v>139</v>
      </c>
      <c r="AT3" s="907" t="s">
        <v>140</v>
      </c>
      <c r="AU3" s="907" t="s">
        <v>141</v>
      </c>
      <c r="AV3" s="901" t="s">
        <v>142</v>
      </c>
      <c r="AW3" s="907" t="s">
        <v>143</v>
      </c>
      <c r="AX3" s="907" t="s">
        <v>144</v>
      </c>
      <c r="AY3" s="907" t="s">
        <v>145</v>
      </c>
      <c r="AZ3" s="907" t="s">
        <v>146</v>
      </c>
      <c r="BA3" s="907" t="s">
        <v>147</v>
      </c>
      <c r="BB3" s="907" t="s">
        <v>153</v>
      </c>
      <c r="BC3" s="907" t="s">
        <v>154</v>
      </c>
      <c r="BD3" s="907" t="s">
        <v>155</v>
      </c>
      <c r="BE3" s="907" t="s">
        <v>156</v>
      </c>
      <c r="BF3" s="907" t="s">
        <v>157</v>
      </c>
      <c r="BG3" s="907" t="s">
        <v>163</v>
      </c>
      <c r="BH3" s="907" t="s">
        <v>164</v>
      </c>
      <c r="BI3" s="907" t="s">
        <v>165</v>
      </c>
      <c r="BJ3" s="907" t="s">
        <v>166</v>
      </c>
      <c r="BK3" s="907" t="s">
        <v>168</v>
      </c>
      <c r="BL3" s="901" t="s">
        <v>169</v>
      </c>
      <c r="BM3" s="907" t="s">
        <v>170</v>
      </c>
      <c r="BN3" s="907" t="s">
        <v>171</v>
      </c>
      <c r="BO3" s="907" t="s">
        <v>172</v>
      </c>
      <c r="BP3" s="907" t="s">
        <v>173</v>
      </c>
      <c r="BQ3" s="907" t="s">
        <v>174</v>
      </c>
      <c r="BR3" s="907" t="s">
        <v>175</v>
      </c>
      <c r="BS3" s="909" t="s">
        <v>176</v>
      </c>
      <c r="BT3" s="909" t="s">
        <v>177</v>
      </c>
      <c r="BU3" s="911" t="s">
        <v>186</v>
      </c>
      <c r="BV3" s="907" t="s">
        <v>187</v>
      </c>
      <c r="BW3" s="907" t="s">
        <v>193</v>
      </c>
      <c r="BX3" s="907" t="s">
        <v>194</v>
      </c>
      <c r="BY3" s="907" t="s">
        <v>197</v>
      </c>
      <c r="BZ3" s="901" t="s">
        <v>201</v>
      </c>
      <c r="CA3" s="901" t="s">
        <v>202</v>
      </c>
      <c r="CB3" s="901" t="s">
        <v>204</v>
      </c>
      <c r="CC3" s="901" t="s">
        <v>206</v>
      </c>
      <c r="CD3" s="901" t="s">
        <v>207</v>
      </c>
      <c r="CE3" s="901" t="s">
        <v>208</v>
      </c>
      <c r="CF3" s="901" t="s">
        <v>209</v>
      </c>
      <c r="CG3" s="901" t="s">
        <v>210</v>
      </c>
      <c r="CH3" s="901" t="s">
        <v>212</v>
      </c>
      <c r="CI3" s="901" t="s">
        <v>213</v>
      </c>
      <c r="CJ3" s="907" t="s">
        <v>214</v>
      </c>
      <c r="CK3" s="907" t="s">
        <v>215</v>
      </c>
      <c r="CL3" s="907" t="s">
        <v>216</v>
      </c>
      <c r="CM3" s="907" t="s">
        <v>217</v>
      </c>
      <c r="CN3" s="907" t="s">
        <v>219</v>
      </c>
      <c r="CO3" s="907" t="s">
        <v>220</v>
      </c>
      <c r="CP3" s="907" t="s">
        <v>227</v>
      </c>
      <c r="CQ3" s="907" t="s">
        <v>228</v>
      </c>
      <c r="CR3" s="907" t="s">
        <v>229</v>
      </c>
      <c r="CS3" s="907" t="s">
        <v>231</v>
      </c>
      <c r="CT3" s="907" t="s">
        <v>232</v>
      </c>
      <c r="CU3" s="907" t="s">
        <v>233</v>
      </c>
      <c r="CV3" s="907" t="s">
        <v>235</v>
      </c>
      <c r="CW3" s="907" t="s">
        <v>238</v>
      </c>
      <c r="CX3" s="907" t="s">
        <v>242</v>
      </c>
      <c r="CY3" s="907" t="s">
        <v>243</v>
      </c>
      <c r="CZ3" s="907" t="s">
        <v>244</v>
      </c>
      <c r="DA3" s="876" t="s">
        <v>239</v>
      </c>
      <c r="DB3" s="882" t="s">
        <v>240</v>
      </c>
      <c r="DC3" s="913" t="s">
        <v>241</v>
      </c>
      <c r="DD3" s="914"/>
      <c r="DE3" s="914"/>
      <c r="DF3" s="914"/>
      <c r="DG3" s="915"/>
      <c r="DH3" s="917" t="s">
        <v>131</v>
      </c>
      <c r="DI3" s="918"/>
    </row>
    <row r="4" spans="1:122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908"/>
      <c r="M4" s="902"/>
      <c r="N4" s="908"/>
      <c r="O4" s="908"/>
      <c r="P4" s="902"/>
      <c r="Q4" s="908"/>
      <c r="R4" s="908"/>
      <c r="S4" s="908"/>
      <c r="T4" s="908"/>
      <c r="U4" s="908"/>
      <c r="V4" s="908"/>
      <c r="W4" s="908"/>
      <c r="X4" s="908"/>
      <c r="Y4" s="908"/>
      <c r="Z4" s="908"/>
      <c r="AA4" s="908"/>
      <c r="AB4" s="908"/>
      <c r="AC4" s="908"/>
      <c r="AD4" s="908"/>
      <c r="AE4" s="908"/>
      <c r="AF4" s="908"/>
      <c r="AG4" s="908"/>
      <c r="AH4" s="908"/>
      <c r="AI4" s="908"/>
      <c r="AJ4" s="908"/>
      <c r="AK4" s="908"/>
      <c r="AL4" s="908"/>
      <c r="AM4" s="908"/>
      <c r="AN4" s="908"/>
      <c r="AO4" s="908"/>
      <c r="AP4" s="908"/>
      <c r="AQ4" s="908"/>
      <c r="AR4" s="908"/>
      <c r="AS4" s="908"/>
      <c r="AT4" s="908"/>
      <c r="AU4" s="908"/>
      <c r="AV4" s="902"/>
      <c r="AW4" s="908"/>
      <c r="AX4" s="908"/>
      <c r="AY4" s="908"/>
      <c r="AZ4" s="908"/>
      <c r="BA4" s="908"/>
      <c r="BB4" s="908"/>
      <c r="BC4" s="908"/>
      <c r="BD4" s="908"/>
      <c r="BE4" s="908"/>
      <c r="BF4" s="908"/>
      <c r="BG4" s="908"/>
      <c r="BH4" s="908"/>
      <c r="BI4" s="908"/>
      <c r="BJ4" s="908"/>
      <c r="BK4" s="908"/>
      <c r="BL4" s="902"/>
      <c r="BM4" s="908"/>
      <c r="BN4" s="908"/>
      <c r="BO4" s="908"/>
      <c r="BP4" s="908"/>
      <c r="BQ4" s="908"/>
      <c r="BR4" s="908"/>
      <c r="BS4" s="910"/>
      <c r="BT4" s="910"/>
      <c r="BU4" s="912"/>
      <c r="BV4" s="908"/>
      <c r="BW4" s="908"/>
      <c r="BX4" s="908"/>
      <c r="BY4" s="908"/>
      <c r="BZ4" s="902"/>
      <c r="CA4" s="902"/>
      <c r="CB4" s="902"/>
      <c r="CC4" s="902"/>
      <c r="CD4" s="902"/>
      <c r="CE4" s="902"/>
      <c r="CF4" s="902"/>
      <c r="CG4" s="902"/>
      <c r="CH4" s="902"/>
      <c r="CI4" s="902"/>
      <c r="CJ4" s="908"/>
      <c r="CK4" s="908"/>
      <c r="CL4" s="908"/>
      <c r="CM4" s="908"/>
      <c r="CN4" s="908"/>
      <c r="CO4" s="908"/>
      <c r="CP4" s="908"/>
      <c r="CQ4" s="908"/>
      <c r="CR4" s="908"/>
      <c r="CS4" s="908"/>
      <c r="CT4" s="908"/>
      <c r="CU4" s="908"/>
      <c r="CV4" s="908"/>
      <c r="CW4" s="908"/>
      <c r="CX4" s="908"/>
      <c r="CY4" s="908"/>
      <c r="CZ4" s="908"/>
      <c r="DA4" s="859">
        <v>42832</v>
      </c>
      <c r="DB4" s="859">
        <v>42838</v>
      </c>
      <c r="DC4" s="860">
        <v>42842</v>
      </c>
      <c r="DD4" s="860">
        <v>42843</v>
      </c>
      <c r="DE4" s="860">
        <v>42844</v>
      </c>
      <c r="DF4" s="881">
        <v>42845</v>
      </c>
      <c r="DG4" s="877">
        <v>42846</v>
      </c>
      <c r="DH4" s="329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1"/>
      <c r="DB5" s="871"/>
      <c r="DC5" s="678"/>
      <c r="DD5" s="678"/>
      <c r="DE5" s="678"/>
      <c r="DF5" s="678"/>
      <c r="DG5" s="678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2"/>
      <c r="DB6" s="873"/>
      <c r="DC6" s="855"/>
      <c r="DD6" s="372"/>
      <c r="DE6" s="855"/>
      <c r="DF6" s="855"/>
      <c r="DG6" s="85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2">
        <v>10694.288073039999</v>
      </c>
      <c r="CV7" s="401">
        <v>10353.11501207</v>
      </c>
      <c r="CW7" s="812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9">
        <v>10118.732918920001</v>
      </c>
      <c r="DD7" s="409">
        <v>10124.298751729999</v>
      </c>
      <c r="DE7" s="409">
        <v>10144.471782060002</v>
      </c>
      <c r="DF7" s="409">
        <v>10104.14470947</v>
      </c>
      <c r="DG7" s="409">
        <v>10103.42884361</v>
      </c>
      <c r="DH7" s="334">
        <v>0.28653945999940333</v>
      </c>
      <c r="DI7" s="724">
        <v>2.8361419781353092E-3</v>
      </c>
      <c r="DJ7" s="463"/>
      <c r="DK7" s="798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2">
        <v>8698.4865364500001</v>
      </c>
      <c r="CV8" s="401">
        <v>8477.6299724400014</v>
      </c>
      <c r="CW8" s="812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2">
        <v>8141.9369905700005</v>
      </c>
      <c r="DB8" s="401">
        <v>8079.85314724</v>
      </c>
      <c r="DC8" s="409">
        <v>8087.58697983</v>
      </c>
      <c r="DD8" s="409">
        <v>8098.5521020299993</v>
      </c>
      <c r="DE8" s="409">
        <v>8109.0108553999999</v>
      </c>
      <c r="DF8" s="409">
        <v>8081.5960302899994</v>
      </c>
      <c r="DG8" s="409">
        <v>8079.7272480299998</v>
      </c>
      <c r="DH8" s="334">
        <v>-0.12589921000017057</v>
      </c>
      <c r="DI8" s="724">
        <v>-1.5581868594183312E-3</v>
      </c>
      <c r="DJ8" s="463"/>
      <c r="DK8" s="798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2">
        <v>228.70130441000001</v>
      </c>
      <c r="CV9" s="401">
        <v>225.42481620000001</v>
      </c>
      <c r="CW9" s="812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2">
        <v>226.32504980000002</v>
      </c>
      <c r="DB9" s="401">
        <v>226.16326276999999</v>
      </c>
      <c r="DC9" s="409">
        <v>226.60025455000002</v>
      </c>
      <c r="DD9" s="409">
        <v>226.70700064000002</v>
      </c>
      <c r="DE9" s="409">
        <v>226.99888446999998</v>
      </c>
      <c r="DF9" s="409">
        <v>227.64436468999997</v>
      </c>
      <c r="DG9" s="409">
        <v>227.73776751</v>
      </c>
      <c r="DH9" s="334">
        <v>1.574504740000009</v>
      </c>
      <c r="DI9" s="724">
        <v>0.69618059127543042</v>
      </c>
      <c r="DJ9" s="463"/>
      <c r="DK9" s="798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2">
        <v>1754.9263059300001</v>
      </c>
      <c r="CV10" s="401">
        <v>1638.0603359300001</v>
      </c>
      <c r="CW10" s="812">
        <v>1594.6515974000001</v>
      </c>
      <c r="CX10" s="401">
        <v>1647.5652440700001</v>
      </c>
      <c r="CY10" s="647">
        <v>1719.21409165</v>
      </c>
      <c r="CZ10" s="647">
        <v>1711.00064213</v>
      </c>
      <c r="DA10" s="812">
        <v>1721.6231010900001</v>
      </c>
      <c r="DB10" s="401">
        <v>1761.83677489</v>
      </c>
      <c r="DC10" s="409">
        <v>1769.18837979</v>
      </c>
      <c r="DD10" s="409">
        <v>1763.6656883100002</v>
      </c>
      <c r="DE10" s="409">
        <v>1773.04253769</v>
      </c>
      <c r="DF10" s="409">
        <v>1759.3840932400001</v>
      </c>
      <c r="DG10" s="409">
        <v>1760.42903282</v>
      </c>
      <c r="DH10" s="334">
        <v>-1.4077420700000403</v>
      </c>
      <c r="DI10" s="724">
        <v>-7.9901957438022198E-2</v>
      </c>
      <c r="DJ10" s="463"/>
      <c r="DK10" s="798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2">
        <v>12.173926250000001</v>
      </c>
      <c r="CV11" s="401">
        <v>11.999887500000002</v>
      </c>
      <c r="CW11" s="812">
        <v>11.89329875</v>
      </c>
      <c r="CX11" s="401">
        <v>35.247999750000005</v>
      </c>
      <c r="CY11" s="812">
        <v>35.168363249999999</v>
      </c>
      <c r="CZ11" s="647">
        <v>35.391917999999997</v>
      </c>
      <c r="DA11" s="812">
        <v>35.314363499999999</v>
      </c>
      <c r="DB11" s="401">
        <v>35.289119250000006</v>
      </c>
      <c r="DC11" s="409">
        <v>35.357304750000004</v>
      </c>
      <c r="DD11" s="409">
        <v>35.373960749999995</v>
      </c>
      <c r="DE11" s="409">
        <v>35.419504500000002</v>
      </c>
      <c r="DF11" s="409">
        <v>35.520221250000006</v>
      </c>
      <c r="DG11" s="409">
        <v>35.534795250000002</v>
      </c>
      <c r="DH11" s="334">
        <v>0.24567599999999601</v>
      </c>
      <c r="DI11" s="724">
        <v>0.69618059396592269</v>
      </c>
      <c r="DJ11" s="463"/>
      <c r="DK11" s="798"/>
      <c r="DL11" s="270"/>
    </row>
    <row r="12" spans="1:122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9">
        <v>10118.669118860002</v>
      </c>
      <c r="DD12" s="409">
        <v>10124.297552349999</v>
      </c>
      <c r="DE12" s="409">
        <v>10144.470421200002</v>
      </c>
      <c r="DF12" s="409">
        <v>10104.124304700001</v>
      </c>
      <c r="DG12" s="409">
        <v>10103.408224840001</v>
      </c>
      <c r="DH12" s="334">
        <v>0.31551551000120526</v>
      </c>
      <c r="DI12" s="724">
        <v>3.1229596627380118E-3</v>
      </c>
      <c r="DJ12" s="463"/>
      <c r="DK12" s="798"/>
      <c r="DL12" s="270"/>
    </row>
    <row r="13" spans="1:122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9">
        <v>2751.1138604023322</v>
      </c>
      <c r="DD13" s="409">
        <v>2747.4599729358597</v>
      </c>
      <c r="DE13" s="409">
        <v>2738.0149068221585</v>
      </c>
      <c r="DF13" s="409">
        <v>2707.4385355597669</v>
      </c>
      <c r="DG13" s="409">
        <v>2721.9778047361515</v>
      </c>
      <c r="DH13" s="334">
        <v>-36.326400819242735</v>
      </c>
      <c r="DI13" s="724">
        <v>-1.3169831212264116</v>
      </c>
      <c r="DJ13" s="463"/>
      <c r="DK13" s="799"/>
      <c r="DL13" s="702"/>
      <c r="DM13" s="702"/>
      <c r="DN13" s="702"/>
      <c r="DO13" s="702"/>
    </row>
    <row r="14" spans="1:122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9">
        <v>1827.59567623</v>
      </c>
      <c r="DD14" s="409">
        <v>1816.8492680699999</v>
      </c>
      <c r="DE14" s="409">
        <v>1816.8290314000001</v>
      </c>
      <c r="DF14" s="409">
        <v>1816.85071352</v>
      </c>
      <c r="DG14" s="409">
        <v>1816.8420406799999</v>
      </c>
      <c r="DH14" s="334">
        <v>-9.2732892999995329</v>
      </c>
      <c r="DI14" s="724">
        <v>-0.50781509512332068</v>
      </c>
      <c r="DJ14" s="463"/>
      <c r="DK14" s="798"/>
      <c r="DL14" s="702"/>
      <c r="DM14" s="702"/>
      <c r="DN14" s="702"/>
      <c r="DO14" s="702"/>
    </row>
    <row r="15" spans="1:122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9">
        <v>705.35146613644997</v>
      </c>
      <c r="DD15" s="409">
        <v>705.38985338120006</v>
      </c>
      <c r="DE15" s="409">
        <v>705.41489193874997</v>
      </c>
      <c r="DF15" s="409">
        <v>705.43995589514998</v>
      </c>
      <c r="DG15" s="409">
        <v>705.46499844120001</v>
      </c>
      <c r="DH15" s="334">
        <v>0.20037050999997064</v>
      </c>
      <c r="DI15" s="724">
        <v>2.8410684736557279E-2</v>
      </c>
      <c r="DJ15" s="463"/>
      <c r="DK15" s="798"/>
      <c r="DL15" s="702"/>
      <c r="DM15" s="702"/>
      <c r="DN15" s="702"/>
      <c r="DO15" s="702"/>
      <c r="DP15" s="702"/>
      <c r="DQ15" s="702"/>
      <c r="DR15" s="702"/>
    </row>
    <row r="16" spans="1:122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9">
        <v>702.35129748700001</v>
      </c>
      <c r="DD16" s="409">
        <v>702.39361696715002</v>
      </c>
      <c r="DE16" s="409">
        <v>702.90210506084998</v>
      </c>
      <c r="DF16" s="409">
        <v>702.926392513358</v>
      </c>
      <c r="DG16" s="409">
        <v>702.703029210708</v>
      </c>
      <c r="DH16" s="334">
        <v>28.689761457742975</v>
      </c>
      <c r="DI16" s="724">
        <v>4.2565573751076613</v>
      </c>
      <c r="DJ16" s="463"/>
      <c r="DK16" s="798"/>
      <c r="DL16" s="702"/>
      <c r="DM16" s="702"/>
      <c r="DN16" s="702"/>
      <c r="DO16" s="702"/>
    </row>
    <row r="17" spans="1:119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2">
        <v>14370.428246420139</v>
      </c>
      <c r="DA17" s="401">
        <v>14237.778854406622</v>
      </c>
      <c r="DB17" s="401">
        <v>14240.674810569559</v>
      </c>
      <c r="DC17" s="409">
        <v>14277.485742885783</v>
      </c>
      <c r="DD17" s="409">
        <v>14279.54099563421</v>
      </c>
      <c r="DE17" s="409">
        <v>14290.802325021759</v>
      </c>
      <c r="DF17" s="409">
        <v>14219.929188668277</v>
      </c>
      <c r="DG17" s="409">
        <v>14233.554057228061</v>
      </c>
      <c r="DH17" s="334">
        <v>-7.1207533414981299</v>
      </c>
      <c r="DI17" s="724">
        <v>-5.0002920761960112E-2</v>
      </c>
      <c r="DJ17" s="463"/>
      <c r="DK17" s="798"/>
      <c r="DL17" s="702"/>
      <c r="DM17" s="702"/>
      <c r="DN17" s="702"/>
      <c r="DO17" s="702"/>
    </row>
    <row r="18" spans="1:119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3">
        <v>38.200000000000003</v>
      </c>
      <c r="CV18" s="692">
        <v>26.2</v>
      </c>
      <c r="CW18" s="813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69">
        <v>0</v>
      </c>
      <c r="DD18" s="669">
        <v>0</v>
      </c>
      <c r="DE18" s="669">
        <v>10</v>
      </c>
      <c r="DF18" s="669">
        <v>0</v>
      </c>
      <c r="DG18" s="669">
        <v>0</v>
      </c>
      <c r="DH18" s="659"/>
      <c r="DI18" s="821"/>
      <c r="DJ18" s="463"/>
      <c r="DK18" s="798"/>
      <c r="DL18" s="702"/>
      <c r="DM18" s="702"/>
      <c r="DN18" s="702"/>
      <c r="DO18" s="702"/>
    </row>
    <row r="19" spans="1:119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3">
        <v>0</v>
      </c>
      <c r="CV19" s="692">
        <v>0</v>
      </c>
      <c r="CW19" s="813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69">
        <v>0</v>
      </c>
      <c r="DD19" s="669">
        <v>0</v>
      </c>
      <c r="DE19" s="669">
        <v>0</v>
      </c>
      <c r="DF19" s="669">
        <v>0</v>
      </c>
      <c r="DG19" s="669">
        <v>0</v>
      </c>
      <c r="DH19" s="659"/>
      <c r="DI19" s="821"/>
      <c r="DJ19" s="463"/>
      <c r="DK19" s="798"/>
      <c r="DL19" s="702"/>
      <c r="DM19" s="702"/>
      <c r="DN19" s="702"/>
      <c r="DO19" s="702"/>
    </row>
    <row r="20" spans="1:119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3">
        <v>0</v>
      </c>
      <c r="CV20" s="692">
        <v>0</v>
      </c>
      <c r="CW20" s="813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69">
        <v>0</v>
      </c>
      <c r="DD20" s="669">
        <v>0</v>
      </c>
      <c r="DE20" s="669">
        <v>0</v>
      </c>
      <c r="DF20" s="669">
        <v>0</v>
      </c>
      <c r="DG20" s="669">
        <v>0</v>
      </c>
      <c r="DH20" s="659"/>
      <c r="DI20" s="821"/>
      <c r="DJ20" s="463"/>
      <c r="DK20" s="798"/>
      <c r="DL20" s="702"/>
      <c r="DM20" s="702"/>
      <c r="DN20" s="702"/>
      <c r="DO20" s="702"/>
    </row>
    <row r="21" spans="1:119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3">
        <v>0</v>
      </c>
      <c r="CV21" s="692">
        <v>0</v>
      </c>
      <c r="CW21" s="813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69">
        <v>0</v>
      </c>
      <c r="DD21" s="669">
        <v>0</v>
      </c>
      <c r="DE21" s="669">
        <v>0</v>
      </c>
      <c r="DF21" s="669">
        <v>0</v>
      </c>
      <c r="DG21" s="669">
        <v>0</v>
      </c>
      <c r="DH21" s="659"/>
      <c r="DI21" s="821"/>
      <c r="DJ21" s="463"/>
      <c r="DK21" s="798"/>
      <c r="DL21" s="702"/>
      <c r="DM21" s="702"/>
      <c r="DN21" s="702"/>
      <c r="DO21" s="702"/>
    </row>
    <row r="22" spans="1:119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66">
        <v>6</v>
      </c>
      <c r="DD22" s="666">
        <v>0</v>
      </c>
      <c r="DE22" s="666">
        <v>8</v>
      </c>
      <c r="DF22" s="666">
        <v>16</v>
      </c>
      <c r="DG22" s="666">
        <v>3.5</v>
      </c>
      <c r="DH22" s="659"/>
      <c r="DI22" s="821"/>
      <c r="DJ22" s="463"/>
      <c r="DK22" s="798"/>
      <c r="DL22" s="702"/>
      <c r="DM22" s="702"/>
      <c r="DN22" s="702"/>
      <c r="DO22" s="702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639"/>
      <c r="DD23" s="639"/>
      <c r="DE23" s="639"/>
      <c r="DF23" s="639"/>
      <c r="DG23" s="639"/>
      <c r="DH23" s="713"/>
      <c r="DI23" s="464" t="s">
        <v>3</v>
      </c>
      <c r="DJ23" s="463"/>
      <c r="DK23" s="800"/>
    </row>
    <row r="24" spans="1:119" x14ac:dyDescent="0.2">
      <c r="A24" s="205"/>
      <c r="B24" s="898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67">
        <v>55413.180239224836</v>
      </c>
      <c r="DD24" s="667">
        <v>55201.873022571126</v>
      </c>
      <c r="DE24" s="667">
        <v>54934.048367970201</v>
      </c>
      <c r="DF24" s="667">
        <v>54532.899955820481</v>
      </c>
      <c r="DG24" s="667">
        <v>54382.337213388746</v>
      </c>
      <c r="DH24" s="334">
        <v>-1511.1792833251893</v>
      </c>
      <c r="DI24" s="724">
        <v>-2.7036754493949822</v>
      </c>
      <c r="DJ24" s="463"/>
      <c r="DK24" s="709"/>
      <c r="DL24" s="270"/>
    </row>
    <row r="25" spans="1:119" x14ac:dyDescent="0.2">
      <c r="A25" s="205"/>
      <c r="B25" s="898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67">
        <v>41259.319104599999</v>
      </c>
      <c r="DD25" s="667">
        <v>41163.019604400004</v>
      </c>
      <c r="DE25" s="667">
        <v>41058.008479800003</v>
      </c>
      <c r="DF25" s="667">
        <v>40816.833514500002</v>
      </c>
      <c r="DG25" s="667">
        <v>40715.303956199998</v>
      </c>
      <c r="DH25" s="334">
        <v>-466.14872020000621</v>
      </c>
      <c r="DI25" s="724">
        <v>-1.1319385060623244</v>
      </c>
      <c r="DJ25" s="463"/>
      <c r="DK25" s="709"/>
      <c r="DL25" s="270"/>
    </row>
    <row r="26" spans="1:119" x14ac:dyDescent="0.2">
      <c r="A26" s="205"/>
      <c r="B26" s="898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67">
        <v>-28154.751050757481</v>
      </c>
      <c r="DD26" s="667">
        <v>-28289.661604655568</v>
      </c>
      <c r="DE26" s="667">
        <v>-28533.058609521075</v>
      </c>
      <c r="DF26" s="667">
        <v>-28497.459215724386</v>
      </c>
      <c r="DG26" s="667">
        <v>-28594.076466099308</v>
      </c>
      <c r="DH26" s="334">
        <v>-468.31315654149148</v>
      </c>
      <c r="DI26" s="724">
        <v>1.6650682557025842</v>
      </c>
      <c r="DJ26" s="463"/>
      <c r="DK26" s="709"/>
      <c r="DL26" s="270"/>
    </row>
    <row r="27" spans="1:119" x14ac:dyDescent="0.2">
      <c r="A27" s="205"/>
      <c r="B27" s="898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67">
        <v>-10722.733302618262</v>
      </c>
      <c r="DD27" s="667">
        <v>-11427.333095952581</v>
      </c>
      <c r="DE27" s="667">
        <v>-11830.003417785088</v>
      </c>
      <c r="DF27" s="667">
        <v>-12197.935012300197</v>
      </c>
      <c r="DG27" s="667">
        <v>-12572.81517948631</v>
      </c>
      <c r="DH27" s="334">
        <v>-2468.5036491968967</v>
      </c>
      <c r="DI27" s="724">
        <v>24.430201323436364</v>
      </c>
      <c r="DJ27" s="463"/>
      <c r="DK27" s="709"/>
      <c r="DL27" s="270"/>
    </row>
    <row r="28" spans="1:119" x14ac:dyDescent="0.2">
      <c r="A28" s="205"/>
      <c r="B28" s="898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67">
        <v>5509.5516088712002</v>
      </c>
      <c r="DD28" s="667">
        <v>5919.1274461465991</v>
      </c>
      <c r="DE28" s="667">
        <v>6000.9870464666001</v>
      </c>
      <c r="DF28" s="667">
        <v>6118.4786475037999</v>
      </c>
      <c r="DG28" s="667">
        <v>6321.2973031146003</v>
      </c>
      <c r="DH28" s="334">
        <v>811.71413769460014</v>
      </c>
      <c r="DI28" s="724">
        <v>14.73276858382302</v>
      </c>
      <c r="DJ28" s="463"/>
      <c r="DK28" s="709"/>
      <c r="DL28" s="270"/>
    </row>
    <row r="29" spans="1:119" ht="13.5" x14ac:dyDescent="0.2">
      <c r="A29" s="205"/>
      <c r="B29" s="898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34"/>
      <c r="DD29" s="634"/>
      <c r="DE29" s="634"/>
      <c r="DF29" s="634"/>
      <c r="DG29" s="634"/>
      <c r="DH29" s="529"/>
      <c r="DI29" s="710"/>
      <c r="DJ29" s="463"/>
      <c r="DK29" s="264"/>
    </row>
    <row r="30" spans="1:119" x14ac:dyDescent="0.2">
      <c r="A30" s="205"/>
      <c r="B30" s="898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67">
        <v>66693.966054314093</v>
      </c>
      <c r="DD30" s="667">
        <v>66494.486348384118</v>
      </c>
      <c r="DE30" s="667">
        <v>66351.649750234108</v>
      </c>
      <c r="DF30" s="667">
        <v>65724.669787764113</v>
      </c>
      <c r="DG30" s="667">
        <v>65725.981796704102</v>
      </c>
      <c r="DH30" s="334">
        <v>-1351.6841699600045</v>
      </c>
      <c r="DI30" s="724">
        <v>-2.0151031650859075</v>
      </c>
      <c r="DJ30" s="463"/>
      <c r="DK30" s="799"/>
      <c r="DL30" s="270"/>
    </row>
    <row r="31" spans="1:119" x14ac:dyDescent="0.2">
      <c r="A31" s="205"/>
      <c r="B31" s="898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67">
        <v>116001.47531313535</v>
      </c>
      <c r="DD31" s="667">
        <v>115676.14687486539</v>
      </c>
      <c r="DE31" s="667">
        <v>115334.05503795538</v>
      </c>
      <c r="DF31" s="667">
        <v>114637.03366663538</v>
      </c>
      <c r="DG31" s="667">
        <v>114608.77724406536</v>
      </c>
      <c r="DH31" s="334">
        <v>-2414.6980314400134</v>
      </c>
      <c r="DI31" s="724">
        <v>-2.0634304576540363</v>
      </c>
      <c r="DJ31" s="463"/>
      <c r="DK31" s="799"/>
      <c r="DL31" s="270"/>
    </row>
    <row r="32" spans="1:119" x14ac:dyDescent="0.2">
      <c r="A32" s="205"/>
      <c r="B32" s="898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67">
        <v>187836.44872402292</v>
      </c>
      <c r="DD32" s="667">
        <v>187530.66456275294</v>
      </c>
      <c r="DE32" s="667">
        <v>187384.02123465293</v>
      </c>
      <c r="DF32" s="667">
        <v>186631.65209650292</v>
      </c>
      <c r="DG32" s="667">
        <v>186583.12227956296</v>
      </c>
      <c r="DH32" s="334">
        <v>-2389.086877809983</v>
      </c>
      <c r="DI32" s="724">
        <v>-1.2642530287722886</v>
      </c>
      <c r="DJ32" s="463"/>
      <c r="DK32" s="799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34"/>
      <c r="DD33" s="634"/>
      <c r="DE33" s="634"/>
      <c r="DF33" s="634"/>
      <c r="DG33" s="634"/>
      <c r="DH33" s="529"/>
      <c r="DI33" s="714"/>
      <c r="DJ33" s="463"/>
      <c r="DK33" s="800"/>
    </row>
    <row r="34" spans="1:116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4">
        <v>88.138869816084025</v>
      </c>
      <c r="CV34" s="814">
        <v>88.478867089610745</v>
      </c>
      <c r="CW34" s="814">
        <v>89.60211252585691</v>
      </c>
      <c r="CX34" s="814">
        <v>88.794658345560222</v>
      </c>
      <c r="CY34" s="858">
        <v>88.868163434058616</v>
      </c>
      <c r="CZ34" s="858">
        <v>89.039220705126283</v>
      </c>
      <c r="DA34" s="858">
        <v>89.264376282893039</v>
      </c>
      <c r="DB34" s="814">
        <v>89.256557672427405</v>
      </c>
      <c r="DC34" s="705">
        <v>89.167039395892999</v>
      </c>
      <c r="DD34" s="705">
        <v>89.159869820957695</v>
      </c>
      <c r="DE34" s="705">
        <v>89.125094860516427</v>
      </c>
      <c r="DF34" s="705">
        <v>89.154219967694033</v>
      </c>
      <c r="DG34" s="705">
        <v>89.23753023776807</v>
      </c>
      <c r="DH34" s="334">
        <v>-1.902743465933554E-2</v>
      </c>
      <c r="DI34" s="724">
        <v>-2.1317688196276219E-2</v>
      </c>
      <c r="DJ34" s="463"/>
      <c r="DK34" s="799"/>
    </row>
    <row r="35" spans="1:116" x14ac:dyDescent="0.2">
      <c r="A35" s="205"/>
      <c r="B35" s="44"/>
      <c r="C35" s="17"/>
      <c r="D35" s="729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0">
        <v>81.27072973795471</v>
      </c>
      <c r="BV35" s="730">
        <v>81.903012564586675</v>
      </c>
      <c r="BW35" s="730">
        <v>81.920860682059043</v>
      </c>
      <c r="BX35" s="730">
        <v>82.238070746653648</v>
      </c>
      <c r="BY35" s="521">
        <v>83.442450853385225</v>
      </c>
      <c r="BZ35" s="730">
        <v>82.726479779714111</v>
      </c>
      <c r="CA35" s="730">
        <v>82.365601639783463</v>
      </c>
      <c r="CB35" s="521">
        <v>81.809200985689912</v>
      </c>
      <c r="CC35" s="730">
        <v>81.569298124319985</v>
      </c>
      <c r="CD35" s="730">
        <v>81.419929497921046</v>
      </c>
      <c r="CE35" s="521">
        <v>81.923887376399819</v>
      </c>
      <c r="CF35" s="730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4">
        <v>83.438419673227344</v>
      </c>
      <c r="CV35" s="814">
        <v>83.574785484113036</v>
      </c>
      <c r="CW35" s="814">
        <v>84.364190442443402</v>
      </c>
      <c r="CX35" s="814">
        <v>83.671997446641655</v>
      </c>
      <c r="CY35" s="858">
        <v>83.639082387729133</v>
      </c>
      <c r="CZ35" s="858">
        <v>83.692262976551589</v>
      </c>
      <c r="DA35" s="858">
        <v>83.837402253775139</v>
      </c>
      <c r="DB35" s="814">
        <v>83.778826071031034</v>
      </c>
      <c r="DC35" s="705">
        <v>83.635697659713983</v>
      </c>
      <c r="DD35" s="705">
        <v>83.581051246243959</v>
      </c>
      <c r="DE35" s="705">
        <v>83.540154099562059</v>
      </c>
      <c r="DF35" s="705">
        <v>83.517752647560897</v>
      </c>
      <c r="DG35" s="705">
        <v>83.571400284964909</v>
      </c>
      <c r="DH35" s="334">
        <v>-0.20742578606612483</v>
      </c>
      <c r="DI35" s="724">
        <v>-0.24758736281439431</v>
      </c>
      <c r="DJ35" s="463"/>
      <c r="DK35" s="799"/>
    </row>
    <row r="36" spans="1:116" ht="13.5" thickBot="1" x14ac:dyDescent="0.25">
      <c r="A36" s="205"/>
      <c r="B36" s="44"/>
      <c r="C36" s="27"/>
      <c r="D36" s="84" t="s">
        <v>66</v>
      </c>
      <c r="E36" s="732">
        <v>60.273576235717684</v>
      </c>
      <c r="F36" s="732">
        <v>59.003816889426844</v>
      </c>
      <c r="G36" s="732">
        <v>58.113195449165303</v>
      </c>
      <c r="H36" s="732">
        <v>56.732519402305414</v>
      </c>
      <c r="I36" s="732">
        <v>56.042252284811688</v>
      </c>
      <c r="J36" s="732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2">
        <v>59.760006321845523</v>
      </c>
      <c r="R36" s="732">
        <v>59.856096711048458</v>
      </c>
      <c r="S36" s="733">
        <v>59.692379055945779</v>
      </c>
      <c r="T36" s="733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4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4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5">
        <v>81.404792892849557</v>
      </c>
      <c r="BM36" s="490">
        <v>82.811047055828411</v>
      </c>
      <c r="BN36" s="734">
        <v>82.578423286805801</v>
      </c>
      <c r="BO36" s="734">
        <v>82.629300058484944</v>
      </c>
      <c r="BP36" s="734">
        <v>82.495226635575634</v>
      </c>
      <c r="BQ36" s="734">
        <v>82.521770135965596</v>
      </c>
      <c r="BR36" s="734">
        <v>82.437970508558493</v>
      </c>
      <c r="BS36" s="736">
        <v>82.860840720363086</v>
      </c>
      <c r="BT36" s="513">
        <v>83.021177659442088</v>
      </c>
      <c r="BU36" s="737">
        <v>83.427521905848039</v>
      </c>
      <c r="BV36" s="737">
        <v>83.940657653654654</v>
      </c>
      <c r="BW36" s="737">
        <v>84.123377096602567</v>
      </c>
      <c r="BX36" s="737">
        <v>84.363824078603528</v>
      </c>
      <c r="BY36" s="738">
        <v>85.213845190488897</v>
      </c>
      <c r="BZ36" s="737">
        <v>84.916030206714154</v>
      </c>
      <c r="CA36" s="737">
        <v>84.697324158212353</v>
      </c>
      <c r="CB36" s="738">
        <v>84.392246278745134</v>
      </c>
      <c r="CC36" s="737">
        <v>84.281418496161791</v>
      </c>
      <c r="CD36" s="737">
        <v>84.396438324483057</v>
      </c>
      <c r="CE36" s="738">
        <v>84.79873281647167</v>
      </c>
      <c r="CF36" s="737">
        <v>84.625509020023841</v>
      </c>
      <c r="CG36" s="738">
        <v>84.964700584848131</v>
      </c>
      <c r="CH36" s="738">
        <v>85.067387163049787</v>
      </c>
      <c r="CI36" s="738">
        <v>85.702308389915828</v>
      </c>
      <c r="CJ36" s="738">
        <v>85.80721297212456</v>
      </c>
      <c r="CK36" s="738"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740">
        <v>86.417364690323808</v>
      </c>
      <c r="CQ36" s="740">
        <v>86.593834113438106</v>
      </c>
      <c r="CR36" s="739">
        <v>86.702931129026567</v>
      </c>
      <c r="CS36" s="740">
        <v>86.841411904245987</v>
      </c>
      <c r="CT36" s="739">
        <v>86.997227110775626</v>
      </c>
      <c r="CU36" s="815">
        <v>86.900672438115862</v>
      </c>
      <c r="CV36" s="815">
        <v>87.064960429790133</v>
      </c>
      <c r="CW36" s="815">
        <v>87.546028989890686</v>
      </c>
      <c r="CX36" s="815">
        <v>87.20161097062396</v>
      </c>
      <c r="CY36" s="802">
        <v>87.238302478769953</v>
      </c>
      <c r="CZ36" s="802">
        <v>87.150728654902181</v>
      </c>
      <c r="DA36" s="802">
        <v>87.236187919068016</v>
      </c>
      <c r="DB36" s="815">
        <v>87.242662571015714</v>
      </c>
      <c r="DC36" s="741">
        <v>87.170088605604121</v>
      </c>
      <c r="DD36" s="741">
        <v>87.139521416961813</v>
      </c>
      <c r="DE36" s="741">
        <v>87.060044906727668</v>
      </c>
      <c r="DF36" s="741">
        <v>87.065260896351276</v>
      </c>
      <c r="DG36" s="741">
        <v>87.097800720103592</v>
      </c>
      <c r="DH36" s="534">
        <v>-0.14486185091212178</v>
      </c>
      <c r="DI36" s="742">
        <v>-0.16604473848353951</v>
      </c>
      <c r="DJ36" s="463"/>
      <c r="DK36" s="799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1"/>
      <c r="CW37" s="851"/>
      <c r="CX37" s="851"/>
      <c r="CY37" s="803"/>
      <c r="CZ37" s="803"/>
      <c r="DA37" s="803"/>
      <c r="DB37" s="851"/>
      <c r="DC37" s="708"/>
      <c r="DD37" s="708"/>
      <c r="DE37" s="708"/>
      <c r="DF37" s="708"/>
      <c r="DG37" s="708"/>
      <c r="DH37" s="530" t="s">
        <v>3</v>
      </c>
      <c r="DI37" s="715"/>
      <c r="DJ37" s="463"/>
      <c r="DK37" s="264"/>
    </row>
    <row r="38" spans="1:116" ht="12.75" customHeight="1" x14ac:dyDescent="0.2">
      <c r="A38" s="205"/>
      <c r="B38" s="900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9">
        <v>2957.0503237653056</v>
      </c>
      <c r="DD38" s="409">
        <v>2957.0503237653056</v>
      </c>
      <c r="DE38" s="409">
        <v>2957.0503237653056</v>
      </c>
      <c r="DF38" s="409">
        <v>2957.0503237653056</v>
      </c>
      <c r="DG38" s="409">
        <v>2946.2631517536438</v>
      </c>
      <c r="DH38" s="334">
        <v>-10.787172011661823</v>
      </c>
      <c r="DI38" s="724">
        <v>-0.36479500957312672</v>
      </c>
      <c r="DJ38" s="463"/>
      <c r="DK38" s="608"/>
      <c r="DL38" s="270"/>
    </row>
    <row r="39" spans="1:116" x14ac:dyDescent="0.2">
      <c r="A39" s="205"/>
      <c r="B39" s="900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409">
        <v>1898.3592011661808</v>
      </c>
      <c r="DG39" s="409">
        <v>1891.0705714285716</v>
      </c>
      <c r="DH39" s="334">
        <v>-7.2886297376091989</v>
      </c>
      <c r="DI39" s="724">
        <v>-0.38394365687651755</v>
      </c>
      <c r="DJ39" s="463"/>
      <c r="DK39" s="264"/>
      <c r="DL39" s="270"/>
    </row>
    <row r="40" spans="1:116" ht="12.75" customHeight="1" x14ac:dyDescent="0.2">
      <c r="A40" s="205"/>
      <c r="B40" s="900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409">
        <v>13022.744120000001</v>
      </c>
      <c r="DG40" s="409">
        <v>12972.744120000001</v>
      </c>
      <c r="DH40" s="334">
        <v>-50</v>
      </c>
      <c r="DI40" s="724">
        <v>-0.38394365687651755</v>
      </c>
      <c r="DJ40" s="463"/>
      <c r="DK40" s="264"/>
      <c r="DL40" s="270"/>
    </row>
    <row r="41" spans="1:116" ht="12.75" customHeight="1" x14ac:dyDescent="0.2">
      <c r="A41" s="205"/>
      <c r="B41" s="900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9">
        <v>0</v>
      </c>
      <c r="DD41" s="409">
        <v>0</v>
      </c>
      <c r="DE41" s="409">
        <v>0</v>
      </c>
      <c r="DF41" s="409">
        <v>0</v>
      </c>
      <c r="DG41" s="409">
        <v>0</v>
      </c>
      <c r="DH41" s="334">
        <v>0</v>
      </c>
      <c r="DI41" s="839" t="e">
        <v>#DIV/0!</v>
      </c>
      <c r="DJ41" s="463"/>
      <c r="DK41" s="264"/>
      <c r="DL41" s="270"/>
    </row>
    <row r="42" spans="1:116" x14ac:dyDescent="0.2">
      <c r="A42" s="205"/>
      <c r="B42" s="900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9">
        <v>1058.6911225991246</v>
      </c>
      <c r="DD42" s="409">
        <v>1058.6911225991246</v>
      </c>
      <c r="DE42" s="409">
        <v>1058.6911225991246</v>
      </c>
      <c r="DF42" s="409">
        <v>1058.6911225991246</v>
      </c>
      <c r="DG42" s="409">
        <v>1055.1925803250722</v>
      </c>
      <c r="DH42" s="334">
        <v>-3.4985422740523973</v>
      </c>
      <c r="DI42" s="724">
        <v>-0.33045920565228926</v>
      </c>
      <c r="DJ42" s="463"/>
      <c r="DK42" s="264"/>
      <c r="DL42" s="270"/>
    </row>
    <row r="43" spans="1:116" ht="13.5" x14ac:dyDescent="0.2">
      <c r="A43" s="205"/>
      <c r="B43" s="900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9">
        <v>7262.6211010299949</v>
      </c>
      <c r="DD43" s="409">
        <v>7262.6211010299949</v>
      </c>
      <c r="DE43" s="409">
        <v>7262.6211010299949</v>
      </c>
      <c r="DF43" s="409">
        <v>7262.6211010299949</v>
      </c>
      <c r="DG43" s="409">
        <v>7238.6211010299949</v>
      </c>
      <c r="DH43" s="334">
        <v>-24</v>
      </c>
      <c r="DI43" s="724">
        <v>-0.33045920565230036</v>
      </c>
      <c r="DJ43" s="463"/>
      <c r="DK43" s="264"/>
      <c r="DL43" s="270"/>
    </row>
    <row r="44" spans="1:116" ht="12.75" customHeight="1" x14ac:dyDescent="0.2">
      <c r="A44" s="205"/>
      <c r="B44" s="900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9">
        <v>1707.8511010299997</v>
      </c>
      <c r="DD44" s="409">
        <v>1707.8511010299997</v>
      </c>
      <c r="DE44" s="409">
        <v>1707.8511010299997</v>
      </c>
      <c r="DF44" s="409">
        <v>1707.8511010299997</v>
      </c>
      <c r="DG44" s="409">
        <v>1713.8511010299997</v>
      </c>
      <c r="DH44" s="334">
        <v>6</v>
      </c>
      <c r="DI44" s="724">
        <v>0.35131868324946858</v>
      </c>
      <c r="DJ44" s="463"/>
      <c r="DK44" s="264"/>
      <c r="DL44" s="270"/>
    </row>
    <row r="45" spans="1:116" x14ac:dyDescent="0.2">
      <c r="A45" s="205"/>
      <c r="B45" s="900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9">
        <v>0</v>
      </c>
      <c r="DD45" s="409">
        <v>0</v>
      </c>
      <c r="DE45" s="409">
        <v>0</v>
      </c>
      <c r="DF45" s="409">
        <v>0</v>
      </c>
      <c r="DG45" s="409">
        <v>0</v>
      </c>
      <c r="DH45" s="334">
        <v>0</v>
      </c>
      <c r="DI45" s="821" t="e">
        <v>#DIV/0!</v>
      </c>
      <c r="DJ45" s="463"/>
      <c r="DK45" s="264"/>
    </row>
    <row r="46" spans="1:116" x14ac:dyDescent="0.2">
      <c r="A46" s="205"/>
      <c r="B46" s="900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69">
        <v>0</v>
      </c>
      <c r="DD46" s="669">
        <v>59.7018221574344</v>
      </c>
      <c r="DE46" s="669">
        <v>71.620809769679298</v>
      </c>
      <c r="DF46" s="669">
        <v>88.745911810495627</v>
      </c>
      <c r="DG46" s="669">
        <v>118.30540329737609</v>
      </c>
      <c r="DH46" s="334">
        <v>118.30540329737609</v>
      </c>
      <c r="DI46" s="839" t="e">
        <v>#DIV/0!</v>
      </c>
      <c r="DJ46" s="463"/>
      <c r="DK46" s="264"/>
    </row>
    <row r="47" spans="1:116" x14ac:dyDescent="0.2">
      <c r="A47" s="205"/>
      <c r="B47" s="900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69">
        <v>0</v>
      </c>
      <c r="DD47" s="669">
        <v>0</v>
      </c>
      <c r="DE47" s="669">
        <v>0</v>
      </c>
      <c r="DF47" s="669">
        <v>0</v>
      </c>
      <c r="DG47" s="669">
        <v>0</v>
      </c>
      <c r="DH47" s="334">
        <v>0</v>
      </c>
      <c r="DI47" s="839" t="e">
        <v>#DIV/0!</v>
      </c>
      <c r="DJ47" s="463"/>
      <c r="DK47" s="608"/>
    </row>
    <row r="48" spans="1:116" ht="12.75" customHeight="1" outlineLevel="1" x14ac:dyDescent="0.2">
      <c r="A48" s="205"/>
      <c r="B48" s="900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69">
        <v>0</v>
      </c>
      <c r="DD48" s="669">
        <v>0</v>
      </c>
      <c r="DE48" s="669">
        <v>0</v>
      </c>
      <c r="DF48" s="669">
        <v>0</v>
      </c>
      <c r="DG48" s="669">
        <v>0</v>
      </c>
      <c r="DH48" s="334">
        <v>0</v>
      </c>
      <c r="DI48" s="839" t="e">
        <v>#DIV/0!</v>
      </c>
      <c r="DJ48" s="463"/>
      <c r="DK48" s="608"/>
    </row>
    <row r="49" spans="1:118" ht="12.75" customHeight="1" outlineLevel="1" x14ac:dyDescent="0.2">
      <c r="A49" s="205"/>
      <c r="B49" s="900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69">
        <v>0</v>
      </c>
      <c r="DD49" s="669">
        <v>0</v>
      </c>
      <c r="DE49" s="669">
        <v>0</v>
      </c>
      <c r="DF49" s="669">
        <v>0</v>
      </c>
      <c r="DG49" s="669">
        <v>0</v>
      </c>
      <c r="DH49" s="334">
        <v>0</v>
      </c>
      <c r="DI49" s="839" t="e">
        <v>#DIV/0!</v>
      </c>
      <c r="DJ49" s="463"/>
      <c r="DK49" s="608"/>
    </row>
    <row r="50" spans="1:118" x14ac:dyDescent="0.2">
      <c r="A50" s="205"/>
      <c r="B50" s="900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69">
        <v>0</v>
      </c>
      <c r="DD50" s="669">
        <v>59.7018221574344</v>
      </c>
      <c r="DE50" s="669">
        <v>71.620809769679298</v>
      </c>
      <c r="DF50" s="669">
        <v>88.745911810495627</v>
      </c>
      <c r="DG50" s="669">
        <v>118.30540329737609</v>
      </c>
      <c r="DH50" s="334">
        <v>118.30540329737609</v>
      </c>
      <c r="DI50" s="839" t="e">
        <v>#DIV/0!</v>
      </c>
      <c r="DJ50" s="463"/>
      <c r="DK50" s="264"/>
    </row>
    <row r="51" spans="1:118" ht="12.75" customHeight="1" outlineLevel="1" x14ac:dyDescent="0.2">
      <c r="A51" s="205"/>
      <c r="B51" s="900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69">
        <v>0</v>
      </c>
      <c r="DD51" s="669">
        <v>409.55450000000002</v>
      </c>
      <c r="DE51" s="669">
        <v>491.31875502000003</v>
      </c>
      <c r="DF51" s="669">
        <v>608.79695502000004</v>
      </c>
      <c r="DG51" s="669">
        <v>811.57506662000003</v>
      </c>
      <c r="DH51" s="334">
        <v>811.57506662000003</v>
      </c>
      <c r="DI51" s="839" t="e">
        <v>#DIV/0!</v>
      </c>
      <c r="DJ51" s="463"/>
      <c r="DK51" s="264"/>
    </row>
    <row r="52" spans="1:118" ht="12.75" customHeight="1" outlineLevel="1" thickBot="1" x14ac:dyDescent="0.25">
      <c r="A52" s="205"/>
      <c r="B52" s="900"/>
      <c r="C52" s="27"/>
      <c r="D52" s="84" t="s">
        <v>10</v>
      </c>
      <c r="E52" s="743">
        <v>0</v>
      </c>
      <c r="F52" s="743">
        <v>0</v>
      </c>
      <c r="G52" s="743">
        <v>0</v>
      </c>
      <c r="H52" s="743">
        <v>0</v>
      </c>
      <c r="I52" s="743">
        <v>0</v>
      </c>
      <c r="J52" s="743">
        <v>0</v>
      </c>
      <c r="K52" s="743">
        <v>0</v>
      </c>
      <c r="L52" s="743">
        <v>0</v>
      </c>
      <c r="M52" s="744">
        <v>0</v>
      </c>
      <c r="N52" s="743">
        <v>0</v>
      </c>
      <c r="O52" s="743">
        <v>0</v>
      </c>
      <c r="P52" s="745">
        <v>0</v>
      </c>
      <c r="Q52" s="743">
        <v>0</v>
      </c>
      <c r="R52" s="743">
        <v>0</v>
      </c>
      <c r="S52" s="746">
        <v>0</v>
      </c>
      <c r="T52" s="746">
        <v>0</v>
      </c>
      <c r="U52" s="746">
        <v>0</v>
      </c>
      <c r="V52" s="746">
        <v>0</v>
      </c>
      <c r="W52" s="746">
        <v>0</v>
      </c>
      <c r="X52" s="746">
        <v>0</v>
      </c>
      <c r="Y52" s="746">
        <v>0</v>
      </c>
      <c r="Z52" s="746">
        <v>0</v>
      </c>
      <c r="AA52" s="746">
        <v>0</v>
      </c>
      <c r="AB52" s="747">
        <v>0</v>
      </c>
      <c r="AC52" s="746">
        <v>0</v>
      </c>
      <c r="AD52" s="746">
        <v>0</v>
      </c>
      <c r="AE52" s="746">
        <v>0</v>
      </c>
      <c r="AF52" s="746">
        <v>0</v>
      </c>
      <c r="AG52" s="746">
        <v>0</v>
      </c>
      <c r="AH52" s="746">
        <v>0</v>
      </c>
      <c r="AI52" s="746">
        <v>0</v>
      </c>
      <c r="AJ52" s="746">
        <v>0</v>
      </c>
      <c r="AK52" s="746">
        <v>0</v>
      </c>
      <c r="AL52" s="746">
        <v>0</v>
      </c>
      <c r="AM52" s="746">
        <v>0</v>
      </c>
      <c r="AN52" s="746">
        <v>0</v>
      </c>
      <c r="AO52" s="746">
        <v>0</v>
      </c>
      <c r="AP52" s="746">
        <v>0</v>
      </c>
      <c r="AQ52" s="746">
        <v>0</v>
      </c>
      <c r="AR52" s="746">
        <v>0</v>
      </c>
      <c r="AS52" s="746">
        <v>0</v>
      </c>
      <c r="AT52" s="746">
        <v>0</v>
      </c>
      <c r="AU52" s="746">
        <v>0</v>
      </c>
      <c r="AV52" s="748">
        <v>0</v>
      </c>
      <c r="AW52" s="746">
        <v>0</v>
      </c>
      <c r="AX52" s="746">
        <v>0</v>
      </c>
      <c r="AY52" s="746">
        <v>0</v>
      </c>
      <c r="AZ52" s="746">
        <v>0</v>
      </c>
      <c r="BA52" s="746">
        <v>0</v>
      </c>
      <c r="BB52" s="746">
        <v>0</v>
      </c>
      <c r="BC52" s="746">
        <v>0</v>
      </c>
      <c r="BD52" s="746">
        <v>0</v>
      </c>
      <c r="BE52" s="746">
        <v>0</v>
      </c>
      <c r="BF52" s="746">
        <v>0</v>
      </c>
      <c r="BG52" s="746">
        <v>0</v>
      </c>
      <c r="BH52" s="746">
        <v>0</v>
      </c>
      <c r="BI52" s="746">
        <v>0</v>
      </c>
      <c r="BJ52" s="748">
        <v>0</v>
      </c>
      <c r="BK52" s="746">
        <v>0</v>
      </c>
      <c r="BL52" s="749">
        <v>0</v>
      </c>
      <c r="BM52" s="746">
        <v>0</v>
      </c>
      <c r="BN52" s="747">
        <v>0</v>
      </c>
      <c r="BO52" s="747">
        <v>0</v>
      </c>
      <c r="BP52" s="747">
        <v>0</v>
      </c>
      <c r="BQ52" s="747">
        <v>0</v>
      </c>
      <c r="BR52" s="750">
        <v>0</v>
      </c>
      <c r="BS52" s="751">
        <v>0</v>
      </c>
      <c r="BT52" s="750">
        <v>0</v>
      </c>
      <c r="BU52" s="752">
        <v>0</v>
      </c>
      <c r="BV52" s="752">
        <v>0</v>
      </c>
      <c r="BW52" s="752">
        <v>0</v>
      </c>
      <c r="BX52" s="752">
        <v>0</v>
      </c>
      <c r="BY52" s="750">
        <v>0</v>
      </c>
      <c r="BZ52" s="752">
        <v>0</v>
      </c>
      <c r="CA52" s="752">
        <v>0</v>
      </c>
      <c r="CB52" s="750">
        <v>0</v>
      </c>
      <c r="CC52" s="752">
        <v>0</v>
      </c>
      <c r="CD52" s="750">
        <v>0</v>
      </c>
      <c r="CE52" s="750">
        <v>0</v>
      </c>
      <c r="CF52" s="750">
        <v>0</v>
      </c>
      <c r="CG52" s="750">
        <v>0</v>
      </c>
      <c r="CH52" s="750">
        <v>0</v>
      </c>
      <c r="CI52" s="750">
        <v>0</v>
      </c>
      <c r="CJ52" s="750">
        <v>0</v>
      </c>
      <c r="CK52" s="750">
        <v>0</v>
      </c>
      <c r="CL52" s="753">
        <v>0</v>
      </c>
      <c r="CM52" s="753">
        <v>0</v>
      </c>
      <c r="CN52" s="753">
        <v>0</v>
      </c>
      <c r="CO52" s="753">
        <v>0</v>
      </c>
      <c r="CP52" s="754">
        <v>0</v>
      </c>
      <c r="CQ52" s="754">
        <v>0</v>
      </c>
      <c r="CR52" s="753">
        <v>0</v>
      </c>
      <c r="CS52" s="754">
        <v>0</v>
      </c>
      <c r="CT52" s="753">
        <v>0</v>
      </c>
      <c r="CU52" s="754">
        <v>0</v>
      </c>
      <c r="CV52" s="754">
        <v>0</v>
      </c>
      <c r="CW52" s="754">
        <v>0</v>
      </c>
      <c r="CX52" s="754">
        <v>0</v>
      </c>
      <c r="CY52" s="753">
        <v>0</v>
      </c>
      <c r="CZ52" s="753">
        <v>0</v>
      </c>
      <c r="DA52" s="753">
        <v>0</v>
      </c>
      <c r="DB52" s="754">
        <v>0</v>
      </c>
      <c r="DC52" s="755">
        <v>0</v>
      </c>
      <c r="DD52" s="755">
        <v>0</v>
      </c>
      <c r="DE52" s="755">
        <v>0</v>
      </c>
      <c r="DF52" s="755">
        <v>0</v>
      </c>
      <c r="DG52" s="755">
        <v>0</v>
      </c>
      <c r="DH52" s="534">
        <v>0</v>
      </c>
      <c r="DI52" s="840" t="e">
        <v>#DIV/0!</v>
      </c>
      <c r="DJ52" s="463"/>
      <c r="DK52" s="264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0"/>
      <c r="DD53" s="170"/>
      <c r="DE53" s="170"/>
      <c r="DF53" s="170"/>
      <c r="DG53" s="170"/>
      <c r="DH53" s="530"/>
      <c r="DI53" s="715"/>
      <c r="DJ53" s="463"/>
      <c r="DK53" s="800"/>
      <c r="DL53" s="201"/>
    </row>
    <row r="54" spans="1:118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9">
        <v>23558.249455969813</v>
      </c>
      <c r="DD54" s="409">
        <v>23539.422943396927</v>
      </c>
      <c r="DE54" s="409">
        <v>23526.751972028123</v>
      </c>
      <c r="DF54" s="409">
        <v>23430.929530337162</v>
      </c>
      <c r="DG54" s="409">
        <v>23423.81828083425</v>
      </c>
      <c r="DH54" s="334">
        <v>-268.56500538046748</v>
      </c>
      <c r="DI54" s="724">
        <v>-1.1335499773749258</v>
      </c>
      <c r="DJ54" s="463"/>
      <c r="DK54" s="799"/>
      <c r="DL54" s="201"/>
    </row>
    <row r="55" spans="1:118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84.631367896286307</v>
      </c>
      <c r="DA55" s="636">
        <v>84.673198296413275</v>
      </c>
      <c r="DB55" s="681">
        <v>84.630916711775896</v>
      </c>
      <c r="DC55" s="668">
        <v>84.559453202292787</v>
      </c>
      <c r="DD55" s="668">
        <v>84.53639384093799</v>
      </c>
      <c r="DE55" s="668">
        <v>84.523776046521363</v>
      </c>
      <c r="DF55" s="668">
        <v>84.526593107186116</v>
      </c>
      <c r="DG55" s="668">
        <v>83.856497434443256</v>
      </c>
      <c r="DH55" s="895">
        <v>-0.77441927733264038</v>
      </c>
      <c r="DI55" s="724"/>
      <c r="DJ55" s="463"/>
      <c r="DK55" s="608" t="s">
        <v>234</v>
      </c>
      <c r="DL55" s="201"/>
    </row>
    <row r="56" spans="1:118" ht="12.75" customHeight="1" x14ac:dyDescent="0.2">
      <c r="A56" s="205"/>
      <c r="B56" s="899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9">
        <v>22334.360555092266</v>
      </c>
      <c r="DD56" s="409">
        <v>22315.174845230747</v>
      </c>
      <c r="DE56" s="409">
        <v>22302.143218847366</v>
      </c>
      <c r="DF56" s="409">
        <v>22206.010413687018</v>
      </c>
      <c r="DG56" s="409">
        <v>22200.279325496056</v>
      </c>
      <c r="DH56" s="334">
        <v>-273.82415220262556</v>
      </c>
      <c r="DI56" s="724">
        <v>-1.2183985558059995</v>
      </c>
      <c r="DJ56" s="463"/>
      <c r="DK56" s="798"/>
      <c r="DL56" s="801"/>
    </row>
    <row r="57" spans="1:118" ht="12.75" customHeight="1" x14ac:dyDescent="0.2">
      <c r="A57" s="205"/>
      <c r="B57" s="899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68">
        <v>83.773693492559417</v>
      </c>
      <c r="DD57" s="668">
        <v>83.751744284095622</v>
      </c>
      <c r="DE57" s="668">
        <v>83.654137378599344</v>
      </c>
      <c r="DF57" s="668">
        <v>83.649194914063031</v>
      </c>
      <c r="DG57" s="668">
        <v>83.690932971339961</v>
      </c>
      <c r="DH57" s="895">
        <v>-0.17285182319940873</v>
      </c>
      <c r="DI57" s="724"/>
      <c r="DJ57" s="463"/>
      <c r="DK57" s="799"/>
      <c r="DL57" s="801"/>
    </row>
    <row r="58" spans="1:118" ht="3" customHeight="1" x14ac:dyDescent="0.2">
      <c r="A58" s="205"/>
      <c r="B58" s="899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68"/>
      <c r="DD58" s="668"/>
      <c r="DE58" s="668"/>
      <c r="DF58" s="668"/>
      <c r="DG58" s="668"/>
      <c r="DH58" s="334"/>
      <c r="DI58" s="724"/>
      <c r="DJ58" s="463"/>
      <c r="DK58" s="800"/>
      <c r="DL58" s="801"/>
    </row>
    <row r="59" spans="1:118" x14ac:dyDescent="0.2">
      <c r="A59" s="205"/>
      <c r="B59" s="899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9">
        <v>4675.1065216070128</v>
      </c>
      <c r="DD59" s="409">
        <v>4671.4170880341271</v>
      </c>
      <c r="DE59" s="409">
        <v>4658.9403785530776</v>
      </c>
      <c r="DF59" s="409">
        <v>4581.0858788854384</v>
      </c>
      <c r="DG59" s="409">
        <v>4582.6203629801921</v>
      </c>
      <c r="DH59" s="334">
        <v>-122.59926767638444</v>
      </c>
      <c r="DI59" s="724">
        <v>-2.6056013810194179</v>
      </c>
      <c r="DJ59" s="463"/>
      <c r="DK59" s="800"/>
      <c r="DL59" s="801"/>
    </row>
    <row r="60" spans="1:118" x14ac:dyDescent="0.2">
      <c r="A60" s="205"/>
      <c r="B60" s="899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68">
        <v>77.472236326218322</v>
      </c>
      <c r="DD60" s="668">
        <v>77.507000558088649</v>
      </c>
      <c r="DE60" s="668">
        <v>77.423015520314593</v>
      </c>
      <c r="DF60" s="668">
        <v>77.317200398798505</v>
      </c>
      <c r="DG60" s="668">
        <v>77.498522792079555</v>
      </c>
      <c r="DH60" s="895">
        <v>-0.17514496263373758</v>
      </c>
      <c r="DI60" s="724"/>
      <c r="DJ60" s="463"/>
      <c r="DK60" s="800"/>
      <c r="DL60" s="800"/>
      <c r="DM60" s="800"/>
      <c r="DN60" s="800"/>
    </row>
    <row r="61" spans="1:118" ht="3" customHeight="1" x14ac:dyDescent="0.2">
      <c r="A61" s="205"/>
      <c r="B61" s="899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6"/>
      <c r="CV61" s="816"/>
      <c r="CW61" s="816">
        <v>0</v>
      </c>
      <c r="CX61" s="816"/>
      <c r="CY61" s="804"/>
      <c r="CZ61" s="804"/>
      <c r="DA61" s="804"/>
      <c r="DB61" s="816"/>
      <c r="DC61" s="726"/>
      <c r="DD61" s="726"/>
      <c r="DE61" s="726"/>
      <c r="DF61" s="726"/>
      <c r="DG61" s="726"/>
      <c r="DH61" s="334"/>
      <c r="DI61" s="724"/>
      <c r="DJ61" s="463"/>
      <c r="DK61" s="800"/>
      <c r="DL61" s="801"/>
    </row>
    <row r="62" spans="1:118" x14ac:dyDescent="0.2">
      <c r="A62" s="205"/>
      <c r="B62" s="899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9">
        <v>7187.6835654258393</v>
      </c>
      <c r="DD62" s="409">
        <v>7169.3382691663664</v>
      </c>
      <c r="DE62" s="409">
        <v>7140.2923159943521</v>
      </c>
      <c r="DF62" s="409">
        <v>7130.0821980861911</v>
      </c>
      <c r="DG62" s="409">
        <v>7125.7719311022247</v>
      </c>
      <c r="DH62" s="334">
        <v>-154.95828884548246</v>
      </c>
      <c r="DI62" s="724">
        <v>-2.1283344412477812</v>
      </c>
      <c r="DJ62" s="463"/>
      <c r="DK62" s="800"/>
      <c r="DL62" s="801"/>
    </row>
    <row r="63" spans="1:118" x14ac:dyDescent="0.2">
      <c r="A63" s="205"/>
      <c r="B63" s="899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68">
        <v>76.153934262356088</v>
      </c>
      <c r="DD63" s="668">
        <v>76.038388562931829</v>
      </c>
      <c r="DE63" s="668">
        <v>75.974783818745266</v>
      </c>
      <c r="DF63" s="668">
        <v>75.943901702579268</v>
      </c>
      <c r="DG63" s="668">
        <v>75.952933486421699</v>
      </c>
      <c r="DH63" s="895">
        <v>-0.46925034178428859</v>
      </c>
      <c r="DI63" s="724"/>
      <c r="DJ63" s="463"/>
      <c r="DK63" s="800"/>
      <c r="DL63" s="801"/>
    </row>
    <row r="64" spans="1:118" ht="3.75" customHeight="1" x14ac:dyDescent="0.2">
      <c r="A64" s="205"/>
      <c r="B64" s="899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728"/>
      <c r="DD64" s="728"/>
      <c r="DE64" s="728"/>
      <c r="DF64" s="728"/>
      <c r="DG64" s="728"/>
      <c r="DH64" s="334"/>
      <c r="DI64" s="724"/>
      <c r="DJ64" s="463"/>
      <c r="DK64" s="800"/>
      <c r="DL64" s="801"/>
    </row>
    <row r="65" spans="1:116" x14ac:dyDescent="0.2">
      <c r="A65" s="205"/>
      <c r="B65" s="899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9">
        <v>9595.9335564591802</v>
      </c>
      <c r="DD65" s="409">
        <v>9597.6134004562609</v>
      </c>
      <c r="DE65" s="409">
        <v>9609.9575345568483</v>
      </c>
      <c r="DF65" s="409">
        <v>9603.521664534981</v>
      </c>
      <c r="DG65" s="409">
        <v>9602.3965157725906</v>
      </c>
      <c r="DH65" s="334">
        <v>4.9517526399413327</v>
      </c>
      <c r="DI65" s="724">
        <v>5.1594489597506232E-2</v>
      </c>
      <c r="DJ65" s="463"/>
      <c r="DK65" s="800"/>
      <c r="DL65" s="801"/>
    </row>
    <row r="66" spans="1:116" x14ac:dyDescent="0.2">
      <c r="A66" s="205"/>
      <c r="B66" s="899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68">
        <v>94.111778555202037</v>
      </c>
      <c r="DD66" s="668">
        <v>94.099141390637982</v>
      </c>
      <c r="DE66" s="668">
        <v>94.107865259749914</v>
      </c>
      <c r="DF66" s="668">
        <v>94.125184506582542</v>
      </c>
      <c r="DG66" s="668">
        <v>94.127072838317901</v>
      </c>
      <c r="DH66" s="895">
        <v>4.1490638951259484E-2</v>
      </c>
      <c r="DI66" s="724"/>
      <c r="DJ66" s="463"/>
      <c r="DK66" s="800"/>
      <c r="DL66" s="801"/>
    </row>
    <row r="67" spans="1:116" ht="3" customHeight="1" x14ac:dyDescent="0.2">
      <c r="A67" s="205"/>
      <c r="B67" s="899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9"/>
      <c r="DD67" s="409"/>
      <c r="DE67" s="409"/>
      <c r="DF67" s="409"/>
      <c r="DG67" s="409"/>
      <c r="DH67" s="334"/>
      <c r="DI67" s="724"/>
      <c r="DJ67" s="463"/>
      <c r="DK67" s="800"/>
      <c r="DL67" s="801"/>
    </row>
    <row r="68" spans="1:116" x14ac:dyDescent="0.2">
      <c r="A68" s="205"/>
      <c r="B68" s="899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9">
        <v>875.63691160023131</v>
      </c>
      <c r="DD68" s="409">
        <v>876.80608757399227</v>
      </c>
      <c r="DE68" s="409">
        <v>892.95298974308844</v>
      </c>
      <c r="DF68" s="409">
        <v>891.32067218040606</v>
      </c>
      <c r="DG68" s="409">
        <v>889.49051564104775</v>
      </c>
      <c r="DH68" s="334">
        <v>-1.2183483206999881</v>
      </c>
      <c r="DI68" s="724">
        <v>-0.136784124419842</v>
      </c>
      <c r="DJ68" s="463"/>
      <c r="DK68" s="800"/>
      <c r="DL68" s="801"/>
    </row>
    <row r="69" spans="1:116" ht="12.75" customHeight="1" x14ac:dyDescent="0.2">
      <c r="A69" s="205"/>
      <c r="B69" s="899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7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68">
        <v>79.35175203440815</v>
      </c>
      <c r="DD69" s="668">
        <v>79.393964421516031</v>
      </c>
      <c r="DE69" s="668">
        <v>77.48402725473467</v>
      </c>
      <c r="DF69" s="668">
        <v>77.508723355269851</v>
      </c>
      <c r="DG69" s="668">
        <v>77.44854115249899</v>
      </c>
      <c r="DH69" s="895">
        <v>-2.4004654605627849</v>
      </c>
      <c r="DI69" s="724"/>
      <c r="DJ69" s="463"/>
      <c r="DK69" s="800"/>
      <c r="DL69" s="801"/>
    </row>
    <row r="70" spans="1:116" s="422" customFormat="1" ht="4.5" customHeight="1" x14ac:dyDescent="0.2">
      <c r="A70" s="205"/>
      <c r="B70" s="899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8"/>
      <c r="CV70" s="818"/>
      <c r="CW70" s="818"/>
      <c r="CX70" s="818"/>
      <c r="CY70" s="805"/>
      <c r="CZ70" s="805"/>
      <c r="DA70" s="805"/>
      <c r="DB70" s="818"/>
      <c r="DC70" s="712"/>
      <c r="DD70" s="712"/>
      <c r="DE70" s="712"/>
      <c r="DF70" s="712"/>
      <c r="DG70" s="712"/>
      <c r="DH70" s="529"/>
      <c r="DI70" s="725"/>
      <c r="DJ70" s="463"/>
      <c r="DK70" s="800"/>
      <c r="DL70" s="801"/>
    </row>
    <row r="71" spans="1:116" ht="12.75" customHeight="1" x14ac:dyDescent="0.2">
      <c r="A71" s="205"/>
      <c r="B71" s="899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9">
        <v>4488.1241462645648</v>
      </c>
      <c r="DD71" s="409">
        <v>4444.4535415576283</v>
      </c>
      <c r="DE71" s="409">
        <v>4432.1429003037556</v>
      </c>
      <c r="DF71" s="409">
        <v>4411.5104954369563</v>
      </c>
      <c r="DG71" s="409">
        <v>4407.0449446247567</v>
      </c>
      <c r="DH71" s="334">
        <v>-163.60379211283362</v>
      </c>
      <c r="DI71" s="724">
        <v>-3.5794435655891133</v>
      </c>
      <c r="DJ71" s="463"/>
      <c r="DK71" s="798"/>
      <c r="DL71" s="801"/>
    </row>
    <row r="72" spans="1:116" x14ac:dyDescent="0.2">
      <c r="A72" s="205"/>
      <c r="B72" s="899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9">
        <v>1276.4331624424194</v>
      </c>
      <c r="DD72" s="409">
        <v>1232.4948317179299</v>
      </c>
      <c r="DE72" s="409">
        <v>1212.1832146953352</v>
      </c>
      <c r="DF72" s="409">
        <v>1204.4307902827989</v>
      </c>
      <c r="DG72" s="409">
        <v>1201.7564932055393</v>
      </c>
      <c r="DH72" s="334">
        <v>-130.89105095699711</v>
      </c>
      <c r="DI72" s="724">
        <v>-9.8218806263025709</v>
      </c>
      <c r="DJ72" s="463"/>
      <c r="DK72" s="608"/>
      <c r="DL72" s="270"/>
    </row>
    <row r="73" spans="1:116" ht="15" x14ac:dyDescent="0.25">
      <c r="A73" s="205"/>
      <c r="B73" s="899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9">
        <v>625.73937187427998</v>
      </c>
      <c r="DD73" s="409">
        <v>619.88025905386166</v>
      </c>
      <c r="DE73" s="409">
        <v>619.886313383382</v>
      </c>
      <c r="DF73" s="409">
        <v>619.8925233061226</v>
      </c>
      <c r="DG73" s="409">
        <v>619.89565332420852</v>
      </c>
      <c r="DH73" s="334">
        <v>-5.5015333574576744</v>
      </c>
      <c r="DI73" s="724">
        <v>-0.8796862977028419</v>
      </c>
      <c r="DJ73" s="463"/>
      <c r="DK73" s="608"/>
      <c r="DL73" s="630"/>
    </row>
    <row r="74" spans="1:116" ht="15" x14ac:dyDescent="0.25">
      <c r="A74" s="205"/>
      <c r="B74" s="899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9">
        <v>758.3559357178658</v>
      </c>
      <c r="DD74" s="409">
        <v>775.22918271583671</v>
      </c>
      <c r="DE74" s="409">
        <v>783.24434082503797</v>
      </c>
      <c r="DF74" s="409">
        <v>770.33646832803493</v>
      </c>
      <c r="DG74" s="409">
        <v>768.55075741500866</v>
      </c>
      <c r="DH74" s="334">
        <v>-17.937918498379076</v>
      </c>
      <c r="DI74" s="724">
        <v>-2.2807599203570117</v>
      </c>
      <c r="DJ74" s="463"/>
      <c r="DK74" s="608"/>
      <c r="DL74" s="630"/>
    </row>
    <row r="75" spans="1:116" ht="15" x14ac:dyDescent="0.25">
      <c r="A75" s="205"/>
      <c r="B75" s="899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9">
        <v>1827.59567623</v>
      </c>
      <c r="DD75" s="409">
        <v>1816.8492680699999</v>
      </c>
      <c r="DE75" s="409">
        <v>1816.8290314000001</v>
      </c>
      <c r="DF75" s="409">
        <v>1816.85071352</v>
      </c>
      <c r="DG75" s="409">
        <v>1816.8420406799999</v>
      </c>
      <c r="DH75" s="334">
        <v>-9.2732892999995329</v>
      </c>
      <c r="DI75" s="724">
        <v>-0.50781509512332068</v>
      </c>
      <c r="DJ75" s="463"/>
      <c r="DK75" s="608"/>
      <c r="DL75" s="630"/>
    </row>
    <row r="76" spans="1:116" ht="15" x14ac:dyDescent="0.25">
      <c r="A76" s="205"/>
      <c r="B76" s="899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9">
        <v>643.78962075461448</v>
      </c>
      <c r="DD76" s="409">
        <v>619.08054957443994</v>
      </c>
      <c r="DE76" s="409">
        <v>607.63710541857529</v>
      </c>
      <c r="DF76" s="409">
        <v>586.14681433819419</v>
      </c>
      <c r="DG76" s="409">
        <v>581.29436177040623</v>
      </c>
      <c r="DH76" s="334">
        <v>-141.38738202574734</v>
      </c>
      <c r="DI76" s="724">
        <v>-19.56426646161805</v>
      </c>
      <c r="DJ76" s="463"/>
      <c r="DK76" s="608"/>
      <c r="DL76" s="630"/>
    </row>
    <row r="77" spans="1:116" x14ac:dyDescent="0.2">
      <c r="A77" s="205"/>
      <c r="B77" s="899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9">
        <v>402.59695124674846</v>
      </c>
      <c r="DD77" s="409">
        <v>360.23758958860321</v>
      </c>
      <c r="DE77" s="409">
        <v>339.53949463353723</v>
      </c>
      <c r="DF77" s="409">
        <v>331.32373054015932</v>
      </c>
      <c r="DG77" s="409">
        <v>327.23099444539764</v>
      </c>
      <c r="DH77" s="334">
        <v>-127.37746579736802</v>
      </c>
      <c r="DI77" s="724">
        <v>-28.019158668834965</v>
      </c>
      <c r="DJ77" s="463"/>
      <c r="DK77" s="608"/>
      <c r="DL77" s="270"/>
    </row>
    <row r="78" spans="1:116" x14ac:dyDescent="0.2">
      <c r="A78" s="205"/>
      <c r="B78" s="899"/>
      <c r="C78" s="17"/>
      <c r="D78" s="729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9">
        <v>241.19266950786596</v>
      </c>
      <c r="DD78" s="409">
        <v>258.84295998583679</v>
      </c>
      <c r="DE78" s="409">
        <v>268.097610785038</v>
      </c>
      <c r="DF78" s="409">
        <v>254.82308379803482</v>
      </c>
      <c r="DG78" s="409">
        <v>254.06336732500864</v>
      </c>
      <c r="DH78" s="334">
        <v>-14.009916228379154</v>
      </c>
      <c r="DI78" s="731">
        <v>-5.2261516114823987</v>
      </c>
      <c r="DJ78" s="463"/>
      <c r="DK78" s="608"/>
      <c r="DL78" s="270"/>
    </row>
    <row r="79" spans="1:116" ht="12.75" hidden="1" customHeight="1" outlineLevel="1" x14ac:dyDescent="0.2">
      <c r="A79" s="205"/>
      <c r="B79" s="899"/>
      <c r="C79" s="17"/>
      <c r="D79" s="729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19">
        <v>0</v>
      </c>
      <c r="CV79" s="852">
        <v>0</v>
      </c>
      <c r="CW79" s="852">
        <v>0</v>
      </c>
      <c r="CX79" s="852">
        <v>0</v>
      </c>
      <c r="CY79" s="806">
        <v>0</v>
      </c>
      <c r="CZ79" s="806">
        <v>0</v>
      </c>
      <c r="DA79" s="806">
        <v>0</v>
      </c>
      <c r="DB79" s="852">
        <v>0</v>
      </c>
      <c r="DC79" s="703">
        <v>0</v>
      </c>
      <c r="DD79" s="703">
        <v>0</v>
      </c>
      <c r="DE79" s="703">
        <v>0</v>
      </c>
      <c r="DF79" s="703">
        <v>0</v>
      </c>
      <c r="DG79" s="703">
        <v>0</v>
      </c>
      <c r="DH79" s="334">
        <v>0</v>
      </c>
      <c r="DI79" s="731" t="e">
        <v>#DIV/0!</v>
      </c>
      <c r="DJ79" s="463"/>
      <c r="DK79" s="264"/>
      <c r="DL79" s="270"/>
    </row>
    <row r="80" spans="1:116" collapsed="1" x14ac:dyDescent="0.2">
      <c r="A80" s="205"/>
      <c r="B80" s="899"/>
      <c r="C80" s="19"/>
      <c r="D80" s="729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9">
        <v>20276.687689899281</v>
      </c>
      <c r="DD80" s="409">
        <v>20283.654669615022</v>
      </c>
      <c r="DE80" s="409">
        <v>20327.171004029016</v>
      </c>
      <c r="DF80" s="409">
        <v>20333.571457310361</v>
      </c>
      <c r="DG80" s="409">
        <v>20341.390556760798</v>
      </c>
      <c r="DH80" s="334">
        <v>33.261322787169775</v>
      </c>
      <c r="DI80" s="724">
        <v>0.16378329290680504</v>
      </c>
      <c r="DJ80" s="463"/>
      <c r="DK80" s="701"/>
      <c r="DL80" s="270"/>
    </row>
    <row r="81" spans="1:116" ht="12.75" hidden="1" customHeight="1" x14ac:dyDescent="0.2">
      <c r="A81" s="205"/>
      <c r="B81" s="899"/>
      <c r="C81" s="19"/>
      <c r="D81" s="729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0"/>
      <c r="CV81" s="820"/>
      <c r="CW81" s="856"/>
      <c r="CX81" s="820"/>
      <c r="CY81" s="807"/>
      <c r="CZ81" s="807"/>
      <c r="DA81" s="807"/>
      <c r="DB81" s="820"/>
      <c r="DC81" s="704"/>
      <c r="DD81" s="704"/>
      <c r="DE81" s="704"/>
      <c r="DF81" s="704"/>
      <c r="DG81" s="704"/>
      <c r="DH81" s="334">
        <v>0</v>
      </c>
      <c r="DI81" s="724" t="e">
        <v>#DIV/0!</v>
      </c>
      <c r="DJ81" s="463"/>
      <c r="DK81" s="264"/>
      <c r="DL81" s="270"/>
    </row>
    <row r="82" spans="1:116" ht="13.5" thickBot="1" x14ac:dyDescent="0.25">
      <c r="A82" s="205"/>
      <c r="B82" s="899"/>
      <c r="C82" s="50"/>
      <c r="D82" s="756" t="s">
        <v>178</v>
      </c>
      <c r="E82" s="757">
        <v>33.923918785321</v>
      </c>
      <c r="F82" s="758">
        <v>33.200648490561299</v>
      </c>
      <c r="G82" s="757">
        <v>32.3658133668266</v>
      </c>
      <c r="H82" s="757">
        <v>31.296237712804501</v>
      </c>
      <c r="I82" s="757">
        <v>30.640906479623901</v>
      </c>
      <c r="J82" s="757">
        <v>29.846292770951798</v>
      </c>
      <c r="K82" s="757">
        <v>30.0274606107347</v>
      </c>
      <c r="L82" s="757">
        <v>30.400688911449102</v>
      </c>
      <c r="M82" s="759">
        <v>31.2549151656142</v>
      </c>
      <c r="N82" s="757">
        <v>32.938494747107796</v>
      </c>
      <c r="O82" s="757">
        <v>34.672105151715201</v>
      </c>
      <c r="P82" s="760">
        <v>36.344614051327603</v>
      </c>
      <c r="Q82" s="757">
        <v>38.731167458055801</v>
      </c>
      <c r="R82" s="757">
        <v>40.108609650023197</v>
      </c>
      <c r="S82" s="761">
        <v>41.329034059016699</v>
      </c>
      <c r="T82" s="761">
        <v>42.449927673480801</v>
      </c>
      <c r="U82" s="761">
        <v>43.673647138997801</v>
      </c>
      <c r="V82" s="761">
        <v>44.9076327201387</v>
      </c>
      <c r="W82" s="761">
        <v>46.450800215728002</v>
      </c>
      <c r="X82" s="761">
        <v>48.459791889126102</v>
      </c>
      <c r="Y82" s="761">
        <v>50.105979499431697</v>
      </c>
      <c r="Z82" s="761">
        <v>51.793221338267301</v>
      </c>
      <c r="AA82" s="761">
        <v>53.542842879098302</v>
      </c>
      <c r="AB82" s="761">
        <v>55.312777993857203</v>
      </c>
      <c r="AC82" s="761">
        <v>56.3840052807194</v>
      </c>
      <c r="AD82" s="761">
        <v>57.4670226386949</v>
      </c>
      <c r="AE82" s="761">
        <v>58.532804094332697</v>
      </c>
      <c r="AF82" s="761">
        <v>59.910809444690003</v>
      </c>
      <c r="AG82" s="761">
        <v>60.906049597635501</v>
      </c>
      <c r="AH82" s="761">
        <v>61.533134037814499</v>
      </c>
      <c r="AI82" s="761">
        <v>62.708881410811301</v>
      </c>
      <c r="AJ82" s="761">
        <v>63.880107008626503</v>
      </c>
      <c r="AK82" s="761">
        <v>65.164866167848103</v>
      </c>
      <c r="AL82" s="761">
        <v>66.354198848628897</v>
      </c>
      <c r="AM82" s="761">
        <v>67.391996078884503</v>
      </c>
      <c r="AN82" s="762">
        <v>68.372858221029105</v>
      </c>
      <c r="AO82" s="761">
        <v>69.520683950960205</v>
      </c>
      <c r="AP82" s="761">
        <v>70.125348212986907</v>
      </c>
      <c r="AQ82" s="761">
        <v>70.851488082794603</v>
      </c>
      <c r="AR82" s="761">
        <v>71.791864465935902</v>
      </c>
      <c r="AS82" s="761">
        <v>72.156338900097097</v>
      </c>
      <c r="AT82" s="761">
        <v>73.140838662313399</v>
      </c>
      <c r="AU82" s="763">
        <v>74.168600453948201</v>
      </c>
      <c r="AV82" s="764">
        <v>75.323680214256697</v>
      </c>
      <c r="AW82" s="761">
        <v>76.352468803890702</v>
      </c>
      <c r="AX82" s="761">
        <v>77.3011459522357</v>
      </c>
      <c r="AY82" s="761">
        <v>78.351263889421404</v>
      </c>
      <c r="AZ82" s="761">
        <v>79.226915842217295</v>
      </c>
      <c r="BA82" s="761">
        <v>80.011224230787604</v>
      </c>
      <c r="BB82" s="761">
        <v>80.5815066680901</v>
      </c>
      <c r="BC82" s="761">
        <v>81.264309180162414</v>
      </c>
      <c r="BD82" s="761">
        <v>81.916084516792125</v>
      </c>
      <c r="BE82" s="761">
        <v>82.787649896932265</v>
      </c>
      <c r="BF82" s="761">
        <v>83.592013446293109</v>
      </c>
      <c r="BG82" s="761">
        <v>84.260859902898915</v>
      </c>
      <c r="BH82" s="761">
        <v>84.816080056027161</v>
      </c>
      <c r="BI82" s="761">
        <v>85.39383837534146</v>
      </c>
      <c r="BJ82" s="764">
        <v>85.882031127596861</v>
      </c>
      <c r="BK82" s="761">
        <v>86.519864098941341</v>
      </c>
      <c r="BL82" s="765">
        <v>87.060755190251697</v>
      </c>
      <c r="BM82" s="761">
        <v>87.611227558077658</v>
      </c>
      <c r="BN82" s="766">
        <v>88.028500760176001</v>
      </c>
      <c r="BO82" s="766">
        <v>88.352125637626941</v>
      </c>
      <c r="BP82" s="766">
        <v>88.833230097317028</v>
      </c>
      <c r="BQ82" s="766">
        <v>89.375880998251347</v>
      </c>
      <c r="BR82" s="766">
        <v>89.763733341557796</v>
      </c>
      <c r="BS82" s="767">
        <v>90.119374857428809</v>
      </c>
      <c r="BT82" s="766">
        <v>90.541176245161381</v>
      </c>
      <c r="BU82" s="768">
        <v>91.053132054846813</v>
      </c>
      <c r="BV82" s="768">
        <v>91.422384260821516</v>
      </c>
      <c r="BW82" s="768">
        <v>91.661444595219876</v>
      </c>
      <c r="BX82" s="768">
        <v>91.930801349358575</v>
      </c>
      <c r="BY82" s="766">
        <v>92.300000000000011</v>
      </c>
      <c r="BZ82" s="768">
        <v>92.37629948815453</v>
      </c>
      <c r="CA82" s="766">
        <v>92.497043282089834</v>
      </c>
      <c r="CB82" s="766">
        <v>92.823035009211395</v>
      </c>
      <c r="CC82" s="768">
        <v>93.163894536522278</v>
      </c>
      <c r="CD82" s="766">
        <v>93.448235157029117</v>
      </c>
      <c r="CE82" s="766">
        <v>93.737877461533884</v>
      </c>
      <c r="CF82" s="766">
        <v>94.048515289213313</v>
      </c>
      <c r="CG82" s="766">
        <v>94.285164837224315</v>
      </c>
      <c r="CH82" s="766">
        <v>94.52625462464222</v>
      </c>
      <c r="CI82" s="766">
        <v>94.787380557774384</v>
      </c>
      <c r="CJ82" s="766">
        <v>95.029088174397231</v>
      </c>
      <c r="CK82" s="766">
        <v>95.242489315264237</v>
      </c>
      <c r="CL82" s="768">
        <v>95.413562323955702</v>
      </c>
      <c r="CM82" s="768">
        <v>95.557402441518505</v>
      </c>
      <c r="CN82" s="768">
        <v>95.729690713536527</v>
      </c>
      <c r="CO82" s="768">
        <v>95.91696324286751</v>
      </c>
      <c r="CP82" s="766">
        <v>96.083559612490305</v>
      </c>
      <c r="CQ82" s="766">
        <v>96.25469022227</v>
      </c>
      <c r="CR82" s="768">
        <v>96.406967728057893</v>
      </c>
      <c r="CS82" s="766">
        <v>96.530773434076593</v>
      </c>
      <c r="CT82" s="768">
        <v>96.65471429791846</v>
      </c>
      <c r="CU82" s="766">
        <v>96.760845734772374</v>
      </c>
      <c r="CV82" s="766">
        <v>96.882883593746001</v>
      </c>
      <c r="CW82" s="766">
        <v>96.995489298414498</v>
      </c>
      <c r="CX82" s="766">
        <v>96.827091572334496</v>
      </c>
      <c r="CY82" s="768">
        <v>96.926818878912101</v>
      </c>
      <c r="CZ82" s="768">
        <v>97.017484025570823</v>
      </c>
      <c r="DA82" s="768">
        <v>97.044664961835352</v>
      </c>
      <c r="DB82" s="766">
        <v>97.059083214473475</v>
      </c>
      <c r="DC82" s="767">
        <v>97.063463307552027</v>
      </c>
      <c r="DD82" s="767">
        <v>97.064378374651781</v>
      </c>
      <c r="DE82" s="767">
        <v>96.969740343664768</v>
      </c>
      <c r="DF82" s="767">
        <v>96.971174817923327</v>
      </c>
      <c r="DG82" s="767">
        <v>97.075539922750892</v>
      </c>
      <c r="DH82" s="897">
        <v>1.6456708277416965E-2</v>
      </c>
      <c r="DI82" s="742"/>
      <c r="DJ82" s="463"/>
      <c r="DK82" s="799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310"/>
      <c r="DD83" s="310"/>
      <c r="DE83" s="310"/>
      <c r="DF83" s="310"/>
      <c r="DG83" s="310"/>
      <c r="DH83" s="529"/>
      <c r="DI83" s="725"/>
      <c r="DJ83" s="463"/>
      <c r="DK83" s="800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706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896">
        <v>0</v>
      </c>
      <c r="DI84" s="724">
        <v>0</v>
      </c>
      <c r="DJ84" s="463"/>
      <c r="DK84" s="264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706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896">
        <v>0</v>
      </c>
      <c r="DI85" s="724">
        <v>0</v>
      </c>
      <c r="DJ85" s="463"/>
      <c r="DK85" s="264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583">
        <v>6.9589959175705909</v>
      </c>
      <c r="DD86" s="583">
        <v>6.970511323614323</v>
      </c>
      <c r="DE86" s="583">
        <v>6.9649740378076164</v>
      </c>
      <c r="DF86" s="583">
        <v>6.9672609689782767</v>
      </c>
      <c r="DG86" s="583">
        <v>6.9910473370009871</v>
      </c>
      <c r="DH86" s="896">
        <v>2.6501385318994153E-2</v>
      </c>
      <c r="DI86" s="724">
        <v>0.38051849327800369</v>
      </c>
      <c r="DJ86" s="463"/>
      <c r="DK86" s="264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8"/>
      <c r="DB87" s="883"/>
      <c r="DC87" s="313"/>
      <c r="DD87" s="313"/>
      <c r="DE87" s="313"/>
      <c r="DF87" s="313"/>
      <c r="DG87" s="313"/>
      <c r="DH87" s="896"/>
      <c r="DI87" s="724"/>
      <c r="DJ87" s="463"/>
      <c r="DK87" s="264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09">
        <v>2.1940300000000001</v>
      </c>
      <c r="DB88" s="884">
        <v>2.1952600000000002</v>
      </c>
      <c r="DC88" s="707">
        <v>2.1960600000000001</v>
      </c>
      <c r="DD88" s="707">
        <v>2.1962600000000001</v>
      </c>
      <c r="DE88" s="707">
        <v>2.1964600000000001</v>
      </c>
      <c r="DF88" s="707">
        <v>2.1966600000000001</v>
      </c>
      <c r="DG88" s="707">
        <v>2.19686</v>
      </c>
      <c r="DH88" s="896">
        <v>1.5999999999998238E-3</v>
      </c>
      <c r="DI88" s="724">
        <v>7.2884305275899841E-2</v>
      </c>
      <c r="DJ88" s="463"/>
      <c r="DK88" s="608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72">
        <v>1.4689700000000001</v>
      </c>
      <c r="F89" s="772">
        <v>1.4827999999999999</v>
      </c>
      <c r="G89" s="772">
        <v>1.4961100000000001</v>
      </c>
      <c r="H89" s="772">
        <v>1.5070300000000001</v>
      </c>
      <c r="I89" s="772">
        <v>1.51573</v>
      </c>
      <c r="J89" s="772">
        <v>1.52274</v>
      </c>
      <c r="K89" s="772">
        <v>1.5275399999999999</v>
      </c>
      <c r="L89" s="772">
        <v>1.5307299999999999</v>
      </c>
      <c r="M89" s="773">
        <v>1.5328900000000001</v>
      </c>
      <c r="N89" s="773">
        <v>1.5346900000000001</v>
      </c>
      <c r="O89" s="772">
        <v>1.53592</v>
      </c>
      <c r="P89" s="774">
        <v>1.5375399999999999</v>
      </c>
      <c r="Q89" s="775">
        <v>1.5375399999999999</v>
      </c>
      <c r="R89" s="775">
        <v>1.5379499999999999</v>
      </c>
      <c r="S89" s="776">
        <v>1.5380499999999999</v>
      </c>
      <c r="T89" s="776">
        <v>1.53826</v>
      </c>
      <c r="U89" s="776">
        <v>1.5389600000000001</v>
      </c>
      <c r="V89" s="776">
        <v>1.5403100000000001</v>
      </c>
      <c r="W89" s="776">
        <v>1.5420100000000001</v>
      </c>
      <c r="X89" s="777">
        <v>1.54366</v>
      </c>
      <c r="Y89" s="777">
        <v>1.5460499999999999</v>
      </c>
      <c r="Z89" s="777">
        <v>1.54915</v>
      </c>
      <c r="AA89" s="777">
        <v>1.55298</v>
      </c>
      <c r="AB89" s="777">
        <v>1.5579799999999999</v>
      </c>
      <c r="AC89" s="777">
        <v>1.5645100000000001</v>
      </c>
      <c r="AD89" s="777">
        <v>1.5729</v>
      </c>
      <c r="AE89" s="777">
        <v>1.5829800000000001</v>
      </c>
      <c r="AF89" s="777">
        <v>1.5949899999999999</v>
      </c>
      <c r="AG89" s="777">
        <v>1.60859</v>
      </c>
      <c r="AH89" s="777">
        <v>1.6227499999999999</v>
      </c>
      <c r="AI89" s="777">
        <v>1.6371</v>
      </c>
      <c r="AJ89" s="777">
        <v>1.65167</v>
      </c>
      <c r="AK89" s="777">
        <v>1.66629</v>
      </c>
      <c r="AL89" s="777">
        <v>1.6803900000000001</v>
      </c>
      <c r="AM89" s="777">
        <v>1.6939200000000001</v>
      </c>
      <c r="AN89" s="777">
        <v>1.70662</v>
      </c>
      <c r="AO89" s="777">
        <v>1.7183900000000001</v>
      </c>
      <c r="AP89" s="777">
        <v>1.7285999999999999</v>
      </c>
      <c r="AQ89" s="777">
        <v>1.73722</v>
      </c>
      <c r="AR89" s="777">
        <v>1.7443299999999999</v>
      </c>
      <c r="AS89" s="777">
        <v>1.7503299999999999</v>
      </c>
      <c r="AT89" s="777">
        <v>1.7562199999999999</v>
      </c>
      <c r="AU89" s="778">
        <v>1.7624200000000001</v>
      </c>
      <c r="AV89" s="776">
        <v>1.7689299999999999</v>
      </c>
      <c r="AW89" s="777">
        <v>1.7752600000000001</v>
      </c>
      <c r="AX89" s="777">
        <v>1.78156</v>
      </c>
      <c r="AY89" s="777">
        <v>1.7879700000000001</v>
      </c>
      <c r="AZ89" s="777">
        <v>1.79437</v>
      </c>
      <c r="BA89" s="777">
        <v>1.80078</v>
      </c>
      <c r="BB89" s="777">
        <v>1.8075000000000001</v>
      </c>
      <c r="BC89" s="777">
        <v>1.8145800000000001</v>
      </c>
      <c r="BD89" s="777">
        <v>1.82192</v>
      </c>
      <c r="BE89" s="777">
        <v>1.82942</v>
      </c>
      <c r="BF89" s="777">
        <v>1.8368599999999999</v>
      </c>
      <c r="BG89" s="777">
        <v>1.84416</v>
      </c>
      <c r="BH89" s="777">
        <v>1.8512900000000001</v>
      </c>
      <c r="BI89" s="777">
        <v>1.85884</v>
      </c>
      <c r="BJ89" s="776">
        <v>1.86754</v>
      </c>
      <c r="BK89" s="777">
        <v>1.8778900000000001</v>
      </c>
      <c r="BL89" s="779">
        <v>1.8890899999999999</v>
      </c>
      <c r="BM89" s="777">
        <v>1.8999299999999999</v>
      </c>
      <c r="BN89" s="778">
        <v>1.91005</v>
      </c>
      <c r="BO89" s="778">
        <v>1.91974</v>
      </c>
      <c r="BP89" s="778">
        <v>1.9292499999999999</v>
      </c>
      <c r="BQ89" s="778">
        <v>1.93885</v>
      </c>
      <c r="BR89" s="778">
        <v>1.9486699999999999</v>
      </c>
      <c r="BS89" s="780">
        <v>1.9587699999999999</v>
      </c>
      <c r="BT89" s="780">
        <v>1.96984</v>
      </c>
      <c r="BU89" s="780">
        <v>1.9815799999999999</v>
      </c>
      <c r="BV89" s="778">
        <v>1.9921800000000001</v>
      </c>
      <c r="BW89" s="778">
        <v>2.00021</v>
      </c>
      <c r="BX89" s="778">
        <v>2.00651</v>
      </c>
      <c r="BY89" s="778">
        <v>2.0132400000000001</v>
      </c>
      <c r="BZ89" s="778">
        <v>2.0213000000000001</v>
      </c>
      <c r="CA89" s="778">
        <v>2.0306600000000001</v>
      </c>
      <c r="CB89" s="778">
        <v>2.03986</v>
      </c>
      <c r="CC89" s="778">
        <v>2.04806</v>
      </c>
      <c r="CD89" s="778">
        <v>2.0552800000000002</v>
      </c>
      <c r="CE89" s="778">
        <v>2.0621800000000001</v>
      </c>
      <c r="CF89" s="778">
        <v>2.0679500000000002</v>
      </c>
      <c r="CG89" s="778">
        <v>2.0732599999999999</v>
      </c>
      <c r="CH89" s="778">
        <v>2.07856</v>
      </c>
      <c r="CI89" s="780">
        <v>2.0847600000000002</v>
      </c>
      <c r="CJ89" s="778">
        <v>2.0922800000000001</v>
      </c>
      <c r="CK89" s="781">
        <v>2.0922800000000001</v>
      </c>
      <c r="CL89" s="778">
        <v>2.1042399999999999</v>
      </c>
      <c r="CM89" s="778">
        <v>2.1086999999999998</v>
      </c>
      <c r="CN89" s="782">
        <v>2.1109290322580647</v>
      </c>
      <c r="CO89" s="782">
        <v>2.1157550000000005</v>
      </c>
      <c r="CP89" s="778">
        <v>2.1250800000000001</v>
      </c>
      <c r="CQ89" s="778">
        <v>2.1332800000000001</v>
      </c>
      <c r="CR89" s="778">
        <v>2.1409099999999999</v>
      </c>
      <c r="CS89" s="783">
        <v>2.1474099999999998</v>
      </c>
      <c r="CT89" s="784">
        <v>2.1535700000000002</v>
      </c>
      <c r="CU89" s="783">
        <v>2.15977</v>
      </c>
      <c r="CV89" s="783">
        <v>2.1659700000000002</v>
      </c>
      <c r="CW89" s="783">
        <v>2.17259</v>
      </c>
      <c r="CX89" s="783">
        <v>2.1796199999999999</v>
      </c>
      <c r="CY89" s="783">
        <v>2.1862599999999999</v>
      </c>
      <c r="CZ89" s="783">
        <v>2.1925599999999998</v>
      </c>
      <c r="DA89" s="808"/>
      <c r="DB89" s="883"/>
      <c r="DC89" s="313"/>
      <c r="DD89" s="313"/>
      <c r="DE89" s="313"/>
      <c r="DF89" s="313"/>
      <c r="DG89" s="313"/>
      <c r="DH89" s="897"/>
      <c r="DI89" s="742"/>
      <c r="DJ89" s="463"/>
      <c r="DK89" s="264"/>
      <c r="DL89" s="270"/>
    </row>
    <row r="90" spans="1:116" ht="7.5" customHeight="1" x14ac:dyDescent="0.2">
      <c r="A90" s="205"/>
      <c r="B90" s="444"/>
      <c r="C90" s="19"/>
      <c r="D90" s="769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0"/>
      <c r="BW90" s="770"/>
      <c r="BX90" s="770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3"/>
      <c r="CW90" s="853"/>
      <c r="CX90" s="853"/>
      <c r="CY90" s="810"/>
      <c r="CZ90" s="810"/>
      <c r="DA90" s="810"/>
      <c r="DB90" s="853"/>
      <c r="DC90" s="771"/>
      <c r="DD90" s="771"/>
      <c r="DE90" s="771"/>
      <c r="DF90" s="771"/>
      <c r="DG90" s="771"/>
      <c r="DH90" s="529"/>
      <c r="DI90" s="710"/>
      <c r="DJ90" s="463"/>
      <c r="DK90" s="264"/>
      <c r="DL90" s="270"/>
    </row>
    <row r="91" spans="1:116" ht="12.75" customHeight="1" thickBot="1" x14ac:dyDescent="0.25">
      <c r="A91" s="205"/>
      <c r="B91" s="898"/>
      <c r="C91" s="794" t="s">
        <v>188</v>
      </c>
      <c r="D91" s="795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6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7">
        <v>2232.481405132653</v>
      </c>
      <c r="CJ91" s="587">
        <v>1974.48059843586</v>
      </c>
      <c r="CK91" s="797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2">
        <v>1532.86762846793</v>
      </c>
      <c r="CV91" s="822">
        <v>1654.1983506151603</v>
      </c>
      <c r="CW91" s="822">
        <v>1630.0918793236151</v>
      </c>
      <c r="CX91" s="822">
        <v>1743.4768376370262</v>
      </c>
      <c r="CY91" s="823">
        <v>1757.3066597370569</v>
      </c>
      <c r="CZ91" s="823">
        <v>1675.8152266544953</v>
      </c>
      <c r="DA91" s="823">
        <v>1678.9818219045887</v>
      </c>
      <c r="DB91" s="822">
        <v>1684.0866910553937</v>
      </c>
      <c r="DC91" s="824">
        <v>1684.0866910553937</v>
      </c>
      <c r="DD91" s="824">
        <v>1684.0866910553937</v>
      </c>
      <c r="DE91" s="824">
        <v>1684.0866910553937</v>
      </c>
      <c r="DF91" s="824">
        <v>1684.0866910553937</v>
      </c>
      <c r="DG91" s="824">
        <v>1675.0866154227406</v>
      </c>
      <c r="DH91" s="334">
        <v>-9.0000756326530791</v>
      </c>
      <c r="DI91" s="724">
        <v>-0.53441878499810302</v>
      </c>
      <c r="DJ91" s="463"/>
      <c r="DK91" s="608"/>
      <c r="DL91" s="270"/>
    </row>
    <row r="92" spans="1:116" x14ac:dyDescent="0.2">
      <c r="A92" s="205"/>
      <c r="B92" s="898"/>
      <c r="C92" s="26" t="s">
        <v>14</v>
      </c>
      <c r="D92" s="729"/>
      <c r="E92" s="785"/>
      <c r="F92" s="785"/>
      <c r="G92" s="785"/>
      <c r="H92" s="785"/>
      <c r="I92" s="785"/>
      <c r="J92" s="785"/>
      <c r="K92" s="785"/>
      <c r="L92" s="785"/>
      <c r="M92" s="786"/>
      <c r="N92" s="787"/>
      <c r="O92" s="787"/>
      <c r="P92" s="788"/>
      <c r="Q92" s="787"/>
      <c r="R92" s="787"/>
      <c r="S92" s="789"/>
      <c r="T92" s="789"/>
      <c r="U92" s="789"/>
      <c r="V92" s="789"/>
      <c r="W92" s="789"/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789"/>
      <c r="AL92" s="789"/>
      <c r="AM92" s="789"/>
      <c r="AN92" s="789"/>
      <c r="AO92" s="789"/>
      <c r="AP92" s="789"/>
      <c r="AQ92" s="789"/>
      <c r="AR92" s="789"/>
      <c r="AS92" s="789"/>
      <c r="AT92" s="789"/>
      <c r="AU92" s="789"/>
      <c r="AV92" s="790"/>
      <c r="AW92" s="789"/>
      <c r="AX92" s="789"/>
      <c r="AY92" s="789"/>
      <c r="AZ92" s="789"/>
      <c r="BA92" s="789"/>
      <c r="BB92" s="789"/>
      <c r="BC92" s="789"/>
      <c r="BD92" s="789"/>
      <c r="BE92" s="789"/>
      <c r="BF92" s="789"/>
      <c r="BG92" s="789"/>
      <c r="BH92" s="789"/>
      <c r="BI92" s="789"/>
      <c r="BJ92" s="791"/>
      <c r="BK92" s="789"/>
      <c r="BL92" s="790"/>
      <c r="BM92" s="789"/>
      <c r="BN92" s="631"/>
      <c r="BO92" s="631"/>
      <c r="BP92" s="631"/>
      <c r="BQ92" s="631"/>
      <c r="BR92" s="631"/>
      <c r="BS92" s="792"/>
      <c r="BT92" s="631"/>
      <c r="BU92" s="631"/>
      <c r="BV92" s="793"/>
      <c r="BW92" s="793"/>
      <c r="BX92" s="793"/>
      <c r="BY92" s="631"/>
      <c r="BZ92" s="793"/>
      <c r="CA92" s="793"/>
      <c r="CB92" s="631"/>
      <c r="CC92" s="793"/>
      <c r="CD92" s="793"/>
      <c r="CE92" s="631"/>
      <c r="CF92" s="793"/>
      <c r="CG92" s="631"/>
      <c r="CH92" s="631"/>
      <c r="CI92" s="792"/>
      <c r="CJ92" s="631"/>
      <c r="CK92" s="793"/>
      <c r="CL92" s="793"/>
      <c r="CM92" s="793"/>
      <c r="CN92" s="793"/>
      <c r="CO92" s="793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62"/>
      <c r="DD92" s="362"/>
      <c r="DE92" s="362"/>
      <c r="DF92" s="362"/>
      <c r="DG92" s="362"/>
      <c r="DH92" s="531"/>
      <c r="DI92" s="364"/>
      <c r="DJ92" s="463"/>
      <c r="DK92" s="264"/>
    </row>
    <row r="93" spans="1:116" ht="12.75" customHeight="1" x14ac:dyDescent="0.2">
      <c r="A93" s="205"/>
      <c r="B93" s="898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5"/>
      <c r="DC93" s="363"/>
      <c r="DD93" s="363"/>
      <c r="DE93" s="363"/>
      <c r="DF93" s="363"/>
      <c r="DG93" s="363"/>
      <c r="DH93" s="532"/>
      <c r="DI93" s="679"/>
      <c r="DJ93" s="463"/>
      <c r="DK93" s="264"/>
    </row>
    <row r="94" spans="1:116" x14ac:dyDescent="0.2">
      <c r="A94" s="205"/>
      <c r="B94" s="898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5"/>
      <c r="DC94" s="363"/>
      <c r="DD94" s="363"/>
      <c r="DE94" s="363"/>
      <c r="DF94" s="363"/>
      <c r="DG94" s="363"/>
      <c r="DH94" s="532"/>
      <c r="DI94" s="679"/>
      <c r="DJ94" s="463"/>
      <c r="DK94" s="264"/>
    </row>
    <row r="95" spans="1:116" x14ac:dyDescent="0.2">
      <c r="A95" s="205"/>
      <c r="B95" s="898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5"/>
      <c r="DC95" s="363"/>
      <c r="DD95" s="363"/>
      <c r="DE95" s="363"/>
      <c r="DF95" s="363"/>
      <c r="DG95" s="363"/>
      <c r="DH95" s="532"/>
      <c r="DI95" s="679"/>
      <c r="DJ95" s="463"/>
      <c r="DK95" s="264"/>
    </row>
    <row r="96" spans="1:116" x14ac:dyDescent="0.2">
      <c r="A96" s="205"/>
      <c r="B96" s="898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5"/>
      <c r="DC96" s="363"/>
      <c r="DD96" s="363"/>
      <c r="DE96" s="363"/>
      <c r="DF96" s="363"/>
      <c r="DG96" s="363"/>
      <c r="DH96" s="532"/>
      <c r="DI96" s="679"/>
      <c r="DJ96" s="463"/>
      <c r="DK96" s="264"/>
    </row>
    <row r="97" spans="1:115" x14ac:dyDescent="0.2">
      <c r="A97" s="205"/>
      <c r="B97" s="898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5"/>
      <c r="DC97" s="363"/>
      <c r="DD97" s="363"/>
      <c r="DE97" s="363"/>
      <c r="DF97" s="363"/>
      <c r="DG97" s="363"/>
      <c r="DH97" s="532"/>
      <c r="DI97" s="679"/>
      <c r="DJ97" s="463"/>
      <c r="DK97" s="264"/>
    </row>
    <row r="98" spans="1:115" x14ac:dyDescent="0.2">
      <c r="A98" s="205"/>
      <c r="B98" s="898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5"/>
      <c r="DC98" s="363"/>
      <c r="DD98" s="363"/>
      <c r="DE98" s="363"/>
      <c r="DF98" s="363"/>
      <c r="DG98" s="363"/>
      <c r="DH98" s="532"/>
      <c r="DI98" s="679"/>
      <c r="DJ98" s="463"/>
      <c r="DK98" s="264"/>
    </row>
    <row r="99" spans="1:115" x14ac:dyDescent="0.2">
      <c r="A99" s="205"/>
      <c r="B99" s="898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5"/>
      <c r="DC99" s="363"/>
      <c r="DD99" s="363"/>
      <c r="DE99" s="363"/>
      <c r="DF99" s="363"/>
      <c r="DG99" s="363"/>
      <c r="DH99" s="532"/>
      <c r="DI99" s="679"/>
      <c r="DJ99" s="463"/>
      <c r="DK99" s="264"/>
    </row>
    <row r="100" spans="1:115" x14ac:dyDescent="0.2">
      <c r="A100" s="205"/>
      <c r="B100" s="898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5"/>
      <c r="DC100" s="363"/>
      <c r="DD100" s="363"/>
      <c r="DE100" s="363"/>
      <c r="DF100" s="363"/>
      <c r="DG100" s="363"/>
      <c r="DH100" s="532"/>
      <c r="DI100" s="679"/>
      <c r="DJ100" s="463"/>
      <c r="DK100" s="264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5"/>
      <c r="DC101" s="363"/>
      <c r="DD101" s="363"/>
      <c r="DE101" s="363"/>
      <c r="DF101" s="363"/>
      <c r="DG101" s="363"/>
      <c r="DH101" s="532"/>
      <c r="DI101" s="679"/>
      <c r="DJ101" s="463"/>
      <c r="DK101" s="264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5"/>
      <c r="DC102" s="363"/>
      <c r="DD102" s="363"/>
      <c r="DE102" s="363"/>
      <c r="DF102" s="363"/>
      <c r="DG102" s="363"/>
      <c r="DH102" s="532"/>
      <c r="DI102" s="679"/>
      <c r="DJ102" s="463"/>
      <c r="DK102" s="264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5"/>
      <c r="DC103" s="363"/>
      <c r="DD103" s="363"/>
      <c r="DE103" s="363"/>
      <c r="DF103" s="363"/>
      <c r="DG103" s="363"/>
      <c r="DH103" s="532"/>
      <c r="DI103" s="679"/>
      <c r="DJ103" s="463"/>
      <c r="DK103" s="264"/>
    </row>
    <row r="104" spans="1:115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6"/>
      <c r="DC104" s="676"/>
      <c r="DD104" s="676"/>
      <c r="DE104" s="676"/>
      <c r="DF104" s="676"/>
      <c r="DG104" s="676"/>
      <c r="DH104" s="532"/>
      <c r="DI104" s="679"/>
      <c r="DJ104" s="463"/>
      <c r="DK104" s="264"/>
    </row>
    <row r="105" spans="1:115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62"/>
      <c r="DD105" s="362"/>
      <c r="DE105" s="362"/>
      <c r="DF105" s="362"/>
      <c r="DG105" s="362"/>
      <c r="DH105" s="533"/>
      <c r="DI105" s="465"/>
      <c r="DJ105" s="463"/>
      <c r="DK105" s="264"/>
    </row>
    <row r="106" spans="1:115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70">
        <v>2.2000000000000002</v>
      </c>
      <c r="DD106" s="670">
        <v>2.2000000000000002</v>
      </c>
      <c r="DE106" s="670">
        <v>2.2000000000000002</v>
      </c>
      <c r="DF106" s="670">
        <v>2</v>
      </c>
      <c r="DG106" s="670">
        <v>2</v>
      </c>
      <c r="DH106" s="334" t="s">
        <v>3</v>
      </c>
      <c r="DI106" s="711"/>
      <c r="DJ106" s="463"/>
      <c r="DK106" s="264"/>
    </row>
    <row r="107" spans="1:115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77">
        <v>4</v>
      </c>
      <c r="DD107" s="677">
        <v>4</v>
      </c>
      <c r="DE107" s="677">
        <v>4</v>
      </c>
      <c r="DF107" s="677">
        <v>4</v>
      </c>
      <c r="DG107" s="677">
        <v>4</v>
      </c>
      <c r="DH107" s="534" t="s">
        <v>3</v>
      </c>
      <c r="DI107" s="466"/>
      <c r="DJ107" s="463"/>
      <c r="DK107" s="264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349"/>
      <c r="DK108" s="264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6"/>
      <c r="DI109" s="916"/>
      <c r="DJ109" s="349"/>
      <c r="DK109" s="264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349"/>
      <c r="DK110" s="264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349"/>
      <c r="DK111" s="264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349"/>
      <c r="DK112" s="264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349"/>
      <c r="DK113" s="264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64"/>
      <c r="DD114" s="664"/>
      <c r="DE114" s="664"/>
      <c r="DF114" s="664"/>
      <c r="DG114" s="664"/>
      <c r="DH114" s="282"/>
      <c r="DI114" s="282"/>
      <c r="DJ114" s="349"/>
      <c r="DK114" s="264"/>
    </row>
    <row r="115" spans="3:115" ht="13.5" customHeight="1" x14ac:dyDescent="0.25">
      <c r="C115" s="6">
        <v>2</v>
      </c>
      <c r="D115" s="1" t="s">
        <v>35</v>
      </c>
      <c r="DC115" s="663"/>
      <c r="DD115" s="663"/>
      <c r="DE115" s="663"/>
      <c r="DF115" s="663"/>
      <c r="DG115" s="663"/>
      <c r="DH115" s="282"/>
      <c r="DI115" s="282"/>
      <c r="DJ115" s="349"/>
      <c r="DK115" s="264"/>
    </row>
    <row r="116" spans="3:115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63"/>
      <c r="DD116" s="663"/>
      <c r="DE116" s="663"/>
      <c r="DF116" s="663"/>
      <c r="DG116" s="663"/>
      <c r="DH116" s="282"/>
      <c r="DI116" s="282"/>
      <c r="DJ116" s="349"/>
      <c r="DK116" s="264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63"/>
      <c r="DD117" s="663"/>
      <c r="DE117" s="663"/>
      <c r="DF117" s="663"/>
      <c r="DG117" s="663"/>
      <c r="DH117" s="282"/>
      <c r="DI117" s="282"/>
      <c r="DJ117" s="349"/>
      <c r="DK117" s="264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63"/>
      <c r="DD118" s="663"/>
      <c r="DE118" s="663"/>
      <c r="DF118" s="663"/>
      <c r="DG118" s="663"/>
      <c r="DH118" s="282"/>
      <c r="DI118" s="282"/>
      <c r="DJ118" s="349"/>
      <c r="DK118" s="264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349"/>
      <c r="DK119" s="264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49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49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49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49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49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49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49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49"/>
      <c r="DK127" s="264"/>
    </row>
    <row r="128" spans="3:115" ht="12.6" customHeight="1" x14ac:dyDescent="0.25">
      <c r="C128" s="890">
        <v>14</v>
      </c>
      <c r="D128" s="89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890"/>
      <c r="D129" s="89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CA3:CA4"/>
    <mergeCell ref="CF3:CF4"/>
    <mergeCell ref="CK3:CK4"/>
    <mergeCell ref="CB3:CB4"/>
    <mergeCell ref="CH3:CH4"/>
    <mergeCell ref="CW3:CW4"/>
    <mergeCell ref="CV3:CV4"/>
    <mergeCell ref="CX3:CX4"/>
    <mergeCell ref="CY3:CY4"/>
    <mergeCell ref="CZ3:CZ4"/>
    <mergeCell ref="DC3:DG3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CI3:CI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U3:U4"/>
    <mergeCell ref="T3:T4"/>
    <mergeCell ref="AQ3:AQ4"/>
    <mergeCell ref="AW3:AW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X3:BX4"/>
    <mergeCell ref="BW3:BW4"/>
    <mergeCell ref="BU3:BU4"/>
    <mergeCell ref="CG3:CG4"/>
    <mergeCell ref="CD3:CD4"/>
    <mergeCell ref="CC3:CC4"/>
    <mergeCell ref="CJ3:CJ4"/>
    <mergeCell ref="CL3:CL4"/>
    <mergeCell ref="CN3:CN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05" t="str">
        <f>+entero!CZ3</f>
        <v xml:space="preserve">2017                         A  fines de Mar* </v>
      </c>
      <c r="DA4" s="926" t="str">
        <f>+entero!DA3</f>
        <v>Semana 1°</v>
      </c>
      <c r="DB4" s="926" t="str">
        <f>+entero!DB3</f>
        <v>Semana 2°</v>
      </c>
      <c r="DC4" s="921" t="str">
        <f>+entero!DC3</f>
        <v>Semana 3°</v>
      </c>
      <c r="DD4" s="922"/>
      <c r="DE4" s="922"/>
      <c r="DF4" s="922"/>
      <c r="DG4" s="923"/>
      <c r="DH4" s="924" t="s">
        <v>27</v>
      </c>
      <c r="DI4" s="925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20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  <c r="AJ5" s="919"/>
      <c r="AK5" s="919"/>
      <c r="AL5" s="919"/>
      <c r="AM5" s="919"/>
      <c r="AN5" s="919"/>
      <c r="AO5" s="919"/>
      <c r="AP5" s="919"/>
      <c r="AQ5" s="919"/>
      <c r="AR5" s="919"/>
      <c r="AS5" s="919"/>
      <c r="AT5" s="919"/>
      <c r="AU5" s="919"/>
      <c r="AV5" s="919"/>
      <c r="AW5" s="919"/>
      <c r="AX5" s="919"/>
      <c r="AY5" s="919"/>
      <c r="AZ5" s="919"/>
      <c r="BA5" s="919"/>
      <c r="BB5" s="919"/>
      <c r="BC5" s="919"/>
      <c r="BD5" s="919"/>
      <c r="BE5" s="919"/>
      <c r="BF5" s="919"/>
      <c r="BG5" s="919"/>
      <c r="BH5" s="919"/>
      <c r="BI5" s="919"/>
      <c r="BJ5" s="919"/>
      <c r="BK5" s="919"/>
      <c r="BL5" s="919"/>
      <c r="BM5" s="919"/>
      <c r="BN5" s="919"/>
      <c r="BO5" s="919"/>
      <c r="BP5" s="919"/>
      <c r="BQ5" s="919"/>
      <c r="BR5" s="919"/>
      <c r="BS5" s="919"/>
      <c r="BT5" s="919"/>
      <c r="BU5" s="919"/>
      <c r="BV5" s="919"/>
      <c r="BW5" s="919"/>
      <c r="BX5" s="919"/>
      <c r="BY5" s="919"/>
      <c r="BZ5" s="919"/>
      <c r="CA5" s="919"/>
      <c r="CB5" s="919"/>
      <c r="CC5" s="919"/>
      <c r="CD5" s="919"/>
      <c r="CE5" s="919"/>
      <c r="CF5" s="919"/>
      <c r="CG5" s="919"/>
      <c r="CH5" s="919"/>
      <c r="CI5" s="919"/>
      <c r="CJ5" s="919"/>
      <c r="CK5" s="919"/>
      <c r="CL5" s="919"/>
      <c r="CM5" s="919"/>
      <c r="CN5" s="919"/>
      <c r="CO5" s="919"/>
      <c r="CP5" s="919"/>
      <c r="CQ5" s="919"/>
      <c r="CR5" s="919"/>
      <c r="CS5" s="919"/>
      <c r="CT5" s="919"/>
      <c r="CU5" s="919"/>
      <c r="CV5" s="919"/>
      <c r="CW5" s="919"/>
      <c r="CX5" s="919"/>
      <c r="CY5" s="919"/>
      <c r="CZ5" s="919"/>
      <c r="DA5" s="927"/>
      <c r="DB5" s="927"/>
      <c r="DC5" s="862">
        <f>+entero!DC4</f>
        <v>42842</v>
      </c>
      <c r="DD5" s="862">
        <f>+entero!DD4</f>
        <v>42843</v>
      </c>
      <c r="DE5" s="862">
        <f>+entero!DE4</f>
        <v>42844</v>
      </c>
      <c r="DF5" s="862">
        <f>+entero!DF4</f>
        <v>42845</v>
      </c>
      <c r="DG5" s="862">
        <f>+entero!DG4</f>
        <v>42846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1"/>
      <c r="CU6" s="811"/>
      <c r="CV6" s="850"/>
      <c r="CW6" s="854"/>
      <c r="CX6" s="870"/>
      <c r="CY6" s="874"/>
      <c r="CZ6" s="875"/>
      <c r="DA6" s="875"/>
      <c r="DB6" s="878"/>
      <c r="DC6" s="863"/>
      <c r="DD6" s="864"/>
      <c r="DE6" s="864"/>
      <c r="DF6" s="864"/>
      <c r="DG6" s="864"/>
      <c r="DH6" s="843"/>
      <c r="DI6" s="844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36">
        <f>+entero!DC7</f>
        <v>10118.732918920001</v>
      </c>
      <c r="DD7" s="537">
        <f>+entero!DD7</f>
        <v>10124.298751729999</v>
      </c>
      <c r="DE7" s="537">
        <f>+entero!DE7</f>
        <v>10144.471782060002</v>
      </c>
      <c r="DF7" s="537">
        <f>+entero!DF7</f>
        <v>10104.14470947</v>
      </c>
      <c r="DG7" s="537">
        <f>+entero!DG7</f>
        <v>10103.42884361</v>
      </c>
      <c r="DH7" s="536">
        <f>+entero!DH7</f>
        <v>0.28653945999940333</v>
      </c>
      <c r="DI7" s="571">
        <f>+entero!DI7</f>
        <v>2.8361419781353092E-3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36">
        <f>+entero!DC8</f>
        <v>8087.58697983</v>
      </c>
      <c r="DD8" s="537">
        <f>+entero!DD8</f>
        <v>8098.5521020299993</v>
      </c>
      <c r="DE8" s="537">
        <f>+entero!DE8</f>
        <v>8109.0108553999999</v>
      </c>
      <c r="DF8" s="537">
        <f>+entero!DF8</f>
        <v>8081.5960302899994</v>
      </c>
      <c r="DG8" s="537">
        <f>+entero!DG8</f>
        <v>8079.7272480299998</v>
      </c>
      <c r="DH8" s="536">
        <f>+entero!DH8</f>
        <v>-0.12589921000017057</v>
      </c>
      <c r="DI8" s="571">
        <f>+entero!DI8</f>
        <v>-1.5581868594183312E-3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36">
        <f>+entero!DC9</f>
        <v>226.60025455000002</v>
      </c>
      <c r="DD9" s="537">
        <f>+entero!DD9</f>
        <v>226.70700064000002</v>
      </c>
      <c r="DE9" s="537">
        <f>+entero!DE9</f>
        <v>226.99888446999998</v>
      </c>
      <c r="DF9" s="537">
        <f>+entero!DF9</f>
        <v>227.64436468999997</v>
      </c>
      <c r="DG9" s="537">
        <f>+entero!DG9</f>
        <v>227.73776751</v>
      </c>
      <c r="DH9" s="536">
        <f>+entero!DH9</f>
        <v>1.574504740000009</v>
      </c>
      <c r="DI9" s="571">
        <f>+entero!DI9</f>
        <v>0.69618059127543042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36">
        <f>+entero!DC10</f>
        <v>1769.18837979</v>
      </c>
      <c r="DD10" s="537">
        <f>+entero!DD10</f>
        <v>1763.6656883100002</v>
      </c>
      <c r="DE10" s="537">
        <f>+entero!DE10</f>
        <v>1773.04253769</v>
      </c>
      <c r="DF10" s="537">
        <f>+entero!DF10</f>
        <v>1759.3840932400001</v>
      </c>
      <c r="DG10" s="537">
        <f>+entero!DG10</f>
        <v>1760.42903282</v>
      </c>
      <c r="DH10" s="536">
        <f>+entero!DH10</f>
        <v>-1.4077420700000403</v>
      </c>
      <c r="DI10" s="571">
        <f>+entero!DI10</f>
        <v>-7.9901957438022198E-2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36">
        <f>+entero!DC11</f>
        <v>35.357304750000004</v>
      </c>
      <c r="DD11" s="537">
        <f>+entero!DD11</f>
        <v>35.373960749999995</v>
      </c>
      <c r="DE11" s="537">
        <f>+entero!DE11</f>
        <v>35.419504500000002</v>
      </c>
      <c r="DF11" s="537">
        <f>+entero!DF11</f>
        <v>35.520221250000006</v>
      </c>
      <c r="DG11" s="537">
        <f>+entero!DG11</f>
        <v>35.534795250000002</v>
      </c>
      <c r="DH11" s="536">
        <f>+entero!DH11</f>
        <v>0.24567599999999601</v>
      </c>
      <c r="DI11" s="571">
        <f>+entero!DI11</f>
        <v>0.69618059396592269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36">
        <f>+entero!DC12</f>
        <v>10118.669118860002</v>
      </c>
      <c r="DD12" s="537">
        <f>+entero!DD12</f>
        <v>10124.297552349999</v>
      </c>
      <c r="DE12" s="537">
        <f>+entero!DE12</f>
        <v>10144.470421200002</v>
      </c>
      <c r="DF12" s="537">
        <f>+entero!DF12</f>
        <v>10104.124304700001</v>
      </c>
      <c r="DG12" s="537">
        <f>+entero!DG12</f>
        <v>10103.408224840001</v>
      </c>
      <c r="DH12" s="536">
        <f>+entero!DH12</f>
        <v>0.31551551000120526</v>
      </c>
      <c r="DI12" s="571">
        <f>+entero!DI12</f>
        <v>3.1229596627380118E-3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36">
        <f>+entero!DC13</f>
        <v>2751.1138604023322</v>
      </c>
      <c r="DD13" s="537">
        <f>+entero!DD13</f>
        <v>2747.4599729358597</v>
      </c>
      <c r="DE13" s="537">
        <f>+entero!DE13</f>
        <v>2738.0149068221585</v>
      </c>
      <c r="DF13" s="537">
        <f>+entero!DF13</f>
        <v>2707.4385355597669</v>
      </c>
      <c r="DG13" s="537">
        <f>+entero!DG13</f>
        <v>2721.9778047361515</v>
      </c>
      <c r="DH13" s="536">
        <f>+entero!DH13</f>
        <v>-36.326400819242735</v>
      </c>
      <c r="DI13" s="571">
        <f>+entero!DI13</f>
        <v>-1.3169831212264116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36">
        <f>+entero!DC14</f>
        <v>1827.59567623</v>
      </c>
      <c r="DD14" s="537">
        <f>+entero!DD14</f>
        <v>1816.8492680699999</v>
      </c>
      <c r="DE14" s="537">
        <f>+entero!DE14</f>
        <v>1816.8290314000001</v>
      </c>
      <c r="DF14" s="537">
        <f>+entero!DF14</f>
        <v>1816.85071352</v>
      </c>
      <c r="DG14" s="537">
        <f>+entero!DG14</f>
        <v>1816.8420406799999</v>
      </c>
      <c r="DH14" s="536">
        <f>+entero!DH14</f>
        <v>-9.2732892999995329</v>
      </c>
      <c r="DI14" s="571">
        <f>+entero!DI14</f>
        <v>-0.50781509512332068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36">
        <f>+entero!DC15</f>
        <v>705.35146613644997</v>
      </c>
      <c r="DD15" s="537">
        <f>+entero!DD15</f>
        <v>705.38985338120006</v>
      </c>
      <c r="DE15" s="537">
        <f>+entero!DE15</f>
        <v>705.41489193874997</v>
      </c>
      <c r="DF15" s="537">
        <f>+entero!DF15</f>
        <v>705.43995589514998</v>
      </c>
      <c r="DG15" s="537">
        <f>+entero!DG15</f>
        <v>705.46499844120001</v>
      </c>
      <c r="DH15" s="536">
        <f>+entero!DH15</f>
        <v>0.20037050999997064</v>
      </c>
      <c r="DI15" s="571">
        <f>+entero!DI15</f>
        <v>2.8410684736557279E-2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36">
        <f>+entero!DC16</f>
        <v>702.35129748700001</v>
      </c>
      <c r="DD16" s="537">
        <f>+entero!DD16</f>
        <v>702.39361696715002</v>
      </c>
      <c r="DE16" s="537">
        <f>+entero!DE16</f>
        <v>702.90210506084998</v>
      </c>
      <c r="DF16" s="537">
        <f>+entero!DF16</f>
        <v>702.926392513358</v>
      </c>
      <c r="DG16" s="537">
        <f>+entero!DG16</f>
        <v>702.703029210708</v>
      </c>
      <c r="DH16" s="536">
        <f>+entero!DH16</f>
        <v>28.689761457742975</v>
      </c>
      <c r="DI16" s="571">
        <f>+entero!DI16</f>
        <v>4.2565573751076613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14370.428246420139</v>
      </c>
      <c r="DA17" s="527">
        <f>+entero!DA17</f>
        <v>14237.778854406622</v>
      </c>
      <c r="DB17" s="527">
        <f>+entero!DB17</f>
        <v>14240.674810569559</v>
      </c>
      <c r="DC17" s="536">
        <f>+entero!DC17</f>
        <v>14277.485742885783</v>
      </c>
      <c r="DD17" s="537">
        <f>+entero!DD17</f>
        <v>14279.54099563421</v>
      </c>
      <c r="DE17" s="537">
        <f>+entero!DE17</f>
        <v>14290.802325021759</v>
      </c>
      <c r="DF17" s="537">
        <f>+entero!DF17</f>
        <v>14219.929188668277</v>
      </c>
      <c r="DG17" s="537">
        <f>+entero!DG17</f>
        <v>14233.554057228061</v>
      </c>
      <c r="DH17" s="536">
        <f>+entero!DH17</f>
        <v>-7.1207533414981299</v>
      </c>
      <c r="DI17" s="571">
        <f>+entero!DI17</f>
        <v>-5.0002920761960112E-2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36">
        <f>+entero!DC18</f>
        <v>0</v>
      </c>
      <c r="DD18" s="537">
        <f>+entero!DD18</f>
        <v>0</v>
      </c>
      <c r="DE18" s="537">
        <f>+entero!DE18</f>
        <v>10</v>
      </c>
      <c r="DF18" s="537">
        <f>+entero!DF18</f>
        <v>0</v>
      </c>
      <c r="DG18" s="537">
        <f>+entero!DG18</f>
        <v>0</v>
      </c>
      <c r="DH18" s="841"/>
      <c r="DI18" s="606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36">
        <f>+entero!DC19</f>
        <v>0</v>
      </c>
      <c r="DD19" s="537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841"/>
      <c r="DI19" s="606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36">
        <f>+entero!DC20</f>
        <v>0</v>
      </c>
      <c r="DD20" s="537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841"/>
      <c r="DI20" s="606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36">
        <f>+entero!DC21</f>
        <v>0</v>
      </c>
      <c r="DD21" s="537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841"/>
      <c r="DI21" s="606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36">
        <f>+entero!DC22</f>
        <v>6</v>
      </c>
      <c r="DD22" s="537">
        <f>+entero!DD22</f>
        <v>0</v>
      </c>
      <c r="DE22" s="537">
        <f>+entero!DE22</f>
        <v>8</v>
      </c>
      <c r="DF22" s="537">
        <f>+entero!DF22</f>
        <v>16</v>
      </c>
      <c r="DG22" s="537">
        <f>+entero!DG22</f>
        <v>3.5</v>
      </c>
      <c r="DH22" s="841"/>
      <c r="DI22" s="606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1"/>
      <c r="CY23" s="861"/>
      <c r="CZ23" s="861"/>
      <c r="DA23" s="861"/>
      <c r="DB23" s="861"/>
      <c r="DC23" s="861"/>
      <c r="DD23" s="865"/>
      <c r="DE23" s="865"/>
      <c r="DF23" s="865"/>
      <c r="DG23" s="887"/>
      <c r="DH23" s="842"/>
      <c r="DI23" s="845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42851.501594097223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890">
        <v>4</v>
      </c>
      <c r="D32" s="892" t="s">
        <v>236</v>
      </c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893"/>
      <c r="AM32" s="893"/>
      <c r="AN32" s="893"/>
      <c r="AO32" s="893"/>
      <c r="AP32" s="893"/>
      <c r="AQ32" s="893"/>
      <c r="AR32" s="893"/>
      <c r="AS32" s="893"/>
      <c r="AT32" s="893"/>
      <c r="AU32" s="893"/>
      <c r="AV32" s="893"/>
      <c r="AW32" s="893"/>
      <c r="AX32" s="893"/>
      <c r="AY32" s="893"/>
      <c r="AZ32" s="893"/>
      <c r="BA32" s="893"/>
      <c r="BB32" s="893"/>
      <c r="BC32" s="893"/>
      <c r="BD32" s="893"/>
      <c r="BE32" s="893"/>
      <c r="BF32" s="893"/>
      <c r="BG32" s="893"/>
      <c r="BH32" s="893"/>
      <c r="BI32" s="893"/>
      <c r="BJ32" s="893"/>
      <c r="BK32" s="893"/>
      <c r="BL32" s="893"/>
      <c r="BM32" s="893"/>
      <c r="BN32" s="893"/>
      <c r="BO32" s="893"/>
      <c r="BP32" s="893"/>
      <c r="BQ32" s="893"/>
      <c r="BR32" s="893"/>
      <c r="BS32" s="893"/>
      <c r="BT32" s="893"/>
      <c r="BU32" s="893"/>
      <c r="BV32" s="893"/>
      <c r="BW32" s="893"/>
      <c r="BX32" s="893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890"/>
      <c r="D33" s="892" t="s">
        <v>211</v>
      </c>
      <c r="E33" s="894"/>
      <c r="F33" s="894"/>
      <c r="G33" s="894"/>
      <c r="H33" s="894"/>
      <c r="I33" s="894"/>
      <c r="J33" s="894"/>
      <c r="K33" s="894"/>
      <c r="L33" s="894"/>
      <c r="M33" s="894"/>
      <c r="N33" s="894"/>
      <c r="O33" s="89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  <c r="AD33" s="894"/>
      <c r="AE33" s="894"/>
      <c r="AF33" s="894"/>
      <c r="AG33" s="894"/>
      <c r="AH33" s="894"/>
      <c r="AI33" s="894"/>
      <c r="AJ33" s="894"/>
      <c r="AK33" s="894"/>
      <c r="AL33" s="894"/>
      <c r="AM33" s="894"/>
      <c r="AN33" s="894"/>
      <c r="AO33" s="894"/>
      <c r="AP33" s="894"/>
      <c r="AQ33" s="894"/>
      <c r="AR33" s="894"/>
      <c r="AS33" s="894"/>
      <c r="AT33" s="894"/>
      <c r="AU33" s="894"/>
      <c r="AV33" s="894"/>
      <c r="AW33" s="894"/>
      <c r="AX33" s="894"/>
      <c r="AY33" s="894"/>
      <c r="AZ33" s="894"/>
      <c r="BA33" s="894"/>
      <c r="BB33" s="894"/>
      <c r="BC33" s="894"/>
      <c r="BD33" s="894"/>
      <c r="BE33" s="894"/>
      <c r="BF33" s="894"/>
      <c r="BG33" s="894"/>
      <c r="BH33" s="894"/>
      <c r="BI33" s="894"/>
      <c r="BJ33" s="894"/>
      <c r="BK33" s="894"/>
      <c r="BL33" s="894"/>
      <c r="BM33" s="894"/>
      <c r="BN33" s="894"/>
      <c r="BO33" s="894"/>
      <c r="BP33" s="894"/>
      <c r="BQ33" s="894"/>
      <c r="BR33" s="894"/>
      <c r="BS33" s="894"/>
      <c r="BT33" s="894"/>
      <c r="BU33" s="894"/>
      <c r="BV33" s="894"/>
      <c r="BW33" s="894"/>
      <c r="BX33" s="894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DB4:DB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C4:DG4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5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868">
        <f>+entero!DC4</f>
        <v>42842</v>
      </c>
      <c r="DD4" s="869">
        <f>+entero!DD4</f>
        <v>42843</v>
      </c>
      <c r="DE4" s="869">
        <f>+entero!DE4</f>
        <v>42844</v>
      </c>
      <c r="DF4" s="869">
        <f>+entero!DF4</f>
        <v>42845</v>
      </c>
      <c r="DG4" s="869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6"/>
      <c r="DD5" s="37"/>
      <c r="DE5" s="37"/>
      <c r="DF5" s="37"/>
      <c r="DG5" s="37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898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825">
        <f>+entero!DC24</f>
        <v>55413.180239224836</v>
      </c>
      <c r="DD6" s="826">
        <f>+entero!DD24</f>
        <v>55201.873022571126</v>
      </c>
      <c r="DE6" s="826">
        <f>+entero!DE24</f>
        <v>54934.048367970201</v>
      </c>
      <c r="DF6" s="826">
        <f>+entero!DF24</f>
        <v>54532.899955820481</v>
      </c>
      <c r="DG6" s="826">
        <f>+entero!DG24</f>
        <v>54382.337213388746</v>
      </c>
      <c r="DH6" s="825">
        <f>+entero!DH24</f>
        <v>-1511.1792833251893</v>
      </c>
      <c r="DI6" s="846">
        <f>+entero!DI24</f>
        <v>-2.7036754493949822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898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825">
        <f>+entero!DC25</f>
        <v>41259.319104599999</v>
      </c>
      <c r="DD7" s="826">
        <f>+entero!DD25</f>
        <v>41163.019604400004</v>
      </c>
      <c r="DE7" s="826">
        <f>+entero!DE25</f>
        <v>41058.008479800003</v>
      </c>
      <c r="DF7" s="826">
        <f>+entero!DF25</f>
        <v>40816.833514500002</v>
      </c>
      <c r="DG7" s="826">
        <f>+entero!DG25</f>
        <v>40715.303956199998</v>
      </c>
      <c r="DH7" s="825">
        <f>+entero!DH25</f>
        <v>-466.14872020000621</v>
      </c>
      <c r="DI7" s="846">
        <f>+entero!DI25</f>
        <v>-1.1319385060623244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898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825">
        <f>+entero!DC26</f>
        <v>-28154.751050757481</v>
      </c>
      <c r="DD8" s="826">
        <f>+entero!DD26</f>
        <v>-28289.661604655568</v>
      </c>
      <c r="DE8" s="826">
        <f>+entero!DE26</f>
        <v>-28533.058609521075</v>
      </c>
      <c r="DF8" s="826">
        <f>+entero!DF26</f>
        <v>-28497.459215724386</v>
      </c>
      <c r="DG8" s="826">
        <f>+entero!DG26</f>
        <v>-28594.076466099308</v>
      </c>
      <c r="DH8" s="825">
        <f>+entero!DH26</f>
        <v>-468.31315654149148</v>
      </c>
      <c r="DI8" s="846">
        <f>+entero!DI26</f>
        <v>1.6650682557025842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898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825">
        <f>+entero!DC27</f>
        <v>-10722.733302618262</v>
      </c>
      <c r="DD9" s="826">
        <f>+entero!DD27</f>
        <v>-11427.333095952581</v>
      </c>
      <c r="DE9" s="826">
        <f>+entero!DE27</f>
        <v>-11830.003417785088</v>
      </c>
      <c r="DF9" s="826">
        <f>+entero!DF27</f>
        <v>-12197.935012300197</v>
      </c>
      <c r="DG9" s="826">
        <f>+entero!DG27</f>
        <v>-12572.81517948631</v>
      </c>
      <c r="DH9" s="825">
        <f>+entero!DH27</f>
        <v>-2468.5036491968967</v>
      </c>
      <c r="DI9" s="846">
        <f>+entero!DI27</f>
        <v>24.430201323436364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898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825">
        <f>+entero!DC28</f>
        <v>5509.5516088712002</v>
      </c>
      <c r="DD10" s="826">
        <f>+entero!DD28</f>
        <v>5919.1274461465991</v>
      </c>
      <c r="DE10" s="826">
        <f>+entero!DE28</f>
        <v>6000.9870464666001</v>
      </c>
      <c r="DF10" s="826">
        <f>+entero!DF28</f>
        <v>6118.4786475037999</v>
      </c>
      <c r="DG10" s="826">
        <f>+entero!DG28</f>
        <v>6321.2973031146003</v>
      </c>
      <c r="DH10" s="825">
        <f>+entero!DH28</f>
        <v>811.71413769460014</v>
      </c>
      <c r="DI10" s="846">
        <f>+entero!DI28</f>
        <v>14.73276858382302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898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827"/>
      <c r="DD11" s="828"/>
      <c r="DE11" s="828"/>
      <c r="DF11" s="828"/>
      <c r="DG11" s="828"/>
      <c r="DH11" s="827"/>
      <c r="DI11" s="847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898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825">
        <f>+entero!DC30</f>
        <v>66693.966054314093</v>
      </c>
      <c r="DD12" s="826">
        <f>+entero!DD30</f>
        <v>66494.486348384118</v>
      </c>
      <c r="DE12" s="826">
        <f>+entero!DE30</f>
        <v>66351.649750234108</v>
      </c>
      <c r="DF12" s="826">
        <f>+entero!DF30</f>
        <v>65724.669787764113</v>
      </c>
      <c r="DG12" s="826">
        <f>+entero!DG30</f>
        <v>65725.981796704102</v>
      </c>
      <c r="DH12" s="825">
        <f>+entero!DH30</f>
        <v>-1351.6841699600045</v>
      </c>
      <c r="DI12" s="846">
        <f>+entero!DI30</f>
        <v>-2.0151031650859075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898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825">
        <f>+entero!DC31</f>
        <v>116001.47531313535</v>
      </c>
      <c r="DD13" s="826">
        <f>+entero!DD31</f>
        <v>115676.14687486539</v>
      </c>
      <c r="DE13" s="826">
        <f>+entero!DE31</f>
        <v>115334.05503795538</v>
      </c>
      <c r="DF13" s="826">
        <f>+entero!DF31</f>
        <v>114637.03366663538</v>
      </c>
      <c r="DG13" s="826">
        <f>+entero!DG31</f>
        <v>114608.77724406536</v>
      </c>
      <c r="DH13" s="825">
        <f>+entero!DH31</f>
        <v>-2414.6980314400134</v>
      </c>
      <c r="DI13" s="846">
        <f>+entero!DI31</f>
        <v>-2.0634304576540363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898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825">
        <f>+entero!DC32</f>
        <v>187836.44872402292</v>
      </c>
      <c r="DD14" s="826">
        <f>+entero!DD32</f>
        <v>187530.66456275294</v>
      </c>
      <c r="DE14" s="826">
        <f>+entero!DE32</f>
        <v>187384.02123465293</v>
      </c>
      <c r="DF14" s="826">
        <f>+entero!DF32</f>
        <v>186631.65209650292</v>
      </c>
      <c r="DG14" s="826">
        <f>+entero!DG32</f>
        <v>186583.12227956296</v>
      </c>
      <c r="DH14" s="825">
        <f>+entero!DH32</f>
        <v>-2389.086877809983</v>
      </c>
      <c r="DI14" s="846">
        <f>+entero!DI32</f>
        <v>-1.2642530287722886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898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29"/>
      <c r="DD15" s="830"/>
      <c r="DE15" s="830"/>
      <c r="DF15" s="830"/>
      <c r="DG15" s="830"/>
      <c r="DH15" s="829"/>
      <c r="DI15" s="831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898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832">
        <f>+entero!DC34</f>
        <v>89.167039395892999</v>
      </c>
      <c r="DD16" s="833">
        <f>+entero!DD34</f>
        <v>89.159869820957695</v>
      </c>
      <c r="DE16" s="833">
        <f>+entero!DE34</f>
        <v>89.125094860516427</v>
      </c>
      <c r="DF16" s="833">
        <f>+entero!DF34</f>
        <v>89.154219967694033</v>
      </c>
      <c r="DG16" s="833">
        <f>+entero!DG34</f>
        <v>89.23753023776807</v>
      </c>
      <c r="DH16" s="832">
        <f>+entero!DH34</f>
        <v>-1.902743465933554E-2</v>
      </c>
      <c r="DI16" s="834">
        <f>+entero!DI34</f>
        <v>-2.1317688196276219E-2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898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832">
        <f>+entero!DC35</f>
        <v>83.635697659713983</v>
      </c>
      <c r="DD17" s="833">
        <f>+entero!DD35</f>
        <v>83.581051246243959</v>
      </c>
      <c r="DE17" s="833">
        <f>+entero!DE35</f>
        <v>83.540154099562059</v>
      </c>
      <c r="DF17" s="833">
        <f>+entero!DF35</f>
        <v>83.517752647560897</v>
      </c>
      <c r="DG17" s="833">
        <f>+entero!DG35</f>
        <v>83.571400284964909</v>
      </c>
      <c r="DH17" s="832">
        <f>+entero!DH35</f>
        <v>-0.20742578606612483</v>
      </c>
      <c r="DI17" s="834">
        <f>+entero!DI35</f>
        <v>-0.24758736281439431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898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835">
        <f>+entero!DC36</f>
        <v>87.170088605604121</v>
      </c>
      <c r="DD18" s="867">
        <f>+entero!DD36</f>
        <v>87.139521416961813</v>
      </c>
      <c r="DE18" s="867">
        <f>+entero!DE36</f>
        <v>87.060044906727668</v>
      </c>
      <c r="DF18" s="867">
        <f>+entero!DF36</f>
        <v>87.065260896351276</v>
      </c>
      <c r="DG18" s="867">
        <f>+entero!DG36</f>
        <v>87.097800720103592</v>
      </c>
      <c r="DH18" s="835">
        <f>+entero!DH36</f>
        <v>-0.14486185091212178</v>
      </c>
      <c r="DI18" s="836">
        <f>+entero!DI36</f>
        <v>-0.16604473848353951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CC3:CC4"/>
    <mergeCell ref="BW3:BW4"/>
    <mergeCell ref="BX3:BX4"/>
    <mergeCell ref="DB3:DB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C3:DG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3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4">
        <f>+entero!DC38</f>
        <v>2957.0503237653056</v>
      </c>
      <c r="DD6" s="544">
        <f>+entero!DD38</f>
        <v>2957.0503237653056</v>
      </c>
      <c r="DE6" s="544">
        <f>+entero!DE38</f>
        <v>2957.0503237653056</v>
      </c>
      <c r="DF6" s="544">
        <f>+entero!DF38</f>
        <v>2957.0503237653056</v>
      </c>
      <c r="DG6" s="544">
        <f>+entero!DG38</f>
        <v>2946.2631517536438</v>
      </c>
      <c r="DH6" s="543">
        <f>+entero!DH38</f>
        <v>-10.787172011661823</v>
      </c>
      <c r="DI6" s="570">
        <f>+entero!DI38</f>
        <v>-0.36479500957312672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7">
        <f>+entero!DF39</f>
        <v>1898.3592011661808</v>
      </c>
      <c r="DG7" s="537">
        <f>+entero!DG39</f>
        <v>1891.0705714285716</v>
      </c>
      <c r="DH7" s="536">
        <f>+entero!DH39</f>
        <v>-7.2886297376091989</v>
      </c>
      <c r="DI7" s="571">
        <f>+entero!DI39</f>
        <v>-0.38394365687651755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7">
        <f>+entero!DF40</f>
        <v>13022.744120000001</v>
      </c>
      <c r="DG8" s="537">
        <f>+entero!DG40</f>
        <v>12972.744120000001</v>
      </c>
      <c r="DH8" s="536">
        <f>+entero!DH40</f>
        <v>-50</v>
      </c>
      <c r="DI8" s="571">
        <f>+entero!DI40</f>
        <v>-0.38394365687651755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6">
        <f>+entero!DH41</f>
        <v>0</v>
      </c>
      <c r="DI9" s="606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37">
        <f>+entero!DC42</f>
        <v>1058.6911225991246</v>
      </c>
      <c r="DD10" s="537">
        <f>+entero!DD42</f>
        <v>1058.6911225991246</v>
      </c>
      <c r="DE10" s="537">
        <f>+entero!DE42</f>
        <v>1058.6911225991246</v>
      </c>
      <c r="DF10" s="537">
        <f>+entero!DF42</f>
        <v>1058.6911225991246</v>
      </c>
      <c r="DG10" s="537">
        <f>+entero!DG42</f>
        <v>1055.1925803250722</v>
      </c>
      <c r="DH10" s="536">
        <f>+entero!DH42</f>
        <v>-3.4985422740523973</v>
      </c>
      <c r="DI10" s="571">
        <f>+entero!DI42</f>
        <v>-0.33045920565228926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37">
        <f>+entero!DC43</f>
        <v>7262.6211010299949</v>
      </c>
      <c r="DD11" s="537">
        <f>+entero!DD43</f>
        <v>7262.6211010299949</v>
      </c>
      <c r="DE11" s="537">
        <f>+entero!DE43</f>
        <v>7262.6211010299949</v>
      </c>
      <c r="DF11" s="537">
        <f>+entero!DF43</f>
        <v>7262.6211010299949</v>
      </c>
      <c r="DG11" s="537">
        <f>+entero!DG43</f>
        <v>7238.6211010299949</v>
      </c>
      <c r="DH11" s="536">
        <f>+entero!DH43</f>
        <v>-24</v>
      </c>
      <c r="DI11" s="571">
        <f>+entero!DI43</f>
        <v>-0.33045920565230036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6">
        <f>+entero!DH45</f>
        <v>0</v>
      </c>
      <c r="DI12" s="606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59.7018221574344</v>
      </c>
      <c r="DE13" s="9">
        <f>+entero!DE46</f>
        <v>71.620809769679298</v>
      </c>
      <c r="DF13" s="9">
        <f>+entero!DF46</f>
        <v>88.745911810495627</v>
      </c>
      <c r="DG13" s="9">
        <f>+entero!DG46</f>
        <v>118.30540329737609</v>
      </c>
      <c r="DH13" s="12">
        <f>+entero!DH46</f>
        <v>118.30540329737609</v>
      </c>
      <c r="DI13" s="606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12">
        <f>+entero!DH47</f>
        <v>0</v>
      </c>
      <c r="DI14" s="606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12">
        <f>+entero!DH48</f>
        <v>0</v>
      </c>
      <c r="DI15" s="606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12">
        <f>+entero!DH49</f>
        <v>0</v>
      </c>
      <c r="DI16" s="606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59.7018221574344</v>
      </c>
      <c r="DE17" s="9">
        <f>+entero!DE50</f>
        <v>71.620809769679298</v>
      </c>
      <c r="DF17" s="9">
        <f>+entero!DF50</f>
        <v>88.745911810495627</v>
      </c>
      <c r="DG17" s="9">
        <f>+entero!DG50</f>
        <v>118.30540329737609</v>
      </c>
      <c r="DH17" s="12">
        <f>+entero!DH50</f>
        <v>118.30540329737609</v>
      </c>
      <c r="DI17" s="606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409.55450000000002</v>
      </c>
      <c r="DE18" s="9">
        <f>+entero!DE51</f>
        <v>491.31875502000003</v>
      </c>
      <c r="DF18" s="9">
        <f>+entero!DF51</f>
        <v>608.79695502000004</v>
      </c>
      <c r="DG18" s="9">
        <f>+entero!DG51</f>
        <v>811.57506662000003</v>
      </c>
      <c r="DH18" s="12">
        <f>+entero!DH51</f>
        <v>811.57506662000003</v>
      </c>
      <c r="DI18" s="606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37">
        <f>+entero!DC52</f>
        <v>0</v>
      </c>
      <c r="DD19" s="837">
        <f>+entero!DD52</f>
        <v>0</v>
      </c>
      <c r="DE19" s="837">
        <f>+entero!DE52</f>
        <v>0</v>
      </c>
      <c r="DF19" s="837">
        <f>+entero!DF52</f>
        <v>0</v>
      </c>
      <c r="DG19" s="837">
        <f>+entero!DG52</f>
        <v>0</v>
      </c>
      <c r="DH19" s="30">
        <f>+entero!DH52</f>
        <v>0</v>
      </c>
      <c r="DI19" s="607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72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72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DH3:DI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CX3:CX4"/>
    <mergeCell ref="CY3:CY4"/>
    <mergeCell ref="CZ3:CZ4"/>
    <mergeCell ref="DC3:DG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51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546">
        <f>+entero!DC54</f>
        <v>23558.249455969813</v>
      </c>
      <c r="DD6" s="546">
        <f>+entero!DD54</f>
        <v>23539.422943396927</v>
      </c>
      <c r="DE6" s="546">
        <f>+entero!DE54</f>
        <v>23526.751972028123</v>
      </c>
      <c r="DF6" s="546">
        <f>+entero!DF54</f>
        <v>23430.929530337162</v>
      </c>
      <c r="DG6" s="546">
        <f>+entero!DG54</f>
        <v>23423.81828083425</v>
      </c>
      <c r="DH6" s="545">
        <f>+entero!DH54</f>
        <v>-268.56500538046748</v>
      </c>
      <c r="DI6" s="848">
        <f>+entero!DI54</f>
        <v>-1.1335499773749258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4">
        <f>+entero!DB55</f>
        <v>84.630916711775896</v>
      </c>
      <c r="DC7" s="576">
        <f>+entero!DC55</f>
        <v>84.559453202292787</v>
      </c>
      <c r="DD7" s="576">
        <f>+entero!DD55</f>
        <v>84.53639384093799</v>
      </c>
      <c r="DE7" s="576">
        <f>+entero!DE55</f>
        <v>84.523776046521363</v>
      </c>
      <c r="DF7" s="576">
        <f>+entero!DF55</f>
        <v>84.526593107186116</v>
      </c>
      <c r="DG7" s="576">
        <f>+entero!DG55</f>
        <v>83.856497434443256</v>
      </c>
      <c r="DH7" s="575">
        <f>+entero!DH55</f>
        <v>-0.77441927733264038</v>
      </c>
      <c r="DI7" s="577">
        <f>+entero!DI55</f>
        <v>0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546">
        <f>+entero!DC56</f>
        <v>22334.360555092266</v>
      </c>
      <c r="DD8" s="546">
        <f>+entero!DD56</f>
        <v>22315.174845230747</v>
      </c>
      <c r="DE8" s="546">
        <f>+entero!DE56</f>
        <v>22302.143218847366</v>
      </c>
      <c r="DF8" s="546">
        <f>+entero!DF56</f>
        <v>22206.010413687018</v>
      </c>
      <c r="DG8" s="546">
        <f>+entero!DG56</f>
        <v>22200.279325496056</v>
      </c>
      <c r="DH8" s="545">
        <f>+entero!DH56</f>
        <v>-273.82415220262556</v>
      </c>
      <c r="DI8" s="848">
        <f>+entero!DI56</f>
        <v>-1.2183985558059995</v>
      </c>
      <c r="DJ8" s="436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6">
        <f>+entero!DC57</f>
        <v>83.773693492559417</v>
      </c>
      <c r="DD9" s="576">
        <f>+entero!DD57</f>
        <v>83.751744284095622</v>
      </c>
      <c r="DE9" s="576">
        <f>+entero!DE57</f>
        <v>83.654137378599344</v>
      </c>
      <c r="DF9" s="576">
        <f>+entero!DF57</f>
        <v>83.649194914063031</v>
      </c>
      <c r="DG9" s="576">
        <f>+entero!DG57</f>
        <v>83.690932971339961</v>
      </c>
      <c r="DH9" s="575">
        <f>+entero!DH57</f>
        <v>-0.17285182319940873</v>
      </c>
      <c r="DI9" s="577">
        <f>+entero!DI57</f>
        <v>0</v>
      </c>
      <c r="DJ9" s="436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06"/>
      <c r="DI10" s="307"/>
      <c r="DJ10" s="436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546">
        <f>+entero!DC59</f>
        <v>4675.1065216070128</v>
      </c>
      <c r="DD11" s="546">
        <f>+entero!DD59</f>
        <v>4671.4170880341271</v>
      </c>
      <c r="DE11" s="546">
        <f>+entero!DE59</f>
        <v>4658.9403785530776</v>
      </c>
      <c r="DF11" s="546">
        <f>+entero!DF59</f>
        <v>4581.0858788854384</v>
      </c>
      <c r="DG11" s="546">
        <f>+entero!DG59</f>
        <v>4582.6203629801921</v>
      </c>
      <c r="DH11" s="545">
        <f>+entero!DH59</f>
        <v>-122.59926767638444</v>
      </c>
      <c r="DI11" s="848">
        <f>+entero!DI59</f>
        <v>-2.6056013810194179</v>
      </c>
      <c r="DJ11" s="436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6">
        <f>+entero!DC60</f>
        <v>77.472236326218322</v>
      </c>
      <c r="DD12" s="576">
        <f>+entero!DD60</f>
        <v>77.507000558088649</v>
      </c>
      <c r="DE12" s="576">
        <f>+entero!DE60</f>
        <v>77.423015520314593</v>
      </c>
      <c r="DF12" s="576">
        <f>+entero!DF60</f>
        <v>77.317200398798505</v>
      </c>
      <c r="DG12" s="576">
        <f>+entero!DG60</f>
        <v>77.498522792079555</v>
      </c>
      <c r="DH12" s="575">
        <f>+entero!DH60</f>
        <v>-0.17514496263373758</v>
      </c>
      <c r="DI12" s="577">
        <f>+entero!DI60</f>
        <v>0</v>
      </c>
      <c r="DJ12" s="436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06"/>
      <c r="DI13" s="307"/>
      <c r="DJ13" s="436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546">
        <f>+entero!DC62</f>
        <v>7187.6835654258393</v>
      </c>
      <c r="DD14" s="546">
        <f>+entero!DD62</f>
        <v>7169.3382691663664</v>
      </c>
      <c r="DE14" s="546">
        <f>+entero!DE62</f>
        <v>7140.2923159943521</v>
      </c>
      <c r="DF14" s="546">
        <f>+entero!DF62</f>
        <v>7130.0821980861911</v>
      </c>
      <c r="DG14" s="546">
        <f>+entero!DG62</f>
        <v>7125.7719311022247</v>
      </c>
      <c r="DH14" s="545">
        <f>+entero!DH62</f>
        <v>-154.95828884548246</v>
      </c>
      <c r="DI14" s="848">
        <f>+entero!DI62</f>
        <v>-2.1283344412477812</v>
      </c>
      <c r="DJ14" s="436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6">
        <f>+entero!DC63</f>
        <v>76.153934262356088</v>
      </c>
      <c r="DD15" s="576">
        <f>+entero!DD63</f>
        <v>76.038388562931829</v>
      </c>
      <c r="DE15" s="576">
        <f>+entero!DE63</f>
        <v>75.974783818745266</v>
      </c>
      <c r="DF15" s="576">
        <f>+entero!DF63</f>
        <v>75.943901702579268</v>
      </c>
      <c r="DG15" s="576">
        <f>+entero!DG63</f>
        <v>75.952933486421699</v>
      </c>
      <c r="DH15" s="575">
        <f>+entero!DH63</f>
        <v>-0.46925034178428859</v>
      </c>
      <c r="DI15" s="577">
        <f>+entero!DI63</f>
        <v>0</v>
      </c>
      <c r="DJ15" s="436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06"/>
      <c r="DI16" s="307"/>
      <c r="DJ16" s="436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546">
        <f>+entero!DC65</f>
        <v>9595.9335564591802</v>
      </c>
      <c r="DD17" s="546">
        <f>+entero!DD65</f>
        <v>9597.6134004562609</v>
      </c>
      <c r="DE17" s="546">
        <f>+entero!DE65</f>
        <v>9609.9575345568483</v>
      </c>
      <c r="DF17" s="546">
        <f>+entero!DF65</f>
        <v>9603.521664534981</v>
      </c>
      <c r="DG17" s="546">
        <f>+entero!DG65</f>
        <v>9602.3965157725906</v>
      </c>
      <c r="DH17" s="545">
        <f>+entero!DH65</f>
        <v>4.9517526399413327</v>
      </c>
      <c r="DI17" s="848">
        <f>+entero!DI65</f>
        <v>5.1594489597506232E-2</v>
      </c>
      <c r="DJ17" s="436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6">
        <f>+entero!DC66</f>
        <v>94.111778555202037</v>
      </c>
      <c r="DD18" s="576">
        <f>+entero!DD66</f>
        <v>94.099141390637982</v>
      </c>
      <c r="DE18" s="576">
        <f>+entero!DE66</f>
        <v>94.107865259749914</v>
      </c>
      <c r="DF18" s="576">
        <f>+entero!DF66</f>
        <v>94.125184506582542</v>
      </c>
      <c r="DG18" s="576">
        <f>+entero!DG66</f>
        <v>94.127072838317901</v>
      </c>
      <c r="DH18" s="575">
        <f>+entero!DH66</f>
        <v>4.1490638951259484E-2</v>
      </c>
      <c r="DI18" s="577">
        <f>+entero!DI66</f>
        <v>0</v>
      </c>
      <c r="DJ18" s="436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06"/>
      <c r="DI19" s="307"/>
      <c r="DJ19" s="436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546">
        <f>+entero!DC68</f>
        <v>875.63691160023131</v>
      </c>
      <c r="DD20" s="546">
        <f>+entero!DD68</f>
        <v>876.80608757399227</v>
      </c>
      <c r="DE20" s="546">
        <f>+entero!DE68</f>
        <v>892.95298974308844</v>
      </c>
      <c r="DF20" s="546">
        <f>+entero!DF68</f>
        <v>891.32067218040606</v>
      </c>
      <c r="DG20" s="546">
        <f>+entero!DG68</f>
        <v>889.49051564104775</v>
      </c>
      <c r="DH20" s="545">
        <f>+entero!DH68</f>
        <v>-1.2183483206999881</v>
      </c>
      <c r="DI20" s="848">
        <f>+entero!DI68</f>
        <v>-0.136784124419842</v>
      </c>
      <c r="DJ20" s="436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6">
        <f>+entero!DC69</f>
        <v>79.35175203440815</v>
      </c>
      <c r="DD21" s="576">
        <f>+entero!DD69</f>
        <v>79.393964421516031</v>
      </c>
      <c r="DE21" s="576">
        <f>+entero!DE69</f>
        <v>77.48402725473467</v>
      </c>
      <c r="DF21" s="576">
        <f>+entero!DF69</f>
        <v>77.508723355269851</v>
      </c>
      <c r="DG21" s="576">
        <f>+entero!DG69</f>
        <v>77.44854115249899</v>
      </c>
      <c r="DH21" s="575">
        <f>+entero!DH69</f>
        <v>-2.4004654605627849</v>
      </c>
      <c r="DI21" s="577">
        <f>+entero!DI69</f>
        <v>0</v>
      </c>
      <c r="DJ21" s="436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87"/>
      <c r="DH22" s="306"/>
      <c r="DI22" s="307"/>
      <c r="DJ22" s="436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546">
        <f>+entero!DC71</f>
        <v>4488.1241462645648</v>
      </c>
      <c r="DD23" s="546">
        <f>+entero!DD71</f>
        <v>4444.4535415576283</v>
      </c>
      <c r="DE23" s="546">
        <f>+entero!DE71</f>
        <v>4432.1429003037556</v>
      </c>
      <c r="DF23" s="546">
        <f>+entero!DF71</f>
        <v>4411.5104954369563</v>
      </c>
      <c r="DG23" s="546">
        <f>+entero!DG71</f>
        <v>4407.0449446247567</v>
      </c>
      <c r="DH23" s="545">
        <f>+entero!DH71</f>
        <v>-163.60379211283362</v>
      </c>
      <c r="DI23" s="848">
        <f>+entero!DI71</f>
        <v>-3.5794435655891133</v>
      </c>
      <c r="DJ23" s="436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546">
        <f>+entero!DC72</f>
        <v>1276.4331624424194</v>
      </c>
      <c r="DD24" s="546">
        <f>+entero!DD72</f>
        <v>1232.4948317179299</v>
      </c>
      <c r="DE24" s="546">
        <f>+entero!DE72</f>
        <v>1212.1832146953352</v>
      </c>
      <c r="DF24" s="546">
        <f>+entero!DF72</f>
        <v>1204.4307902827989</v>
      </c>
      <c r="DG24" s="546">
        <f>+entero!DG72</f>
        <v>1201.7564932055393</v>
      </c>
      <c r="DH24" s="545">
        <f>+entero!DH72</f>
        <v>-130.89105095699711</v>
      </c>
      <c r="DI24" s="848">
        <f>+entero!DI72</f>
        <v>-9.8218806263025709</v>
      </c>
      <c r="DJ24" s="436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546">
        <f>+entero!DC73</f>
        <v>625.73937187427998</v>
      </c>
      <c r="DD25" s="546">
        <f>+entero!DD73</f>
        <v>619.88025905386166</v>
      </c>
      <c r="DE25" s="546">
        <f>+entero!DE73</f>
        <v>619.886313383382</v>
      </c>
      <c r="DF25" s="546">
        <f>+entero!DF73</f>
        <v>619.8925233061226</v>
      </c>
      <c r="DG25" s="546">
        <f>+entero!DG73</f>
        <v>619.89565332420852</v>
      </c>
      <c r="DH25" s="545">
        <f>+entero!DH73</f>
        <v>-5.5015333574576744</v>
      </c>
      <c r="DI25" s="848">
        <f>+entero!DI73</f>
        <v>-0.8796862977028419</v>
      </c>
      <c r="DJ25" s="436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546">
        <f>+entero!DC74</f>
        <v>758.3559357178658</v>
      </c>
      <c r="DD26" s="546">
        <f>+entero!DD74</f>
        <v>775.22918271583671</v>
      </c>
      <c r="DE26" s="546">
        <f>+entero!DE74</f>
        <v>783.24434082503797</v>
      </c>
      <c r="DF26" s="546">
        <f>+entero!DF74</f>
        <v>770.33646832803493</v>
      </c>
      <c r="DG26" s="546">
        <f>+entero!DG74</f>
        <v>768.55075741500866</v>
      </c>
      <c r="DH26" s="545">
        <f>+entero!DH74</f>
        <v>-17.937918498379076</v>
      </c>
      <c r="DI26" s="848">
        <f>+entero!DI74</f>
        <v>-2.2807599203570117</v>
      </c>
      <c r="DJ26" s="436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546">
        <f>+entero!DC75</f>
        <v>1827.59567623</v>
      </c>
      <c r="DD27" s="546">
        <f>+entero!DD75</f>
        <v>1816.8492680699999</v>
      </c>
      <c r="DE27" s="546">
        <f>+entero!DE75</f>
        <v>1816.8290314000001</v>
      </c>
      <c r="DF27" s="546">
        <f>+entero!DF75</f>
        <v>1816.85071352</v>
      </c>
      <c r="DG27" s="546">
        <f>+entero!DG75</f>
        <v>1816.8420406799999</v>
      </c>
      <c r="DH27" s="545">
        <f>+entero!DH75</f>
        <v>-9.2732892999995329</v>
      </c>
      <c r="DI27" s="848">
        <f>+entero!DI75</f>
        <v>-0.50781509512332068</v>
      </c>
      <c r="DJ27" s="436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546">
        <f>+entero!DC76</f>
        <v>643.78962075461448</v>
      </c>
      <c r="DD28" s="546">
        <f>+entero!DD76</f>
        <v>619.08054957443994</v>
      </c>
      <c r="DE28" s="546">
        <f>+entero!DE76</f>
        <v>607.63710541857529</v>
      </c>
      <c r="DF28" s="546">
        <f>+entero!DF76</f>
        <v>586.14681433819419</v>
      </c>
      <c r="DG28" s="546">
        <f>+entero!DG76</f>
        <v>581.29436177040623</v>
      </c>
      <c r="DH28" s="545">
        <f>+entero!DH76</f>
        <v>-141.38738202574734</v>
      </c>
      <c r="DI28" s="848">
        <f>+entero!DI76</f>
        <v>-19.56426646161805</v>
      </c>
      <c r="DJ28" s="436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546">
        <f>+entero!DC77</f>
        <v>402.59695124674846</v>
      </c>
      <c r="DD29" s="546">
        <f>+entero!DD77</f>
        <v>360.23758958860321</v>
      </c>
      <c r="DE29" s="546">
        <f>+entero!DE77</f>
        <v>339.53949463353723</v>
      </c>
      <c r="DF29" s="546">
        <f>+entero!DF77</f>
        <v>331.32373054015932</v>
      </c>
      <c r="DG29" s="546">
        <f>+entero!DG77</f>
        <v>327.23099444539764</v>
      </c>
      <c r="DH29" s="545">
        <f>+entero!DH77</f>
        <v>-127.37746579736802</v>
      </c>
      <c r="DI29" s="848">
        <f>+entero!DI77</f>
        <v>-28.019158668834965</v>
      </c>
      <c r="DJ29" s="436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546">
        <f>+entero!DC78</f>
        <v>241.19266950786596</v>
      </c>
      <c r="DD30" s="546">
        <f>+entero!DD78</f>
        <v>258.84295998583679</v>
      </c>
      <c r="DE30" s="546">
        <f>+entero!DE78</f>
        <v>268.097610785038</v>
      </c>
      <c r="DF30" s="546">
        <f>+entero!DF78</f>
        <v>254.82308379803482</v>
      </c>
      <c r="DG30" s="546">
        <f>+entero!DG78</f>
        <v>254.06336732500864</v>
      </c>
      <c r="DH30" s="545">
        <f>+entero!DH78</f>
        <v>-14.009916228379154</v>
      </c>
      <c r="DI30" s="848">
        <f>+entero!DI78</f>
        <v>-5.2261516114823987</v>
      </c>
      <c r="DJ30" s="436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5"/>
      <c r="DI31" s="848"/>
      <c r="DJ31" s="436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546">
        <f>+entero!DC80</f>
        <v>20276.687689899281</v>
      </c>
      <c r="DD32" s="546">
        <f>+entero!DD80</f>
        <v>20283.654669615022</v>
      </c>
      <c r="DE32" s="546">
        <f>+entero!DE80</f>
        <v>20327.171004029016</v>
      </c>
      <c r="DF32" s="546">
        <f>+entero!DF80</f>
        <v>20333.571457310361</v>
      </c>
      <c r="DG32" s="546">
        <f>+entero!DG80</f>
        <v>20341.390556760798</v>
      </c>
      <c r="DH32" s="545">
        <f>+entero!DH80</f>
        <v>33.261322787169775</v>
      </c>
      <c r="DI32" s="848">
        <f>+entero!DI80</f>
        <v>0.16378329290680504</v>
      </c>
      <c r="DJ32" s="436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06">
        <f>+entero!DH81</f>
        <v>0</v>
      </c>
      <c r="DI33" s="307" t="e">
        <f>+entero!DI81</f>
        <v>#DIV/0!</v>
      </c>
      <c r="DJ33" s="436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5">
        <f>+entero!DC82</f>
        <v>97.063463307552027</v>
      </c>
      <c r="DD34" s="525">
        <f>+entero!DD82</f>
        <v>97.064378374651781</v>
      </c>
      <c r="DE34" s="525">
        <f>+entero!DE82</f>
        <v>96.969740343664768</v>
      </c>
      <c r="DF34" s="525">
        <f>+entero!DF82</f>
        <v>96.971174817923327</v>
      </c>
      <c r="DG34" s="525">
        <f>+entero!DG82</f>
        <v>97.075539922750892</v>
      </c>
      <c r="DH34" s="524">
        <f>+entero!DH82</f>
        <v>1.6456708277416965E-2</v>
      </c>
      <c r="DI34" s="526">
        <f>+entero!DI82</f>
        <v>0</v>
      </c>
      <c r="DJ34" s="436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7"/>
      <c r="CY35" s="857"/>
      <c r="CZ35" s="857"/>
      <c r="DA35" s="89"/>
      <c r="DB35" s="89"/>
      <c r="DC35" s="89"/>
      <c r="DD35" s="89"/>
      <c r="DE35" s="89"/>
      <c r="DF35" s="857"/>
      <c r="DG35" s="857"/>
      <c r="DH35" s="88"/>
      <c r="DI35" s="58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DC3:DG3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H3:DI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40" t="s">
        <v>27</v>
      </c>
      <c r="DI3" s="941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569">
        <f>+entero!DH84</f>
        <v>0</v>
      </c>
      <c r="DI6" s="467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569">
        <f>+entero!DH85</f>
        <v>0</v>
      </c>
      <c r="DI7" s="467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519">
        <f>+entero!DC86</f>
        <v>6.9589959175705909</v>
      </c>
      <c r="DD8" s="519">
        <f>+entero!DD86</f>
        <v>6.970511323614323</v>
      </c>
      <c r="DE8" s="519">
        <f>+entero!DE86</f>
        <v>6.9649740378076164</v>
      </c>
      <c r="DF8" s="519">
        <f>+entero!DF86</f>
        <v>6.9672609689782767</v>
      </c>
      <c r="DG8" s="519">
        <f>+entero!DG86</f>
        <v>6.9910473370009871</v>
      </c>
      <c r="DH8" s="594">
        <f>+entero!DH86</f>
        <v>2.6501385318994153E-2</v>
      </c>
      <c r="DI8" s="540">
        <f>+entero!DI86</f>
        <v>0.38051849327800369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591"/>
      <c r="DD9" s="591"/>
      <c r="DE9" s="591"/>
      <c r="DF9" s="591"/>
      <c r="DG9" s="591"/>
      <c r="DH9" s="594"/>
      <c r="DI9" s="540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838">
        <f>+entero!DC88</f>
        <v>2.1960600000000001</v>
      </c>
      <c r="DD10" s="838">
        <f>+entero!DD88</f>
        <v>2.1962600000000001</v>
      </c>
      <c r="DE10" s="838">
        <f>+entero!DE88</f>
        <v>2.1964600000000001</v>
      </c>
      <c r="DF10" s="838">
        <f>+entero!DF88</f>
        <v>2.1966600000000001</v>
      </c>
      <c r="DG10" s="838">
        <f>+entero!DG88</f>
        <v>2.19686</v>
      </c>
      <c r="DH10" s="569">
        <f>+entero!DH88</f>
        <v>1.5999999999998238E-3</v>
      </c>
      <c r="DI10" s="467">
        <f>+entero!DI88</f>
        <v>7.2884305275899841E-2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1"/>
      <c r="DD11" s="591"/>
      <c r="DE11" s="591"/>
      <c r="DF11" s="591"/>
      <c r="DG11" s="591"/>
      <c r="DH11" s="595"/>
      <c r="DI11" s="468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42851.501594097223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DC3:DG3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H3:DI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05" t="str">
        <f>entero!CZ3</f>
        <v xml:space="preserve">2017                         A  fines de Mar* </v>
      </c>
      <c r="DA3" s="926" t="str">
        <f>entero!DA3</f>
        <v>Semana 1°</v>
      </c>
      <c r="DB3" s="926" t="str">
        <f>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 t="str">
        <f>entero!CT3</f>
        <v xml:space="preserve">2016                         A  fines de Sep* </v>
      </c>
      <c r="CU4" s="919" t="str">
        <f>entero!CU3</f>
        <v xml:space="preserve">2016                         A  fines de Oct* </v>
      </c>
      <c r="CV4" s="919" t="str">
        <f>entero!CV3</f>
        <v xml:space="preserve">2016                         A  fines de Nov* </v>
      </c>
      <c r="CW4" s="919" t="str">
        <f>entero!CW3</f>
        <v>2016                         A  fines de Dic* 15</v>
      </c>
      <c r="CX4" s="919" t="str">
        <f>entero!CX3</f>
        <v xml:space="preserve">2017                         A  fines de Ene* </v>
      </c>
      <c r="CY4" s="919" t="str">
        <f>entero!CY3</f>
        <v xml:space="preserve">2017                         A  fines de Feb* </v>
      </c>
      <c r="CZ4" s="919" t="str">
        <f>entero!CZ3</f>
        <v xml:space="preserve">2017                         A  fines de Mar* </v>
      </c>
      <c r="DA4" s="927" t="str">
        <f>entero!DA3</f>
        <v>Semana 1°</v>
      </c>
      <c r="DB4" s="927" t="str">
        <f>entero!DB3</f>
        <v>Semana 2°</v>
      </c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3"/>
      <c r="DD5" s="33"/>
      <c r="DE5" s="33"/>
      <c r="DF5" s="33"/>
      <c r="DG5" s="33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1684.0866910553937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1675.0866154227406</v>
      </c>
      <c r="DH10" s="598">
        <f>+entero!DH91</f>
        <v>-9.0000756326530791</v>
      </c>
      <c r="DI10" s="849">
        <f>+entero!DI91</f>
        <v>-0.53441878499810302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I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C3:DG3"/>
    <mergeCell ref="CZ3:CZ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BB3:BB4"/>
    <mergeCell ref="AC3:AC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G22" sqref="D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1" width="7.7109375" customWidth="1"/>
    <col min="112" max="112" width="1.5703125" customWidth="1"/>
    <col min="113" max="123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8"/>
      <c r="DD2" s="8"/>
      <c r="DE2" s="8"/>
      <c r="DF2" s="352"/>
      <c r="DG2" s="352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89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9"/>
      <c r="DB5" s="879"/>
      <c r="DC5" s="138"/>
      <c r="DD5" s="138"/>
      <c r="DE5" s="138"/>
      <c r="DF5" s="138"/>
      <c r="DG5" s="138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898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0"/>
      <c r="DB6" s="880"/>
      <c r="DC6" s="42"/>
      <c r="DD6" s="42"/>
      <c r="DE6" s="42"/>
      <c r="DF6" s="42"/>
      <c r="DG6" s="42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898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0"/>
      <c r="DB7" s="880"/>
      <c r="DC7" s="42"/>
      <c r="DD7" s="42"/>
      <c r="DE7" s="42"/>
      <c r="DF7" s="42"/>
      <c r="DG7" s="42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898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0"/>
      <c r="DB8" s="880"/>
      <c r="DC8" s="42"/>
      <c r="DD8" s="42"/>
      <c r="DE8" s="42"/>
      <c r="DF8" s="42"/>
      <c r="DG8" s="42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898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0"/>
      <c r="DB9" s="880"/>
      <c r="DC9" s="42"/>
      <c r="DD9" s="42"/>
      <c r="DE9" s="42"/>
      <c r="DF9" s="42"/>
      <c r="DG9" s="42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898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0"/>
      <c r="DB10" s="880"/>
      <c r="DC10" s="42"/>
      <c r="DD10" s="42"/>
      <c r="DE10" s="42"/>
      <c r="DF10" s="42"/>
      <c r="DG10" s="42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898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0"/>
      <c r="DB11" s="880"/>
      <c r="DC11" s="42"/>
      <c r="DD11" s="42"/>
      <c r="DE11" s="42"/>
      <c r="DF11" s="42"/>
      <c r="DG11" s="42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898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0"/>
      <c r="DB12" s="880"/>
      <c r="DC12" s="42"/>
      <c r="DD12" s="42"/>
      <c r="DE12" s="42"/>
      <c r="DF12" s="42"/>
      <c r="DG12" s="42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898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0"/>
      <c r="DB13" s="880"/>
      <c r="DC13" s="42"/>
      <c r="DD13" s="42"/>
      <c r="DE13" s="42"/>
      <c r="DF13" s="42"/>
      <c r="DG13" s="42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0"/>
      <c r="DB14" s="880"/>
      <c r="DC14" s="42"/>
      <c r="DD14" s="42"/>
      <c r="DE14" s="42"/>
      <c r="DF14" s="42"/>
      <c r="DG14" s="42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0"/>
      <c r="DB15" s="880"/>
      <c r="DC15" s="42"/>
      <c r="DD15" s="42"/>
      <c r="DE15" s="42"/>
      <c r="DF15" s="42"/>
      <c r="DG15" s="42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0"/>
      <c r="DB16" s="880"/>
      <c r="DC16" s="42"/>
      <c r="DD16" s="42"/>
      <c r="DE16" s="42"/>
      <c r="DF16" s="42"/>
      <c r="DG16" s="42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0"/>
      <c r="DB17" s="888"/>
      <c r="DC17" s="42"/>
      <c r="DD17" s="42"/>
      <c r="DE17" s="42"/>
      <c r="DF17" s="42"/>
      <c r="DG17" s="42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89"/>
      <c r="DC18" s="92"/>
      <c r="DD18" s="92"/>
      <c r="DE18" s="92"/>
      <c r="DF18" s="92"/>
      <c r="DG18" s="92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</v>
      </c>
      <c r="DG19" s="14">
        <f>+entero!DG106</f>
        <v>2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DC3:DG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DC6:DD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2017-04-26T16:07:43Z</cp:lastPrinted>
  <dcterms:created xsi:type="dcterms:W3CDTF">2002-08-27T17:11:09Z</dcterms:created>
  <dcterms:modified xsi:type="dcterms:W3CDTF">2017-04-26T16:08:22Z</dcterms:modified>
</cp:coreProperties>
</file>