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95" yWindow="4890" windowWidth="11580" windowHeight="6030" tabRatio="522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pub'!$C$1:$BZ$17</definedName>
    <definedName name="_xlnm.Print_Area" localSheetId="0">entero!$C$1:$BZ$112</definedName>
    <definedName name="_xlnm.Print_Area" localSheetId="2">monet!$C$1:$BZ$29</definedName>
    <definedName name="_xlnm.Print_Area" localSheetId="3">omas!$C$1:$BZ$25</definedName>
    <definedName name="_xlnm.Print_Area" localSheetId="4">opersisfinanc!$C$1:$BZ$45</definedName>
    <definedName name="_xlnm.Print_Area" localSheetId="1">opex!$C$3:$BZ$28</definedName>
    <definedName name="_xlnm.Print_Area" localSheetId="7">'precios y tasas'!$C$1:$BY$25</definedName>
    <definedName name="_xlnm.Print_Area" localSheetId="5">'tipo de c'!$C$1:$BZ$16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S20" i="4" l="1"/>
  <c r="BS19" i="4"/>
  <c r="BS3" i="4"/>
  <c r="BS13" i="10"/>
  <c r="BS12" i="10"/>
  <c r="BS11" i="10"/>
  <c r="BS9" i="10"/>
  <c r="BS8" i="10"/>
  <c r="BS7" i="10"/>
  <c r="BS6" i="10"/>
  <c r="BS3" i="10"/>
  <c r="BS10" i="5"/>
  <c r="BS8" i="5"/>
  <c r="BS7" i="5"/>
  <c r="BS6" i="5"/>
  <c r="BS3" i="5"/>
  <c r="BS38" i="6"/>
  <c r="BS37" i="6"/>
  <c r="BS36" i="6"/>
  <c r="BS35" i="6"/>
  <c r="BS34" i="6"/>
  <c r="BS33" i="6"/>
  <c r="BS32" i="6"/>
  <c r="BS31" i="6"/>
  <c r="BS30" i="6"/>
  <c r="BS29" i="6"/>
  <c r="BS28" i="6"/>
  <c r="BS27" i="6"/>
  <c r="BS26" i="6"/>
  <c r="BS25" i="6"/>
  <c r="BS23" i="6"/>
  <c r="BS22" i="6"/>
  <c r="BS20" i="6"/>
  <c r="BS19" i="6"/>
  <c r="BS17" i="6"/>
  <c r="BS16" i="6"/>
  <c r="BS14" i="6"/>
  <c r="BS13" i="6"/>
  <c r="BS11" i="6"/>
  <c r="BS10" i="6"/>
  <c r="BS8" i="6"/>
  <c r="BS7" i="6"/>
  <c r="BS6" i="6"/>
  <c r="BS3" i="6"/>
  <c r="BS19" i="7"/>
  <c r="BS18" i="7"/>
  <c r="BS17" i="7"/>
  <c r="BS16" i="7"/>
  <c r="BS15" i="7"/>
  <c r="BS12" i="7"/>
  <c r="BS11" i="7"/>
  <c r="BS10" i="7"/>
  <c r="BS9" i="7"/>
  <c r="BS8" i="7"/>
  <c r="BS7" i="7"/>
  <c r="BS6" i="7"/>
  <c r="BS3" i="7"/>
  <c r="BS19" i="8"/>
  <c r="BS18" i="8"/>
  <c r="BS17" i="8"/>
  <c r="BS16" i="8"/>
  <c r="BS14" i="8"/>
  <c r="BS13" i="8"/>
  <c r="BS12" i="8"/>
  <c r="BS10" i="8"/>
  <c r="BS9" i="8"/>
  <c r="BS8" i="8"/>
  <c r="BS7" i="8"/>
  <c r="BS6" i="8"/>
  <c r="BS3" i="8"/>
  <c r="BS19" i="9"/>
  <c r="BS18" i="9"/>
  <c r="BS17" i="9"/>
  <c r="BS16" i="9"/>
  <c r="BS15" i="9"/>
  <c r="BS13" i="9"/>
  <c r="BS12" i="9"/>
  <c r="BS11" i="9"/>
  <c r="BS10" i="9"/>
  <c r="BS9" i="9"/>
  <c r="BS8" i="9"/>
  <c r="BS7" i="9"/>
  <c r="BS6" i="9"/>
  <c r="BS3" i="9"/>
  <c r="BS13" i="7"/>
  <c r="BS14" i="7" l="1"/>
  <c r="BS14" i="9"/>
  <c r="BO6" i="8" l="1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6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6" i="7"/>
  <c r="BO15" i="7"/>
  <c r="BO14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17" i="7"/>
  <c r="BO13" i="7"/>
  <c r="BO10" i="8"/>
  <c r="BO9" i="8"/>
  <c r="BO8" i="8"/>
  <c r="BO7" i="8"/>
  <c r="BO14" i="9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3" i="4"/>
  <c r="BM12" i="4"/>
  <c r="BM11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6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17" i="7"/>
  <c r="BN14" i="9"/>
  <c r="BN13" i="7" l="1"/>
  <c r="BN14" i="7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Z16" i="9"/>
  <c r="BY16" i="9"/>
  <c r="BX16" i="9"/>
  <c r="BW16" i="9"/>
  <c r="BV16" i="9"/>
  <c r="BU16" i="9"/>
  <c r="BT16" i="9"/>
  <c r="BR16" i="9"/>
  <c r="BQ16" i="9"/>
  <c r="BP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R20" i="4" l="1"/>
  <c r="BR19" i="4"/>
  <c r="BR3" i="4"/>
  <c r="BR13" i="10"/>
  <c r="BR12" i="10"/>
  <c r="BR11" i="10"/>
  <c r="BR9" i="10"/>
  <c r="BR8" i="10"/>
  <c r="BR7" i="10"/>
  <c r="BR6" i="10"/>
  <c r="BR3" i="10"/>
  <c r="BR8" i="5"/>
  <c r="BR7" i="5"/>
  <c r="BR6" i="5"/>
  <c r="BR3" i="5"/>
  <c r="BR38" i="6"/>
  <c r="BR37" i="6"/>
  <c r="BR36" i="6"/>
  <c r="BR35" i="6"/>
  <c r="BR34" i="6"/>
  <c r="BR33" i="6"/>
  <c r="BR32" i="6"/>
  <c r="BR31" i="6"/>
  <c r="BR30" i="6"/>
  <c r="BR29" i="6"/>
  <c r="BR28" i="6"/>
  <c r="BR27" i="6"/>
  <c r="BR26" i="6"/>
  <c r="BR25" i="6"/>
  <c r="BR23" i="6"/>
  <c r="BR22" i="6"/>
  <c r="BR20" i="6"/>
  <c r="BR19" i="6"/>
  <c r="BR17" i="6"/>
  <c r="BR16" i="6"/>
  <c r="BR14" i="6"/>
  <c r="BR13" i="6"/>
  <c r="BR11" i="6"/>
  <c r="BR10" i="6"/>
  <c r="BR8" i="6"/>
  <c r="BR7" i="6"/>
  <c r="BR6" i="6"/>
  <c r="BR3" i="6"/>
  <c r="BR19" i="7"/>
  <c r="BR18" i="7"/>
  <c r="BR17" i="7"/>
  <c r="BR16" i="7"/>
  <c r="BR15" i="7"/>
  <c r="BR14" i="7"/>
  <c r="BR12" i="7"/>
  <c r="BR11" i="7"/>
  <c r="BR10" i="7"/>
  <c r="BR9" i="7"/>
  <c r="BR8" i="7"/>
  <c r="BR7" i="7"/>
  <c r="BR6" i="7"/>
  <c r="BR3" i="7"/>
  <c r="BR19" i="8"/>
  <c r="BR18" i="8"/>
  <c r="BR17" i="8"/>
  <c r="BR16" i="8"/>
  <c r="BR14" i="8"/>
  <c r="BR13" i="8"/>
  <c r="BR12" i="8"/>
  <c r="BR3" i="8"/>
  <c r="BR19" i="9"/>
  <c r="BR18" i="9"/>
  <c r="BR17" i="9"/>
  <c r="BR15" i="9"/>
  <c r="BR13" i="9"/>
  <c r="BR12" i="9"/>
  <c r="BR11" i="9"/>
  <c r="BR10" i="9"/>
  <c r="BR9" i="9"/>
  <c r="BR8" i="9"/>
  <c r="BR7" i="9"/>
  <c r="BR6" i="9"/>
  <c r="BR3" i="9"/>
  <c r="BR10" i="5" l="1"/>
  <c r="BR13" i="7"/>
  <c r="BR10" i="8"/>
  <c r="BR9" i="8"/>
  <c r="BR8" i="8"/>
  <c r="BR7" i="8"/>
  <c r="BR6" i="8"/>
  <c r="BR14" i="9" l="1"/>
  <c r="BQ20" i="4"/>
  <c r="BQ19" i="4"/>
  <c r="BQ3" i="4"/>
  <c r="BP20" i="4"/>
  <c r="BP19" i="4"/>
  <c r="BP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Q13" i="10"/>
  <c r="BQ12" i="10"/>
  <c r="BQ11" i="10"/>
  <c r="BQ9" i="10"/>
  <c r="BQ8" i="10"/>
  <c r="BQ7" i="10"/>
  <c r="BQ6" i="10"/>
  <c r="BQ3" i="10"/>
  <c r="BP13" i="10"/>
  <c r="BP12" i="10"/>
  <c r="BP11" i="10"/>
  <c r="BP9" i="10"/>
  <c r="BP8" i="10"/>
  <c r="BP7" i="10"/>
  <c r="BP6" i="10"/>
  <c r="BP3" i="10"/>
  <c r="AU13" i="10"/>
  <c r="AU12" i="10"/>
  <c r="AU11" i="10"/>
  <c r="AU9" i="10"/>
  <c r="AU8" i="10"/>
  <c r="AU7" i="10"/>
  <c r="AU6" i="10"/>
  <c r="AU3" i="10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3" i="6"/>
  <c r="BQ22" i="6"/>
  <c r="BQ20" i="6"/>
  <c r="BQ19" i="6"/>
  <c r="BQ17" i="6"/>
  <c r="BQ16" i="6"/>
  <c r="BQ14" i="6"/>
  <c r="BQ13" i="6"/>
  <c r="BQ11" i="6"/>
  <c r="BQ10" i="6"/>
  <c r="BQ8" i="6"/>
  <c r="BQ7" i="6"/>
  <c r="BQ6" i="6"/>
  <c r="BQ3" i="6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Q19" i="7"/>
  <c r="BQ18" i="7"/>
  <c r="BQ17" i="7"/>
  <c r="BQ16" i="7"/>
  <c r="BQ15" i="7"/>
  <c r="BQ14" i="7"/>
  <c r="BQ12" i="7"/>
  <c r="BQ11" i="7"/>
  <c r="BQ10" i="7"/>
  <c r="BQ9" i="7"/>
  <c r="BQ8" i="7"/>
  <c r="BQ7" i="7"/>
  <c r="BQ6" i="7"/>
  <c r="BQ3" i="7"/>
  <c r="BP19" i="7"/>
  <c r="BP18" i="7"/>
  <c r="BP17" i="7"/>
  <c r="BP16" i="7"/>
  <c r="BP15" i="7"/>
  <c r="BP14" i="7"/>
  <c r="BP12" i="7"/>
  <c r="BP11" i="7"/>
  <c r="BP10" i="7"/>
  <c r="BP9" i="7"/>
  <c r="BP8" i="7"/>
  <c r="BP7" i="7"/>
  <c r="BP6" i="7"/>
  <c r="BP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Q19" i="8"/>
  <c r="BQ18" i="8"/>
  <c r="BQ17" i="8"/>
  <c r="BQ16" i="8"/>
  <c r="BQ14" i="8"/>
  <c r="BQ13" i="8"/>
  <c r="BQ12" i="8"/>
  <c r="BQ3" i="8"/>
  <c r="BP19" i="8"/>
  <c r="BP18" i="8"/>
  <c r="BP17" i="8"/>
  <c r="BP16" i="8"/>
  <c r="BP14" i="8"/>
  <c r="BP13" i="8"/>
  <c r="BP12" i="8"/>
  <c r="BP3" i="8"/>
  <c r="AU19" i="8"/>
  <c r="AU18" i="8"/>
  <c r="AU17" i="8"/>
  <c r="AU16" i="8"/>
  <c r="AU14" i="8"/>
  <c r="AU13" i="8"/>
  <c r="AU12" i="8"/>
  <c r="AU3" i="8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Q8" i="5"/>
  <c r="BQ7" i="5"/>
  <c r="BQ6" i="5"/>
  <c r="BQ3" i="5"/>
  <c r="BP8" i="5"/>
  <c r="BP7" i="5"/>
  <c r="BP6" i="5"/>
  <c r="BP3" i="5"/>
  <c r="AU11" i="5"/>
  <c r="AU10" i="5"/>
  <c r="AU9" i="5"/>
  <c r="AU8" i="5"/>
  <c r="AU7" i="5"/>
  <c r="AU3" i="5"/>
  <c r="BQ10" i="5"/>
  <c r="BQ13" i="7"/>
  <c r="BQ9" i="8"/>
  <c r="BQ7" i="8"/>
  <c r="BQ14" i="9"/>
  <c r="BQ6" i="8" l="1"/>
  <c r="BQ8" i="8"/>
  <c r="BQ10" i="8"/>
  <c r="BP10" i="5"/>
  <c r="BP10" i="8"/>
  <c r="BP9" i="8"/>
  <c r="BP8" i="8"/>
  <c r="BP7" i="8"/>
  <c r="BP6" i="8"/>
  <c r="BP13" i="7"/>
  <c r="BP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X20" i="4" l="1"/>
  <c r="BW20" i="4"/>
  <c r="BV20" i="4"/>
  <c r="BU20" i="4"/>
  <c r="BX19" i="4"/>
  <c r="BW19" i="4"/>
  <c r="BV19" i="4"/>
  <c r="BU19" i="4"/>
  <c r="BT20" i="4"/>
  <c r="BT19" i="4"/>
  <c r="BT3" i="4"/>
  <c r="BX13" i="10" l="1"/>
  <c r="BW13" i="10"/>
  <c r="BV13" i="10"/>
  <c r="BU13" i="10"/>
  <c r="BT13" i="10"/>
  <c r="BX12" i="10"/>
  <c r="BW12" i="10"/>
  <c r="BV12" i="10"/>
  <c r="BU12" i="10"/>
  <c r="BT12" i="10"/>
  <c r="BX11" i="10"/>
  <c r="BW11" i="10"/>
  <c r="BV11" i="10"/>
  <c r="BU11" i="10"/>
  <c r="BT11" i="10"/>
  <c r="BX9" i="10"/>
  <c r="BW9" i="10"/>
  <c r="BV9" i="10"/>
  <c r="BU9" i="10"/>
  <c r="BT9" i="10"/>
  <c r="BX8" i="10"/>
  <c r="BW8" i="10"/>
  <c r="BV8" i="10"/>
  <c r="BU8" i="10"/>
  <c r="BT8" i="10"/>
  <c r="BX7" i="10"/>
  <c r="BW7" i="10"/>
  <c r="BV7" i="10"/>
  <c r="BU7" i="10"/>
  <c r="BT7" i="10"/>
  <c r="BX6" i="10"/>
  <c r="BW6" i="10"/>
  <c r="BV6" i="10"/>
  <c r="BU6" i="10"/>
  <c r="BT6" i="10"/>
  <c r="BT3" i="10"/>
  <c r="BX10" i="5"/>
  <c r="BW10" i="5"/>
  <c r="BV10" i="5"/>
  <c r="BU10" i="5"/>
  <c r="BT10" i="5"/>
  <c r="BX8" i="5"/>
  <c r="BW8" i="5"/>
  <c r="BV8" i="5"/>
  <c r="BU8" i="5"/>
  <c r="BT8" i="5"/>
  <c r="BX7" i="5"/>
  <c r="BW7" i="5"/>
  <c r="BV7" i="5"/>
  <c r="BU7" i="5"/>
  <c r="BT7" i="5"/>
  <c r="BW6" i="5"/>
  <c r="BV6" i="5"/>
  <c r="BU6" i="5"/>
  <c r="BT6" i="5"/>
  <c r="BT3" i="5"/>
  <c r="BX38" i="6"/>
  <c r="BW38" i="6"/>
  <c r="BV38" i="6"/>
  <c r="BU38" i="6"/>
  <c r="BT38" i="6"/>
  <c r="BX37" i="6"/>
  <c r="BW37" i="6"/>
  <c r="BV37" i="6"/>
  <c r="BU37" i="6"/>
  <c r="BT37" i="6"/>
  <c r="BX36" i="6"/>
  <c r="BW36" i="6"/>
  <c r="BV36" i="6"/>
  <c r="BU36" i="6"/>
  <c r="BT36" i="6"/>
  <c r="BX35" i="6"/>
  <c r="BW35" i="6"/>
  <c r="BV35" i="6"/>
  <c r="BU35" i="6"/>
  <c r="BT35" i="6"/>
  <c r="BX34" i="6"/>
  <c r="BW34" i="6"/>
  <c r="BV34" i="6"/>
  <c r="BU34" i="6"/>
  <c r="BT34" i="6"/>
  <c r="BX33" i="6"/>
  <c r="BW33" i="6"/>
  <c r="BV33" i="6"/>
  <c r="BU33" i="6"/>
  <c r="BT33" i="6"/>
  <c r="BX32" i="6"/>
  <c r="BW32" i="6"/>
  <c r="BV32" i="6"/>
  <c r="BU32" i="6"/>
  <c r="BT32" i="6"/>
  <c r="BX31" i="6"/>
  <c r="BW31" i="6"/>
  <c r="BV31" i="6"/>
  <c r="BU31" i="6"/>
  <c r="BT31" i="6"/>
  <c r="BX30" i="6"/>
  <c r="BW30" i="6"/>
  <c r="BV30" i="6"/>
  <c r="BU30" i="6"/>
  <c r="BT30" i="6"/>
  <c r="BX29" i="6"/>
  <c r="BW29" i="6"/>
  <c r="BV29" i="6"/>
  <c r="BU29" i="6"/>
  <c r="BT29" i="6"/>
  <c r="BX28" i="6"/>
  <c r="BW28" i="6"/>
  <c r="BV28" i="6"/>
  <c r="BU28" i="6"/>
  <c r="BT28" i="6"/>
  <c r="BX27" i="6"/>
  <c r="BW27" i="6"/>
  <c r="BV27" i="6"/>
  <c r="BU27" i="6"/>
  <c r="BT27" i="6"/>
  <c r="BX26" i="6"/>
  <c r="BW26" i="6"/>
  <c r="BV26" i="6"/>
  <c r="BU26" i="6"/>
  <c r="BT26" i="6"/>
  <c r="BX25" i="6"/>
  <c r="BW25" i="6"/>
  <c r="BV25" i="6"/>
  <c r="BU25" i="6"/>
  <c r="BT25" i="6"/>
  <c r="BX23" i="6"/>
  <c r="BW23" i="6"/>
  <c r="BV23" i="6"/>
  <c r="BU23" i="6"/>
  <c r="BT23" i="6"/>
  <c r="BX22" i="6"/>
  <c r="BW22" i="6"/>
  <c r="BV22" i="6"/>
  <c r="BU22" i="6"/>
  <c r="BT22" i="6"/>
  <c r="BX20" i="6"/>
  <c r="BW20" i="6"/>
  <c r="BV20" i="6"/>
  <c r="BU20" i="6"/>
  <c r="BT20" i="6"/>
  <c r="BX19" i="6"/>
  <c r="BW19" i="6"/>
  <c r="BV19" i="6"/>
  <c r="BU19" i="6"/>
  <c r="BT19" i="6"/>
  <c r="BX17" i="6"/>
  <c r="BW17" i="6"/>
  <c r="BV17" i="6"/>
  <c r="BU17" i="6"/>
  <c r="BT17" i="6"/>
  <c r="BX16" i="6"/>
  <c r="BW16" i="6"/>
  <c r="BV16" i="6"/>
  <c r="BU16" i="6"/>
  <c r="BT16" i="6"/>
  <c r="BX14" i="6"/>
  <c r="BW14" i="6"/>
  <c r="BV14" i="6"/>
  <c r="BU14" i="6"/>
  <c r="BT14" i="6"/>
  <c r="BX13" i="6"/>
  <c r="BW13" i="6"/>
  <c r="BV13" i="6"/>
  <c r="BU13" i="6"/>
  <c r="BT13" i="6"/>
  <c r="BX11" i="6"/>
  <c r="BW11" i="6"/>
  <c r="BV11" i="6"/>
  <c r="BU11" i="6"/>
  <c r="BT11" i="6"/>
  <c r="BX10" i="6"/>
  <c r="BW10" i="6"/>
  <c r="BV10" i="6"/>
  <c r="BU10" i="6"/>
  <c r="BT10" i="6"/>
  <c r="BX8" i="6"/>
  <c r="BW8" i="6"/>
  <c r="BV8" i="6"/>
  <c r="BU8" i="6"/>
  <c r="BT8" i="6"/>
  <c r="BX7" i="6"/>
  <c r="BW7" i="6"/>
  <c r="BV7" i="6"/>
  <c r="BU7" i="6"/>
  <c r="BT7" i="6"/>
  <c r="BX6" i="6"/>
  <c r="BW6" i="6"/>
  <c r="BV6" i="6"/>
  <c r="BU6" i="6"/>
  <c r="BT6" i="6"/>
  <c r="BT3" i="6"/>
  <c r="BX19" i="7"/>
  <c r="BW19" i="7"/>
  <c r="BV19" i="7"/>
  <c r="BU19" i="7"/>
  <c r="BT19" i="7"/>
  <c r="BX18" i="7"/>
  <c r="BW18" i="7"/>
  <c r="BV18" i="7"/>
  <c r="BU18" i="7"/>
  <c r="BT18" i="7"/>
  <c r="BW17" i="7"/>
  <c r="BV17" i="7"/>
  <c r="BU17" i="7"/>
  <c r="BT17" i="7"/>
  <c r="BX16" i="7"/>
  <c r="BW16" i="7"/>
  <c r="BV16" i="7"/>
  <c r="BU16" i="7"/>
  <c r="BT16" i="7"/>
  <c r="BX15" i="7"/>
  <c r="BW15" i="7"/>
  <c r="BV15" i="7"/>
  <c r="BU15" i="7"/>
  <c r="BT15" i="7"/>
  <c r="BW14" i="7"/>
  <c r="BV14" i="7"/>
  <c r="BU14" i="7"/>
  <c r="BT14" i="7"/>
  <c r="BW13" i="7"/>
  <c r="BV13" i="7"/>
  <c r="BU13" i="7"/>
  <c r="BT13" i="7"/>
  <c r="BX12" i="7"/>
  <c r="BW12" i="7"/>
  <c r="BV12" i="7"/>
  <c r="BU12" i="7"/>
  <c r="BT12" i="7"/>
  <c r="BX11" i="7"/>
  <c r="BW11" i="7"/>
  <c r="BV11" i="7"/>
  <c r="BU11" i="7"/>
  <c r="BT11" i="7"/>
  <c r="BX10" i="7"/>
  <c r="BW10" i="7"/>
  <c r="BV10" i="7"/>
  <c r="BU10" i="7"/>
  <c r="BT10" i="7"/>
  <c r="BX9" i="7"/>
  <c r="BW9" i="7"/>
  <c r="BV9" i="7"/>
  <c r="BU9" i="7"/>
  <c r="BT9" i="7"/>
  <c r="BX8" i="7"/>
  <c r="BW8" i="7"/>
  <c r="BV8" i="7"/>
  <c r="BU8" i="7"/>
  <c r="BT8" i="7"/>
  <c r="BX7" i="7"/>
  <c r="BW7" i="7"/>
  <c r="BV7" i="7"/>
  <c r="BU7" i="7"/>
  <c r="BT7" i="7"/>
  <c r="BX6" i="7"/>
  <c r="BW6" i="7"/>
  <c r="BV6" i="7"/>
  <c r="BU6" i="7"/>
  <c r="BT6" i="7"/>
  <c r="BT3" i="7"/>
  <c r="BX19" i="8"/>
  <c r="BW19" i="8"/>
  <c r="BV19" i="8"/>
  <c r="BU19" i="8"/>
  <c r="BT19" i="8"/>
  <c r="BX18" i="8"/>
  <c r="BW18" i="8"/>
  <c r="BV18" i="8"/>
  <c r="BU18" i="8"/>
  <c r="BT18" i="8"/>
  <c r="BX17" i="8"/>
  <c r="BW17" i="8"/>
  <c r="BV17" i="8"/>
  <c r="BU17" i="8"/>
  <c r="BT17" i="8"/>
  <c r="BX16" i="8"/>
  <c r="BW16" i="8"/>
  <c r="BV16" i="8"/>
  <c r="BU16" i="8"/>
  <c r="BT16" i="8"/>
  <c r="BX14" i="8"/>
  <c r="BW14" i="8"/>
  <c r="BV14" i="8"/>
  <c r="BU14" i="8"/>
  <c r="BT14" i="8"/>
  <c r="BX13" i="8"/>
  <c r="BW13" i="8"/>
  <c r="BV13" i="8"/>
  <c r="BU13" i="8"/>
  <c r="BT13" i="8"/>
  <c r="BX12" i="8"/>
  <c r="BW12" i="8"/>
  <c r="BV12" i="8"/>
  <c r="BU12" i="8"/>
  <c r="BT12" i="8"/>
  <c r="BT3" i="8"/>
  <c r="BX19" i="9"/>
  <c r="BW19" i="9"/>
  <c r="BV19" i="9"/>
  <c r="BU19" i="9"/>
  <c r="BT19" i="9"/>
  <c r="BX18" i="9"/>
  <c r="BW18" i="9"/>
  <c r="BV18" i="9"/>
  <c r="BU18" i="9"/>
  <c r="BT18" i="9"/>
  <c r="BX17" i="9"/>
  <c r="BW17" i="9"/>
  <c r="BV17" i="9"/>
  <c r="BU17" i="9"/>
  <c r="BT17" i="9"/>
  <c r="BX15" i="9"/>
  <c r="BW15" i="9"/>
  <c r="BV15" i="9"/>
  <c r="BU15" i="9"/>
  <c r="BT15" i="9"/>
  <c r="BX13" i="9"/>
  <c r="BW13" i="9"/>
  <c r="BV13" i="9"/>
  <c r="BU13" i="9"/>
  <c r="BT13" i="9"/>
  <c r="BX12" i="9"/>
  <c r="BW12" i="9"/>
  <c r="BV12" i="9"/>
  <c r="BU12" i="9"/>
  <c r="BT12" i="9"/>
  <c r="BX11" i="9"/>
  <c r="BW11" i="9"/>
  <c r="BV11" i="9"/>
  <c r="BU11" i="9"/>
  <c r="BT11" i="9"/>
  <c r="BX10" i="9"/>
  <c r="BW10" i="9"/>
  <c r="BV10" i="9"/>
  <c r="BU10" i="9"/>
  <c r="BT10" i="9"/>
  <c r="BX9" i="9"/>
  <c r="BW9" i="9"/>
  <c r="BV9" i="9"/>
  <c r="BU9" i="9"/>
  <c r="BT9" i="9"/>
  <c r="BX8" i="9"/>
  <c r="BW8" i="9"/>
  <c r="BV8" i="9"/>
  <c r="BU8" i="9"/>
  <c r="BT8" i="9"/>
  <c r="BX7" i="9"/>
  <c r="BW7" i="9"/>
  <c r="BV7" i="9"/>
  <c r="BU7" i="9"/>
  <c r="BT7" i="9"/>
  <c r="BX6" i="9"/>
  <c r="BW6" i="9"/>
  <c r="BV6" i="9"/>
  <c r="BU6" i="9"/>
  <c r="BT6" i="9"/>
  <c r="BT3" i="9"/>
  <c r="BW10" i="8" l="1"/>
  <c r="BW9" i="8"/>
  <c r="BW8" i="8"/>
  <c r="BW7" i="8"/>
  <c r="BW6" i="8"/>
  <c r="BV10" i="8"/>
  <c r="BV9" i="8"/>
  <c r="BV8" i="8"/>
  <c r="BV7" i="8"/>
  <c r="BV6" i="8"/>
  <c r="BU10" i="8"/>
  <c r="BU9" i="8"/>
  <c r="BU8" i="8"/>
  <c r="BU7" i="8"/>
  <c r="BU6" i="8"/>
  <c r="BT10" i="8"/>
  <c r="BT9" i="8"/>
  <c r="BT8" i="8"/>
  <c r="BT7" i="8"/>
  <c r="BT6" i="8"/>
  <c r="BX14" i="7" l="1"/>
  <c r="BW14" i="9"/>
  <c r="BV14" i="9"/>
  <c r="BU14" i="9"/>
  <c r="BT14" i="9"/>
  <c r="BX17" i="7" l="1"/>
  <c r="BX13" i="7"/>
  <c r="BX14" i="9"/>
  <c r="B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T4" i="4" l="1"/>
  <c r="BT4" i="10"/>
  <c r="BT4" i="9"/>
  <c r="BT4" i="7"/>
  <c r="BU4" i="4"/>
  <c r="BT4" i="5"/>
  <c r="BT4" i="6"/>
  <c r="B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V4" i="4" l="1"/>
  <c r="BU4" i="7"/>
  <c r="BU4" i="9"/>
  <c r="BU4" i="6"/>
  <c r="BU4" i="8"/>
  <c r="BU4" i="5"/>
  <c r="B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W4" i="4" l="1"/>
  <c r="BV4" i="5"/>
  <c r="BV4" i="6"/>
  <c r="BV4" i="8"/>
  <c r="BV4" i="10"/>
  <c r="BV4" i="9"/>
  <c r="BV4" i="7"/>
  <c r="W10" i="8"/>
  <c r="W9" i="8"/>
  <c r="W8" i="8"/>
  <c r="W7" i="8"/>
  <c r="W6" i="8"/>
  <c r="W6" i="5"/>
  <c r="W17" i="7"/>
  <c r="W14" i="9"/>
  <c r="BX4" i="4" l="1"/>
  <c r="BW4" i="7"/>
  <c r="BW4" i="10"/>
  <c r="BW4" i="9"/>
  <c r="BW4" i="6"/>
  <c r="BW4" i="8"/>
  <c r="BW4" i="5"/>
  <c r="W13" i="7"/>
  <c r="W14" i="7"/>
  <c r="V10" i="8"/>
  <c r="V9" i="8"/>
  <c r="V8" i="8"/>
  <c r="V7" i="8"/>
  <c r="V6" i="8"/>
  <c r="V6" i="5"/>
  <c r="V17" i="7"/>
  <c r="V14" i="9"/>
  <c r="BX4" i="10" l="1"/>
  <c r="BX4" i="9"/>
  <c r="BX4" i="7"/>
  <c r="BX4" i="5"/>
  <c r="BX4" i="6"/>
  <c r="B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Z6" i="10"/>
  <c r="BZ38" i="6"/>
  <c r="BZ34" i="6"/>
  <c r="BZ31" i="6"/>
  <c r="BZ29" i="6"/>
  <c r="BZ27" i="6"/>
  <c r="BZ25" i="6"/>
  <c r="BZ19" i="6"/>
  <c r="BZ13" i="6"/>
  <c r="BZ12" i="7"/>
  <c r="BZ11" i="7"/>
  <c r="BZ9" i="7"/>
  <c r="BZ7" i="7"/>
  <c r="BZ14" i="8"/>
  <c r="BZ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Z14" i="7"/>
  <c r="BZ15" i="7"/>
  <c r="BZ16" i="7"/>
  <c r="BZ17" i="7"/>
  <c r="BZ17" i="9"/>
  <c r="BZ19" i="9"/>
  <c r="BZ15" i="9"/>
  <c r="BY8" i="5"/>
  <c r="BY6" i="10"/>
  <c r="BY7" i="10"/>
  <c r="BZ7" i="10"/>
  <c r="BY8" i="10"/>
  <c r="BZ8" i="10"/>
  <c r="BY9" i="10"/>
  <c r="BZ9" i="10"/>
  <c r="BZ10" i="10"/>
  <c r="BY10" i="10"/>
  <c r="BY11" i="10"/>
  <c r="BZ11" i="10"/>
  <c r="BY12" i="10"/>
  <c r="BZ12" i="10"/>
  <c r="BY13" i="10"/>
  <c r="BZ13" i="10"/>
  <c r="BY14" i="8"/>
  <c r="BZ13" i="8"/>
  <c r="BY13" i="8"/>
  <c r="BY12" i="8"/>
  <c r="BZ13" i="7"/>
  <c r="BZ18" i="7"/>
  <c r="BZ19" i="7"/>
  <c r="BY10" i="7"/>
  <c r="BZ10" i="7"/>
  <c r="BY11" i="7"/>
  <c r="BY12" i="7"/>
  <c r="BY19" i="7"/>
  <c r="BY18" i="7"/>
  <c r="BY17" i="7"/>
  <c r="BY16" i="7"/>
  <c r="BY15" i="7"/>
  <c r="BY14" i="7"/>
  <c r="BY13" i="7"/>
  <c r="BY9" i="7"/>
  <c r="BZ8" i="7"/>
  <c r="BY8" i="7"/>
  <c r="BY7" i="7"/>
  <c r="BZ6" i="7"/>
  <c r="BY6" i="7"/>
  <c r="BY38" i="6"/>
  <c r="BZ37" i="6"/>
  <c r="BY37" i="6"/>
  <c r="BY34" i="6"/>
  <c r="BZ32" i="6"/>
  <c r="BY32" i="6"/>
  <c r="BY31" i="6"/>
  <c r="BZ30" i="6"/>
  <c r="BY30" i="6"/>
  <c r="BY29" i="6"/>
  <c r="BZ28" i="6"/>
  <c r="BY28" i="6"/>
  <c r="BY27" i="6"/>
  <c r="BZ26" i="6"/>
  <c r="BY26" i="6"/>
  <c r="BY25" i="6"/>
  <c r="BZ22" i="6"/>
  <c r="BY22" i="6"/>
  <c r="BY19" i="6"/>
  <c r="BZ16" i="6"/>
  <c r="BY16" i="6"/>
  <c r="BY13" i="6"/>
  <c r="BZ10" i="6"/>
  <c r="BY10" i="6"/>
  <c r="BZ7" i="6"/>
  <c r="BY7" i="6"/>
  <c r="BZ6" i="6"/>
  <c r="BY6" i="6"/>
  <c r="D14" i="9"/>
  <c r="D12" i="9"/>
  <c r="D11" i="9"/>
  <c r="D6" i="9"/>
  <c r="BZ10" i="9"/>
  <c r="BY10" i="9"/>
  <c r="BZ9" i="9"/>
  <c r="BY9" i="9"/>
  <c r="BZ8" i="9"/>
  <c r="BY8" i="9"/>
  <c r="BZ7" i="9"/>
  <c r="BY7" i="9"/>
  <c r="BZ6" i="9"/>
  <c r="BY6" i="9"/>
  <c r="D3" i="9"/>
  <c r="BY19" i="9"/>
  <c r="BZ18" i="9"/>
  <c r="BY18" i="9"/>
  <c r="BY17" i="9"/>
  <c r="BZ13" i="9"/>
  <c r="BY13" i="9"/>
  <c r="BY15" i="9"/>
  <c r="BZ12" i="9"/>
  <c r="BY12" i="9"/>
  <c r="BZ21" i="9"/>
  <c r="BZ11" i="9"/>
  <c r="BY11" i="9"/>
  <c r="D3" i="5"/>
  <c r="D11" i="5"/>
  <c r="D10" i="5"/>
  <c r="BZ6" i="5"/>
  <c r="BZ7" i="5"/>
  <c r="BZ8" i="5"/>
  <c r="BZ10" i="5"/>
  <c r="BY10" i="5"/>
  <c r="BY7" i="5"/>
  <c r="BY6" i="5"/>
  <c r="BZ15" i="5"/>
  <c r="G14" i="9" l="1"/>
  <c r="F13" i="7"/>
  <c r="J13" i="7"/>
  <c r="K13" i="7"/>
  <c r="G13" i="7"/>
  <c r="E13" i="7"/>
  <c r="H13" i="7"/>
  <c r="N6" i="7"/>
  <c r="BY14" i="9"/>
  <c r="F14" i="9"/>
  <c r="I13" i="7"/>
  <c r="K14" i="7"/>
  <c r="L13" i="7"/>
  <c r="M13" i="7"/>
  <c r="N13" i="7"/>
  <c r="N7" i="7"/>
  <c r="O13" i="7"/>
  <c r="I14" i="7"/>
  <c r="J14" i="7"/>
  <c r="R13" i="7"/>
  <c r="BZ14" i="9"/>
  <c r="BY7" i="8" l="1"/>
  <c r="BZ7" i="8"/>
  <c r="BX7" i="8"/>
  <c r="BY9" i="8" l="1"/>
  <c r="BZ9" i="8"/>
  <c r="BX9" i="8"/>
  <c r="BZ10" i="8" l="1"/>
  <c r="BY10" i="8"/>
  <c r="BX10" i="8"/>
  <c r="BZ6" i="8" l="1"/>
  <c r="BY6" i="8"/>
  <c r="BX6" i="8"/>
  <c r="BZ8" i="8"/>
  <c r="BY8" i="8"/>
  <c r="BX8" i="8"/>
</calcChain>
</file>

<file path=xl/sharedStrings.xml><?xml version="1.0" encoding="utf-8"?>
<sst xmlns="http://schemas.openxmlformats.org/spreadsheetml/2006/main" count="456" uniqueCount="233">
  <si>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</si>
  <si>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</si>
  <si>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</si>
  <si>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</si>
  <si>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</si>
  <si>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</si>
  <si>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</si>
  <si>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</si>
  <si>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</si>
  <si>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</si>
  <si>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</si>
  <si>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</si>
  <si>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</si>
  <si>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</si>
  <si>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</si>
  <si>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</si>
  <si>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</si>
  <si>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</si>
  <si>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</si>
  <si>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</si>
  <si>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</si>
  <si>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</si>
  <si>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</si>
  <si>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</si>
  <si>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</si>
  <si>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</si>
  <si>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</si>
  <si>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</si>
  <si>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</si>
  <si>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</si>
  <si>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</si>
  <si>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</si>
  <si>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</si>
  <si>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</si>
  <si>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</si>
  <si>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</si>
  <si>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</si>
  <si>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</si>
  <si>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</si>
  <si>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</si>
  <si>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</si>
  <si>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</si>
  <si>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</si>
  <si>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</si>
  <si>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</si>
  <si>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</si>
  <si>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</si>
  <si>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</si>
  <si>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</si>
  <si>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</si>
  <si>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</si>
  <si>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</si>
  <si>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</si>
  <si>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</si>
  <si>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</si>
  <si>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</si>
  <si>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</si>
  <si>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</si>
  <si>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</si>
  <si>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</si>
  <si>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</si>
  <si>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</si>
  <si>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</si>
  <si>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</si>
  <si>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</si>
  <si>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</si>
  <si>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</si>
  <si>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</si>
  <si>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</si>
  <si>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</si>
  <si>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</si>
  <si>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</si>
  <si>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</si>
  <si>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</si>
  <si>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</si>
  <si>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</si>
  <si>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</si>
  <si>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</si>
  <si>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</si>
  <si>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</si>
  <si>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</si>
  <si>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</si>
  <si>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</si>
  <si>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</si>
  <si>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</si>
  <si>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</si>
  <si>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</si>
  <si>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</si>
  <si>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</si>
  <si>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</si>
  <si>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</si>
  <si>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</si>
  <si>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</si>
  <si>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</si>
  <si>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</si>
  <si>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</si>
  <si>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</si>
  <si>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</si>
  <si>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</si>
  <si>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</si>
  <si>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</si>
  <si>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</si>
  <si>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</si>
  <si>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</si>
  <si>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</si>
  <si>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</si>
  <si>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</si>
  <si>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</si>
  <si>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</si>
  <si>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</si>
  <si>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</si>
  <si>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</si>
  <si>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</si>
  <si>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</si>
  <si>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</si>
  <si>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</si>
  <si>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</si>
  <si>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</si>
  <si>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</si>
  <si>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</si>
  <si>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</si>
  <si>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</si>
  <si>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</si>
  <si>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</si>
  <si>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</si>
  <si>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</si>
  <si>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</si>
  <si>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</si>
  <si>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</si>
  <si>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</si>
  <si>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</si>
  <si>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</si>
  <si>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</si>
  <si>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</si>
  <si>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</si>
  <si>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</si>
  <si>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</si>
  <si>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</si>
  <si>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</si>
  <si>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</si>
  <si>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</si>
  <si>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</si>
  <si>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</si>
  <si>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</si>
  <si>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</si>
  <si>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</si>
  <si>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</si>
  <si>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</si>
  <si>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</si>
  <si>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</si>
  <si>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</si>
  <si>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</si>
  <si>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</si>
  <si>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</si>
  <si>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</si>
  <si>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</si>
  <si>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</si>
  <si>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</si>
  <si>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</si>
  <si>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</si>
  <si>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</si>
  <si>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</si>
  <si>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</si>
  <si>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</si>
  <si>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</si>
  <si>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</si>
  <si>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</si>
  <si>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</si>
  <si>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</si>
  <si>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</si>
  <si>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</si>
  <si>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</si>
  <si>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</si>
  <si>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</si>
  <si>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</si>
  <si>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</si>
  <si>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</si>
  <si>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</si>
  <si>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</si>
  <si>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</si>
  <si>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</si>
  <si>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</si>
  <si>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</si>
  <si>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</si>
  <si>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</si>
  <si>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</si>
  <si>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</si>
  <si>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</si>
  <si>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</si>
  <si>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</si>
  <si>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</si>
  <si>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</si>
  <si>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</si>
  <si>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</si>
  <si>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</si>
  <si>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</si>
  <si>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</si>
  <si>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</si>
  <si>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</si>
  <si>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</si>
  <si>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</si>
  <si>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</si>
  <si>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</si>
  <si>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</si>
  <si>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</si>
  <si>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</si>
  <si>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</si>
  <si>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</si>
  <si>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</si>
  <si>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</si>
  <si>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</si>
  <si>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</si>
  <si>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</si>
  <si>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</si>
  <si>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</si>
  <si>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</si>
  <si>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</si>
  <si>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</si>
  <si>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</si>
  <si>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</si>
  <si>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</si>
  <si>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</si>
  <si>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</si>
  <si>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</si>
  <si>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</si>
  <si>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</si>
  <si>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</si>
  <si>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</si>
  <si>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</si>
  <si>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</si>
  <si>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>Semana 1*</t>
  </si>
  <si>
    <t>Semana 4*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</si>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</sst>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6" fillId="2" borderId="10" xfId="0" applyNumberFormat="1" applyFont="1" applyFill="1" applyBorder="1" applyProtection="1">
      <protection locked="0"/>
    </xf>
    <xf numFmtId="165" fontId="46" fillId="2" borderId="10" xfId="0" applyNumberFormat="1" applyFont="1" applyFill="1" applyBorder="1" applyAlignment="1" applyProtection="1">
      <alignment horizontal="right"/>
      <protection locked="0"/>
    </xf>
    <xf numFmtId="165" fontId="46" fillId="2" borderId="10" xfId="0" applyNumberFormat="1" applyFont="1" applyFill="1" applyBorder="1" applyAlignment="1">
      <alignment horizontal="right" vertical="center" wrapText="1"/>
    </xf>
    <xf numFmtId="165" fontId="46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6" fillId="2" borderId="10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 applyAlignment="1" applyProtection="1">
      <alignment horizontal="right" vertical="center" wrapText="1"/>
    </xf>
    <xf numFmtId="10" fontId="46" fillId="0" borderId="10" xfId="0" applyNumberFormat="1" applyFont="1" applyFill="1" applyBorder="1" applyAlignment="1" applyProtection="1">
      <alignment horizontal="right" vertical="center" wrapText="1"/>
    </xf>
    <xf numFmtId="10" fontId="46" fillId="2" borderId="10" xfId="0" applyNumberFormat="1" applyFont="1" applyFill="1" applyBorder="1" applyAlignment="1" applyProtection="1">
      <alignment horizontal="right" vertical="center" wrapText="1"/>
    </xf>
    <xf numFmtId="10" fontId="46" fillId="2" borderId="11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/>
    <xf numFmtId="165" fontId="46" fillId="2" borderId="10" xfId="0" applyNumberFormat="1" applyFont="1" applyFill="1" applyBorder="1"/>
    <xf numFmtId="165" fontId="46" fillId="2" borderId="11" xfId="0" applyNumberFormat="1" applyFont="1" applyFill="1" applyBorder="1" applyProtection="1">
      <protection locked="0"/>
    </xf>
    <xf numFmtId="165" fontId="45" fillId="0" borderId="12" xfId="0" applyNumberFormat="1" applyFont="1" applyFill="1" applyBorder="1"/>
    <xf numFmtId="165" fontId="46" fillId="2" borderId="10" xfId="0" applyNumberFormat="1" applyFont="1" applyFill="1" applyBorder="1" applyAlignment="1">
      <alignment horizontal="right"/>
    </xf>
    <xf numFmtId="10" fontId="46" fillId="2" borderId="10" xfId="1" applyNumberFormat="1" applyFont="1" applyFill="1" applyBorder="1" applyAlignment="1">
      <alignment horizontal="right"/>
    </xf>
    <xf numFmtId="10" fontId="46" fillId="2" borderId="10" xfId="0" applyNumberFormat="1" applyFont="1" applyFill="1" applyBorder="1" applyAlignment="1">
      <alignment horizontal="right"/>
    </xf>
    <xf numFmtId="165" fontId="46" fillId="2" borderId="11" xfId="0" applyNumberFormat="1" applyFont="1" applyFill="1" applyBorder="1" applyAlignment="1">
      <alignment horizontal="right"/>
    </xf>
    <xf numFmtId="167" fontId="46" fillId="0" borderId="12" xfId="0" applyNumberFormat="1" applyFont="1" applyFill="1" applyBorder="1" applyProtection="1">
      <protection locked="0"/>
    </xf>
    <xf numFmtId="2" fontId="46" fillId="2" borderId="10" xfId="0" applyNumberFormat="1" applyFont="1" applyFill="1" applyBorder="1" applyProtection="1">
      <protection locked="0"/>
    </xf>
    <xf numFmtId="164" fontId="46" fillId="2" borderId="10" xfId="0" applyNumberFormat="1" applyFont="1" applyFill="1" applyBorder="1" applyAlignment="1" applyProtection="1">
      <alignment horizontal="right"/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166" fontId="46" fillId="2" borderId="10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10" fontId="46" fillId="2" borderId="10" xfId="0" applyNumberFormat="1" applyFont="1" applyFill="1" applyBorder="1" applyAlignment="1" applyProtection="1">
      <alignment horizontal="right"/>
      <protection locked="0"/>
    </xf>
    <xf numFmtId="10" fontId="4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0" fontId="40" fillId="0" borderId="12" xfId="0" applyFont="1" applyFill="1" applyBorder="1" applyAlignment="1">
      <alignment horizontal="center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E894"/>
  <sheetViews>
    <sheetView zoomScale="90" zoomScaleNormal="90" workbookViewId="0">
      <pane xSplit="40" ySplit="5" topLeftCell="BN126" activePane="bottomRight" state="frozen"/>
      <selection pane="topRight" activeCell="AO1" sqref="AO1"/>
      <selection pane="bottomLeft" activeCell="A6" sqref="A6"/>
      <selection pane="bottomRight" activeCell="D1" sqref="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6" width="8.85546875" style="265" customWidth="1"/>
    <col min="57" max="58" width="8.85546875" style="265" hidden="1" customWidth="1"/>
    <col min="59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67" width="8.85546875" style="265" customWidth="1"/>
    <col min="68" max="68" width="8.85546875" customWidth="1"/>
    <col min="69" max="71" width="8.85546875" style="265" customWidth="1"/>
    <col min="72" max="72" width="8.140625" style="265" customWidth="1"/>
    <col min="73" max="74" width="9.7109375" style="265" customWidth="1"/>
    <col min="75" max="75" width="9.7109375" style="323" customWidth="1"/>
    <col min="76" max="76" width="9.7109375" style="265" customWidth="1"/>
    <col min="77" max="77" width="9" style="265" customWidth="1"/>
    <col min="78" max="78" width="9.85546875" style="265" customWidth="1"/>
    <col min="79" max="79" width="12.5703125" customWidth="1"/>
    <col min="80" max="80" width="12.140625" bestFit="1" customWidth="1"/>
    <col min="81" max="81" width="14.85546875" customWidth="1"/>
  </cols>
  <sheetData>
    <row r="1" spans="1:83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89"/>
      <c r="BQ1" s="403"/>
      <c r="BR1" s="403"/>
      <c r="BS1" s="403"/>
      <c r="BT1" s="403"/>
      <c r="BU1" s="403"/>
      <c r="BV1" s="403"/>
      <c r="BW1" s="320"/>
      <c r="BX1" s="403"/>
      <c r="BY1" s="403"/>
      <c r="BZ1" s="403"/>
    </row>
    <row r="2" spans="1:8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89"/>
      <c r="BQ2" s="403"/>
      <c r="BR2" s="403"/>
      <c r="BS2" s="403"/>
      <c r="BT2" s="403"/>
      <c r="BU2" s="403"/>
      <c r="BV2" s="403"/>
      <c r="BW2" s="320"/>
      <c r="BX2" s="403"/>
      <c r="BY2" s="403"/>
      <c r="BZ2" s="403"/>
    </row>
    <row r="3" spans="1:83" ht="19.5" customHeight="1" thickBot="1" x14ac:dyDescent="0.3">
      <c r="C3" s="16"/>
      <c r="D3" s="722" t="s">
        <v>141</v>
      </c>
      <c r="E3" s="724" t="s">
        <v>121</v>
      </c>
      <c r="F3" s="724" t="s">
        <v>123</v>
      </c>
      <c r="G3" s="724" t="s">
        <v>124</v>
      </c>
      <c r="H3" s="724" t="s">
        <v>125</v>
      </c>
      <c r="I3" s="724" t="s">
        <v>126</v>
      </c>
      <c r="J3" s="724" t="s">
        <v>128</v>
      </c>
      <c r="K3" s="724" t="s">
        <v>130</v>
      </c>
      <c r="L3" s="715" t="s">
        <v>131</v>
      </c>
      <c r="M3" s="717" t="s">
        <v>132</v>
      </c>
      <c r="N3" s="715" t="s">
        <v>133</v>
      </c>
      <c r="O3" s="715" t="s">
        <v>134</v>
      </c>
      <c r="P3" s="717" t="s">
        <v>135</v>
      </c>
      <c r="Q3" s="715" t="s">
        <v>136</v>
      </c>
      <c r="R3" s="715" t="s">
        <v>137</v>
      </c>
      <c r="S3" s="715" t="s">
        <v>138</v>
      </c>
      <c r="T3" s="715" t="s">
        <v>139</v>
      </c>
      <c r="U3" s="715" t="s">
        <v>147</v>
      </c>
      <c r="V3" s="715" t="s">
        <v>148</v>
      </c>
      <c r="W3" s="715" t="s">
        <v>149</v>
      </c>
      <c r="X3" s="715" t="s">
        <v>150</v>
      </c>
      <c r="Y3" s="715" t="s">
        <v>154</v>
      </c>
      <c r="Z3" s="715" t="s">
        <v>156</v>
      </c>
      <c r="AA3" s="715" t="s">
        <v>157</v>
      </c>
      <c r="AB3" s="715" t="s">
        <v>158</v>
      </c>
      <c r="AC3" s="715" t="s">
        <v>159</v>
      </c>
      <c r="AD3" s="715" t="s">
        <v>160</v>
      </c>
      <c r="AE3" s="715" t="s">
        <v>161</v>
      </c>
      <c r="AF3" s="715" t="s">
        <v>162</v>
      </c>
      <c r="AG3" s="715" t="s">
        <v>163</v>
      </c>
      <c r="AH3" s="715" t="s">
        <v>164</v>
      </c>
      <c r="AI3" s="715" t="s">
        <v>165</v>
      </c>
      <c r="AJ3" s="715" t="s">
        <v>166</v>
      </c>
      <c r="AK3" s="715" t="s">
        <v>167</v>
      </c>
      <c r="AL3" s="715" t="s">
        <v>169</v>
      </c>
      <c r="AM3" s="715" t="s">
        <v>170</v>
      </c>
      <c r="AN3" s="715" t="s">
        <v>171</v>
      </c>
      <c r="AO3" s="715" t="s">
        <v>172</v>
      </c>
      <c r="AP3" s="715" t="s">
        <v>173</v>
      </c>
      <c r="AQ3" s="715" t="s">
        <v>174</v>
      </c>
      <c r="AR3" s="715" t="s">
        <v>175</v>
      </c>
      <c r="AS3" s="715" t="s">
        <v>177</v>
      </c>
      <c r="AT3" s="715" t="s">
        <v>178</v>
      </c>
      <c r="AU3" s="715" t="s">
        <v>179</v>
      </c>
      <c r="AV3" s="717" t="s">
        <v>182</v>
      </c>
      <c r="AW3" s="715" t="s">
        <v>183</v>
      </c>
      <c r="AX3" s="715" t="s">
        <v>184</v>
      </c>
      <c r="AY3" s="715" t="s">
        <v>186</v>
      </c>
      <c r="AZ3" s="715" t="s">
        <v>187</v>
      </c>
      <c r="BA3" s="715" t="s">
        <v>188</v>
      </c>
      <c r="BB3" s="715" t="s">
        <v>194</v>
      </c>
      <c r="BC3" s="715" t="s">
        <v>195</v>
      </c>
      <c r="BD3" s="715" t="s">
        <v>196</v>
      </c>
      <c r="BE3" s="715" t="s">
        <v>198</v>
      </c>
      <c r="BF3" s="715" t="s">
        <v>201</v>
      </c>
      <c r="BG3" s="715" t="s">
        <v>218</v>
      </c>
      <c r="BH3" s="715" t="s">
        <v>219</v>
      </c>
      <c r="BI3" s="715" t="s">
        <v>220</v>
      </c>
      <c r="BJ3" s="715" t="s">
        <v>221</v>
      </c>
      <c r="BK3" s="715" t="s">
        <v>223</v>
      </c>
      <c r="BL3" s="717" t="s">
        <v>224</v>
      </c>
      <c r="BM3" s="715" t="s">
        <v>225</v>
      </c>
      <c r="BN3" s="715" t="s">
        <v>227</v>
      </c>
      <c r="BO3" s="715" t="s">
        <v>229</v>
      </c>
      <c r="BP3" s="666" t="s">
        <v>230</v>
      </c>
      <c r="BQ3" s="666" t="s">
        <v>180</v>
      </c>
      <c r="BR3" s="666" t="s">
        <v>181</v>
      </c>
      <c r="BS3" s="666" t="s">
        <v>231</v>
      </c>
      <c r="BT3" s="729" t="s">
        <v>232</v>
      </c>
      <c r="BU3" s="730"/>
      <c r="BV3" s="730"/>
      <c r="BW3" s="730"/>
      <c r="BX3" s="730"/>
      <c r="BY3" s="727" t="s">
        <v>168</v>
      </c>
      <c r="BZ3" s="728"/>
    </row>
    <row r="4" spans="1:83" ht="16.5" customHeight="1" x14ac:dyDescent="0.2">
      <c r="C4" s="24"/>
      <c r="D4" s="723"/>
      <c r="E4" s="725"/>
      <c r="F4" s="725"/>
      <c r="G4" s="725"/>
      <c r="H4" s="725"/>
      <c r="I4" s="725"/>
      <c r="J4" s="725"/>
      <c r="K4" s="725"/>
      <c r="L4" s="716"/>
      <c r="M4" s="718"/>
      <c r="N4" s="716"/>
      <c r="O4" s="716"/>
      <c r="P4" s="718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716"/>
      <c r="AO4" s="716"/>
      <c r="AP4" s="716"/>
      <c r="AQ4" s="716"/>
      <c r="AR4" s="716"/>
      <c r="AS4" s="716"/>
      <c r="AT4" s="716"/>
      <c r="AU4" s="716"/>
      <c r="AV4" s="718"/>
      <c r="AW4" s="716"/>
      <c r="AX4" s="716"/>
      <c r="AY4" s="716"/>
      <c r="AZ4" s="716"/>
      <c r="BA4" s="716"/>
      <c r="BB4" s="716"/>
      <c r="BC4" s="716"/>
      <c r="BD4" s="716"/>
      <c r="BE4" s="716"/>
      <c r="BF4" s="716"/>
      <c r="BG4" s="716"/>
      <c r="BH4" s="716"/>
      <c r="BI4" s="716"/>
      <c r="BJ4" s="716"/>
      <c r="BK4" s="716"/>
      <c r="BL4" s="718"/>
      <c r="BM4" s="716"/>
      <c r="BN4" s="716"/>
      <c r="BO4" s="716"/>
      <c r="BP4" s="667">
        <v>41705</v>
      </c>
      <c r="BQ4" s="667">
        <v>41712</v>
      </c>
      <c r="BR4" s="667">
        <v>41719</v>
      </c>
      <c r="BS4" s="667">
        <v>41726</v>
      </c>
      <c r="BT4" s="500">
        <v>41729</v>
      </c>
      <c r="BU4" s="500">
        <v>41730</v>
      </c>
      <c r="BV4" s="500">
        <v>41731</v>
      </c>
      <c r="BW4" s="500">
        <v>41732</v>
      </c>
      <c r="BX4" s="610">
        <v>41733</v>
      </c>
      <c r="BY4" s="499" t="s">
        <v>24</v>
      </c>
      <c r="BZ4" s="404" t="s">
        <v>100</v>
      </c>
    </row>
    <row r="5" spans="1:83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1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01"/>
      <c r="BM5" s="476"/>
      <c r="BN5" s="476"/>
      <c r="BO5" s="476"/>
      <c r="BP5" s="668"/>
      <c r="BQ5" s="621"/>
      <c r="BR5" s="668"/>
      <c r="BS5" s="668"/>
      <c r="BT5" s="612"/>
      <c r="BU5" s="413"/>
      <c r="BV5" s="413"/>
      <c r="BW5" s="469"/>
      <c r="BX5" s="414"/>
      <c r="BY5" s="405"/>
      <c r="BZ5" s="270"/>
    </row>
    <row r="6" spans="1:83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2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2"/>
      <c r="BM6" s="477"/>
      <c r="BN6" s="477"/>
      <c r="BO6" s="477"/>
      <c r="BP6" s="81"/>
      <c r="BQ6" s="622"/>
      <c r="BR6" s="622"/>
      <c r="BS6" s="622"/>
      <c r="BT6" s="604"/>
      <c r="BU6" s="604"/>
      <c r="BV6" s="604"/>
      <c r="BW6" s="604"/>
      <c r="BX6" s="605"/>
      <c r="BY6" s="396"/>
      <c r="BZ6" s="397"/>
    </row>
    <row r="7" spans="1:83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3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3">
        <v>14516.472777220002</v>
      </c>
      <c r="BK7" s="335">
        <v>14249.595009229999</v>
      </c>
      <c r="BL7" s="639">
        <v>14227.499851910001</v>
      </c>
      <c r="BM7" s="335">
        <v>14430.174842069999</v>
      </c>
      <c r="BN7" s="478">
        <v>14519.25549734</v>
      </c>
      <c r="BO7" s="478">
        <v>14557.481059989999</v>
      </c>
      <c r="BP7" s="478">
        <v>14565.48624545</v>
      </c>
      <c r="BQ7" s="478">
        <v>14694.434580159999</v>
      </c>
      <c r="BR7" s="478">
        <v>14519.810298709997</v>
      </c>
      <c r="BS7" s="478">
        <v>14470.4065899</v>
      </c>
      <c r="BT7" s="684">
        <v>14490.071293269999</v>
      </c>
      <c r="BU7" s="684">
        <v>14493.216588249999</v>
      </c>
      <c r="BV7" s="684">
        <v>14484.211059149999</v>
      </c>
      <c r="BW7" s="684">
        <v>14428.636341719997</v>
      </c>
      <c r="BX7" s="685">
        <v>14439.34398528</v>
      </c>
      <c r="BY7" s="422">
        <v>-31.062604619999547</v>
      </c>
      <c r="BZ7" s="582">
        <v>-2.1466297043567506E-3</v>
      </c>
      <c r="CA7" s="567"/>
      <c r="CB7" s="530"/>
      <c r="CC7" s="531"/>
      <c r="CD7" s="384"/>
      <c r="CE7" s="394"/>
    </row>
    <row r="8" spans="1:83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3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3">
        <v>12419.849562019999</v>
      </c>
      <c r="BK8" s="335">
        <v>12138.228049270001</v>
      </c>
      <c r="BL8" s="639">
        <v>12252.706747440001</v>
      </c>
      <c r="BM8" s="335">
        <v>12512.38251189</v>
      </c>
      <c r="BN8" s="478">
        <v>12542.926991599999</v>
      </c>
      <c r="BO8" s="478">
        <v>12463.37808282</v>
      </c>
      <c r="BP8" s="478">
        <v>12442.10277926</v>
      </c>
      <c r="BQ8" s="478">
        <v>12540.100879149999</v>
      </c>
      <c r="BR8" s="478">
        <v>12428.226045459998</v>
      </c>
      <c r="BS8" s="478">
        <v>12426.072007410001</v>
      </c>
      <c r="BT8" s="684">
        <v>12444.990834029999</v>
      </c>
      <c r="BU8" s="684">
        <v>12460.33556806</v>
      </c>
      <c r="BV8" s="684">
        <v>12456.33535227</v>
      </c>
      <c r="BW8" s="684">
        <v>12388.228989809999</v>
      </c>
      <c r="BX8" s="685">
        <v>12404.347954190001</v>
      </c>
      <c r="BY8" s="422">
        <v>-21.724053219999405</v>
      </c>
      <c r="BZ8" s="582">
        <v>-1.7482639089041463E-3</v>
      </c>
      <c r="CA8" s="567"/>
      <c r="CB8" s="530"/>
      <c r="CC8" s="531"/>
      <c r="CD8" s="384"/>
      <c r="CE8" s="394"/>
    </row>
    <row r="9" spans="1:83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3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3">
        <v>253.54975819000001</v>
      </c>
      <c r="BK9" s="335">
        <v>257.31836711</v>
      </c>
      <c r="BL9" s="639">
        <v>255.90211614</v>
      </c>
      <c r="BM9" s="335">
        <v>256.72523954000002</v>
      </c>
      <c r="BN9" s="478">
        <v>256.12689373000001</v>
      </c>
      <c r="BO9" s="478">
        <v>256.93122971999998</v>
      </c>
      <c r="BP9" s="478">
        <v>257.53131824000002</v>
      </c>
      <c r="BQ9" s="478">
        <v>258.99486744000001</v>
      </c>
      <c r="BR9" s="478">
        <v>257.38629685000001</v>
      </c>
      <c r="BS9" s="478">
        <v>257.56132266000003</v>
      </c>
      <c r="BT9" s="684">
        <v>257.35690604999996</v>
      </c>
      <c r="BU9" s="684">
        <v>257.67031883999999</v>
      </c>
      <c r="BV9" s="684">
        <v>257.60530234999999</v>
      </c>
      <c r="BW9" s="684">
        <v>257.50194282000001</v>
      </c>
      <c r="BX9" s="685">
        <v>257.20686802</v>
      </c>
      <c r="BY9" s="422">
        <v>-0.35445464000002858</v>
      </c>
      <c r="BZ9" s="582">
        <v>-1.3761951380717452E-3</v>
      </c>
      <c r="CA9" s="567"/>
      <c r="CB9" s="530"/>
      <c r="CC9" s="531"/>
      <c r="CD9" s="384"/>
      <c r="CE9" s="394"/>
    </row>
    <row r="10" spans="1:83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3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3">
        <v>1829.47136576</v>
      </c>
      <c r="BK10" s="335">
        <v>1840.3496753499999</v>
      </c>
      <c r="BL10" s="639">
        <v>1705.26599958</v>
      </c>
      <c r="BM10" s="335">
        <v>1647.39959064</v>
      </c>
      <c r="BN10" s="478">
        <v>1706.56739326</v>
      </c>
      <c r="BO10" s="478">
        <v>1823.4921774500001</v>
      </c>
      <c r="BP10" s="478">
        <v>1852.1406279500002</v>
      </c>
      <c r="BQ10" s="478">
        <v>1881.54939107</v>
      </c>
      <c r="BR10" s="478">
        <v>1820.49415765</v>
      </c>
      <c r="BS10" s="478">
        <v>1773.06014233</v>
      </c>
      <c r="BT10" s="684">
        <v>1774.02277194</v>
      </c>
      <c r="BU10" s="684">
        <v>1761.4932351</v>
      </c>
      <c r="BV10" s="684">
        <v>1756.5563995300001</v>
      </c>
      <c r="BW10" s="684">
        <v>1769.19690659</v>
      </c>
      <c r="BX10" s="685">
        <v>1764.0963693200001</v>
      </c>
      <c r="BY10" s="422">
        <v>-8.9637730099998407</v>
      </c>
      <c r="BZ10" s="582">
        <v>-5.0555380474688327E-3</v>
      </c>
      <c r="CA10" s="567"/>
      <c r="CB10" s="530"/>
      <c r="CC10" s="531"/>
      <c r="CD10" s="384"/>
      <c r="CE10" s="394"/>
    </row>
    <row r="11" spans="1:83" x14ac:dyDescent="0.2">
      <c r="C11" s="77"/>
      <c r="D11" s="148" t="s">
        <v>222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3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3">
        <v>13.602091249999999</v>
      </c>
      <c r="BK11" s="335">
        <v>13.6989175</v>
      </c>
      <c r="BL11" s="639">
        <v>13.62498875</v>
      </c>
      <c r="BM11" s="335">
        <v>13.6675</v>
      </c>
      <c r="BN11" s="478">
        <v>13.63421875</v>
      </c>
      <c r="BO11" s="478">
        <v>13.67957</v>
      </c>
      <c r="BP11" s="478">
        <v>13.71152</v>
      </c>
      <c r="BQ11" s="478">
        <v>13.7894425</v>
      </c>
      <c r="BR11" s="478">
        <v>13.703798750000001</v>
      </c>
      <c r="BS11" s="478">
        <v>13.713117500000001</v>
      </c>
      <c r="BT11" s="684">
        <v>13.70078125</v>
      </c>
      <c r="BU11" s="684">
        <v>13.717466249999999</v>
      </c>
      <c r="BV11" s="684">
        <v>13.714004999999998</v>
      </c>
      <c r="BW11" s="684">
        <v>13.7085025</v>
      </c>
      <c r="BX11" s="685">
        <v>13.69279375</v>
      </c>
      <c r="BY11" s="422">
        <v>-2.0323750000001084E-2</v>
      </c>
      <c r="BZ11" s="582">
        <v>-1.482066349974831E-3</v>
      </c>
      <c r="CA11" s="567"/>
      <c r="CB11" s="530"/>
      <c r="CC11" s="531"/>
      <c r="CD11" s="384"/>
      <c r="CE11" s="394"/>
    </row>
    <row r="12" spans="1:83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4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4">
        <v>14517.55248541</v>
      </c>
      <c r="BK12" s="334">
        <v>14249.976692519998</v>
      </c>
      <c r="BL12" s="619">
        <v>14228.16842362</v>
      </c>
      <c r="BM12" s="334">
        <v>14430.144569389999</v>
      </c>
      <c r="BN12" s="479">
        <v>14519.412020229998</v>
      </c>
      <c r="BO12" s="479">
        <v>14557.695143659999</v>
      </c>
      <c r="BP12" s="479">
        <v>14565.957522520001</v>
      </c>
      <c r="BQ12" s="479">
        <v>14694.780693869998</v>
      </c>
      <c r="BR12" s="479">
        <v>14520.209675489998</v>
      </c>
      <c r="BS12" s="479">
        <v>14470.658778109999</v>
      </c>
      <c r="BT12" s="683">
        <v>14490.556153199999</v>
      </c>
      <c r="BU12" s="683">
        <v>14493.67245727</v>
      </c>
      <c r="BV12" s="683">
        <v>14484.617105769999</v>
      </c>
      <c r="BW12" s="683">
        <v>14428.468169289999</v>
      </c>
      <c r="BX12" s="686">
        <v>14439.799854299999</v>
      </c>
      <c r="BY12" s="422">
        <v>-30.858923809999396</v>
      </c>
      <c r="BZ12" s="582">
        <v>-2.1325168593346877E-3</v>
      </c>
      <c r="CA12" s="567"/>
      <c r="CB12" s="530"/>
      <c r="CC12" s="531"/>
      <c r="CD12" s="384"/>
      <c r="CE12" s="394"/>
    </row>
    <row r="13" spans="1:83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5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5">
        <v>1378.5627887821008</v>
      </c>
      <c r="BK13" s="336">
        <v>1397.4447744142074</v>
      </c>
      <c r="BL13" s="640">
        <v>1366.015576508403</v>
      </c>
      <c r="BM13" s="336">
        <v>1456.8160789067056</v>
      </c>
      <c r="BN13" s="472">
        <v>1425.9704679504373</v>
      </c>
      <c r="BO13" s="472">
        <v>1460.8184496661804</v>
      </c>
      <c r="BP13" s="472">
        <v>1497.5479841334129</v>
      </c>
      <c r="BQ13" s="472">
        <v>1685.5560381115465</v>
      </c>
      <c r="BR13" s="472">
        <v>1702.0709752981356</v>
      </c>
      <c r="BS13" s="472">
        <v>1688.8779363462404</v>
      </c>
      <c r="BT13" s="493">
        <v>1692.4923193885145</v>
      </c>
      <c r="BU13" s="493">
        <v>1688.606117932246</v>
      </c>
      <c r="BV13" s="493">
        <v>1673.9831676246658</v>
      </c>
      <c r="BW13" s="493">
        <v>1673.9036496421588</v>
      </c>
      <c r="BX13" s="493">
        <v>1680.5496831421585</v>
      </c>
      <c r="BY13" s="422">
        <v>-8.3282532040818751</v>
      </c>
      <c r="BZ13" s="582">
        <v>-4.931234534391149E-3</v>
      </c>
      <c r="CA13" s="567"/>
      <c r="CB13" s="530"/>
      <c r="CC13" s="531"/>
      <c r="CD13" s="384"/>
      <c r="CE13" s="394"/>
    </row>
    <row r="14" spans="1:83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5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5">
        <v>191.23570736443148</v>
      </c>
      <c r="BK14" s="336">
        <v>190.64808021720114</v>
      </c>
      <c r="BL14" s="640">
        <v>187.13656915597664</v>
      </c>
      <c r="BM14" s="336">
        <v>197.52502760204078</v>
      </c>
      <c r="BN14" s="472">
        <v>200.39548445335279</v>
      </c>
      <c r="BO14" s="472">
        <v>197.51299677259473</v>
      </c>
      <c r="BP14" s="472">
        <v>198.0228272930029</v>
      </c>
      <c r="BQ14" s="472">
        <v>215.22450370845482</v>
      </c>
      <c r="BR14" s="472">
        <v>214.62524476822156</v>
      </c>
      <c r="BS14" s="472">
        <v>211.48148751603497</v>
      </c>
      <c r="BT14" s="493">
        <v>212.13466691982504</v>
      </c>
      <c r="BU14" s="493">
        <v>211.83045343440233</v>
      </c>
      <c r="BV14" s="493">
        <v>211.74409563411081</v>
      </c>
      <c r="BW14" s="493">
        <v>212.20963845189505</v>
      </c>
      <c r="BX14" s="493">
        <v>212.1013989504373</v>
      </c>
      <c r="BY14" s="422">
        <v>0.61991143440232577</v>
      </c>
      <c r="BZ14" s="582">
        <v>2.9312799038985204E-3</v>
      </c>
      <c r="CA14" s="567"/>
      <c r="CB14" s="530"/>
      <c r="CC14" s="531"/>
      <c r="CD14" s="384"/>
      <c r="CE14" s="394"/>
    </row>
    <row r="15" spans="1:83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5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336">
        <v>16087.350981556532</v>
      </c>
      <c r="BK15" s="336">
        <v>15838.069547151406</v>
      </c>
      <c r="BL15" s="640">
        <v>15781.32056928438</v>
      </c>
      <c r="BM15" s="336">
        <v>16084.485675898746</v>
      </c>
      <c r="BN15" s="472">
        <v>16145.777972633789</v>
      </c>
      <c r="BO15" s="472">
        <v>16216.026590098774</v>
      </c>
      <c r="BP15" s="472">
        <v>16261.528333946417</v>
      </c>
      <c r="BQ15" s="472">
        <v>16595.561235689998</v>
      </c>
      <c r="BR15" s="472">
        <v>16436.905895556352</v>
      </c>
      <c r="BS15" s="472">
        <v>16371.018201972274</v>
      </c>
      <c r="BT15" s="493">
        <v>16395.183139508339</v>
      </c>
      <c r="BU15" s="493">
        <v>16394.109028636649</v>
      </c>
      <c r="BV15" s="493">
        <v>16370.344369028777</v>
      </c>
      <c r="BW15" s="493">
        <v>16314.581457384054</v>
      </c>
      <c r="BX15" s="529">
        <v>16332.450936392595</v>
      </c>
      <c r="BY15" s="422">
        <v>-38.56726557967886</v>
      </c>
      <c r="BZ15" s="582">
        <v>-2.3558257100363411E-3</v>
      </c>
      <c r="CA15" s="567"/>
      <c r="CB15" s="530"/>
      <c r="CC15" s="531"/>
      <c r="CD15" s="384"/>
      <c r="CE15" s="394"/>
    </row>
    <row r="16" spans="1:83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6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6">
        <v>0</v>
      </c>
      <c r="BK16" s="253">
        <v>1</v>
      </c>
      <c r="BL16" s="641">
        <v>4.5</v>
      </c>
      <c r="BM16" s="253">
        <v>1.3</v>
      </c>
      <c r="BN16" s="480">
        <v>5.0999999999999996</v>
      </c>
      <c r="BO16" s="480">
        <v>0</v>
      </c>
      <c r="BP16" s="480">
        <v>0</v>
      </c>
      <c r="BQ16" s="480">
        <v>1</v>
      </c>
      <c r="BR16" s="480">
        <v>0</v>
      </c>
      <c r="BS16" s="480">
        <v>0.7</v>
      </c>
      <c r="BT16" s="687">
        <v>0</v>
      </c>
      <c r="BU16" s="687">
        <v>0</v>
      </c>
      <c r="BV16" s="687">
        <v>0</v>
      </c>
      <c r="BW16" s="687">
        <v>0</v>
      </c>
      <c r="BX16" s="689">
        <v>0</v>
      </c>
      <c r="BY16" s="422"/>
      <c r="BZ16" s="582"/>
      <c r="CA16" s="567"/>
      <c r="CB16" s="530"/>
      <c r="CC16" s="531"/>
      <c r="CD16" s="384"/>
      <c r="CE16" s="394"/>
    </row>
    <row r="17" spans="1:83" ht="12.75" customHeight="1" x14ac:dyDescent="0.2">
      <c r="C17" s="26"/>
      <c r="D17" s="211" t="s">
        <v>189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6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6">
        <v>5.2</v>
      </c>
      <c r="BK17" s="253">
        <v>10.399999999999999</v>
      </c>
      <c r="BL17" s="641">
        <v>43.800000000000004</v>
      </c>
      <c r="BM17" s="253">
        <v>33.699999999999996</v>
      </c>
      <c r="BN17" s="480">
        <v>19.5</v>
      </c>
      <c r="BO17" s="480">
        <v>52.8</v>
      </c>
      <c r="BP17" s="480">
        <v>0.4</v>
      </c>
      <c r="BQ17" s="480">
        <v>8.1</v>
      </c>
      <c r="BR17" s="480">
        <v>12.1</v>
      </c>
      <c r="BS17" s="480">
        <v>1.8</v>
      </c>
      <c r="BT17" s="687">
        <v>0</v>
      </c>
      <c r="BU17" s="687">
        <v>0.2</v>
      </c>
      <c r="BV17" s="687">
        <v>0</v>
      </c>
      <c r="BW17" s="687">
        <v>0</v>
      </c>
      <c r="BX17" s="689">
        <v>0</v>
      </c>
      <c r="BY17" s="422"/>
      <c r="BZ17" s="582"/>
      <c r="CA17" s="567"/>
      <c r="CB17" s="530"/>
      <c r="CC17" s="531"/>
      <c r="CD17" s="384"/>
      <c r="CE17" s="394"/>
    </row>
    <row r="18" spans="1:83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6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6">
        <v>0</v>
      </c>
      <c r="BK18" s="253">
        <v>3</v>
      </c>
      <c r="BL18" s="641">
        <v>0</v>
      </c>
      <c r="BM18" s="253">
        <v>0</v>
      </c>
      <c r="BN18" s="480">
        <v>0</v>
      </c>
      <c r="BO18" s="480">
        <v>0</v>
      </c>
      <c r="BP18" s="480">
        <v>0</v>
      </c>
      <c r="BQ18" s="480">
        <v>0</v>
      </c>
      <c r="BR18" s="480">
        <v>0</v>
      </c>
      <c r="BS18" s="480">
        <v>0</v>
      </c>
      <c r="BT18" s="687">
        <v>0</v>
      </c>
      <c r="BU18" s="687">
        <v>0</v>
      </c>
      <c r="BV18" s="687">
        <v>0</v>
      </c>
      <c r="BW18" s="687">
        <v>0</v>
      </c>
      <c r="BX18" s="689">
        <v>0</v>
      </c>
      <c r="BY18" s="422"/>
      <c r="BZ18" s="582"/>
      <c r="CA18" s="567"/>
      <c r="CB18" s="530"/>
      <c r="CC18" s="531"/>
      <c r="CD18" s="384"/>
    </row>
    <row r="19" spans="1:83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6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6">
        <v>0</v>
      </c>
      <c r="BK19" s="253">
        <v>0</v>
      </c>
      <c r="BL19" s="641">
        <v>10</v>
      </c>
      <c r="BM19" s="253">
        <v>0</v>
      </c>
      <c r="BN19" s="480">
        <v>0</v>
      </c>
      <c r="BO19" s="480">
        <v>0</v>
      </c>
      <c r="BP19" s="480">
        <v>0</v>
      </c>
      <c r="BQ19" s="480">
        <v>0</v>
      </c>
      <c r="BR19" s="480">
        <v>0</v>
      </c>
      <c r="BS19" s="480">
        <v>0</v>
      </c>
      <c r="BT19" s="687">
        <v>0</v>
      </c>
      <c r="BU19" s="687">
        <v>0</v>
      </c>
      <c r="BV19" s="687">
        <v>0</v>
      </c>
      <c r="BW19" s="687">
        <v>0</v>
      </c>
      <c r="BX19" s="689">
        <v>0</v>
      </c>
      <c r="BY19" s="422" t="s">
        <v>3</v>
      </c>
      <c r="BZ19" s="582" t="s">
        <v>3</v>
      </c>
      <c r="CA19" s="567"/>
      <c r="CB19" s="530"/>
      <c r="CC19" s="531"/>
      <c r="CD19" s="384"/>
    </row>
    <row r="20" spans="1:83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7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7">
        <v>2</v>
      </c>
      <c r="BK20" s="254">
        <v>0</v>
      </c>
      <c r="BL20" s="642">
        <v>14.5</v>
      </c>
      <c r="BM20" s="254">
        <v>32</v>
      </c>
      <c r="BN20" s="481">
        <v>37</v>
      </c>
      <c r="BO20" s="481">
        <v>43</v>
      </c>
      <c r="BP20" s="481">
        <v>1</v>
      </c>
      <c r="BQ20" s="481">
        <v>0</v>
      </c>
      <c r="BR20" s="481">
        <v>0</v>
      </c>
      <c r="BS20" s="481">
        <v>0</v>
      </c>
      <c r="BT20" s="688">
        <v>0</v>
      </c>
      <c r="BU20" s="688">
        <v>0</v>
      </c>
      <c r="BV20" s="688">
        <v>0</v>
      </c>
      <c r="BW20" s="688">
        <v>0</v>
      </c>
      <c r="BX20" s="690">
        <v>0</v>
      </c>
      <c r="BY20" s="422" t="s">
        <v>3</v>
      </c>
      <c r="BZ20" s="582" t="s">
        <v>3</v>
      </c>
      <c r="CA20" s="567"/>
      <c r="CB20" s="530"/>
      <c r="CC20" s="531"/>
      <c r="CD20" s="384"/>
    </row>
    <row r="21" spans="1:83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8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255"/>
      <c r="BP21" s="669"/>
      <c r="BQ21" s="669"/>
      <c r="BR21" s="669"/>
      <c r="BS21" s="255"/>
      <c r="BT21" s="433"/>
      <c r="BU21" s="432"/>
      <c r="BV21" s="433"/>
      <c r="BW21" s="431"/>
      <c r="BX21" s="569"/>
      <c r="BY21" s="423"/>
      <c r="BZ21" s="583" t="s">
        <v>3</v>
      </c>
      <c r="CA21" s="567"/>
      <c r="CB21" s="530"/>
      <c r="CC21" s="531"/>
      <c r="CD21" s="384"/>
    </row>
    <row r="22" spans="1:83" x14ac:dyDescent="0.2">
      <c r="A22" s="3"/>
      <c r="B22" s="719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4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611">
        <v>43314.165693718947</v>
      </c>
      <c r="BH22" s="611">
        <v>42593.305946749912</v>
      </c>
      <c r="BI22" s="479">
        <v>43705.429036464229</v>
      </c>
      <c r="BJ22" s="334">
        <v>42603.226659873195</v>
      </c>
      <c r="BK22" s="334">
        <v>43193.946014306799</v>
      </c>
      <c r="BL22" s="619">
        <v>43378.118544281475</v>
      </c>
      <c r="BM22" s="334">
        <v>51605.915081477302</v>
      </c>
      <c r="BN22" s="479">
        <v>46502.025808538099</v>
      </c>
      <c r="BO22" s="479">
        <v>44971.025892743819</v>
      </c>
      <c r="BP22" s="479">
        <v>46342.492400520889</v>
      </c>
      <c r="BQ22" s="479">
        <v>44893.298006824953</v>
      </c>
      <c r="BR22" s="479">
        <v>43593.442298839727</v>
      </c>
      <c r="BS22" s="479">
        <v>44736.155764683906</v>
      </c>
      <c r="BT22" s="683">
        <v>43583.380129660538</v>
      </c>
      <c r="BU22" s="683">
        <v>44744.715991061719</v>
      </c>
      <c r="BV22" s="683">
        <v>44957.1318604513</v>
      </c>
      <c r="BW22" s="683">
        <v>44920.244226859693</v>
      </c>
      <c r="BX22" s="683">
        <v>45126.80970732787</v>
      </c>
      <c r="BY22" s="422">
        <v>390.65394264396309</v>
      </c>
      <c r="BZ22" s="582">
        <v>8.7323985703831042E-3</v>
      </c>
      <c r="CA22" s="567"/>
      <c r="CB22" s="530"/>
      <c r="CC22" s="531"/>
      <c r="CD22" s="384"/>
      <c r="CE22" s="394"/>
    </row>
    <row r="23" spans="1:83" x14ac:dyDescent="0.2">
      <c r="A23" s="3"/>
      <c r="B23" s="719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4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611">
        <v>31641.167205549998</v>
      </c>
      <c r="BH23" s="611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619">
        <v>33376.52294907</v>
      </c>
      <c r="BM23" s="334">
        <v>37001.012189349996</v>
      </c>
      <c r="BN23" s="479">
        <v>35908.594242320003</v>
      </c>
      <c r="BO23" s="479">
        <v>35170.474726610002</v>
      </c>
      <c r="BP23" s="479">
        <v>35459.102179070003</v>
      </c>
      <c r="BQ23" s="479">
        <v>35400.523455199997</v>
      </c>
      <c r="BR23" s="479">
        <v>34947.717116870001</v>
      </c>
      <c r="BS23" s="479">
        <v>34539.128419010005</v>
      </c>
      <c r="BT23" s="683">
        <v>34508.930251170001</v>
      </c>
      <c r="BU23" s="683">
        <v>34602.085665539998</v>
      </c>
      <c r="BV23" s="683">
        <v>34586.068409169995</v>
      </c>
      <c r="BW23" s="683">
        <v>34699.931986180003</v>
      </c>
      <c r="BX23" s="683">
        <v>34771.39291997</v>
      </c>
      <c r="BY23" s="422">
        <v>232.26450095999462</v>
      </c>
      <c r="BZ23" s="582">
        <v>6.7246775350635613E-3</v>
      </c>
      <c r="CA23" s="567"/>
      <c r="CB23" s="530"/>
      <c r="CC23" s="531"/>
      <c r="CD23" s="384"/>
      <c r="CE23" s="394"/>
    </row>
    <row r="24" spans="1:83" x14ac:dyDescent="0.2">
      <c r="A24" s="3"/>
      <c r="B24" s="719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4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611">
        <v>-64067.514772103619</v>
      </c>
      <c r="BH24" s="611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619">
        <v>-64228.712436513662</v>
      </c>
      <c r="BM24" s="334">
        <v>-61989.77955595086</v>
      </c>
      <c r="BN24" s="479">
        <v>-63694.572215758635</v>
      </c>
      <c r="BO24" s="479">
        <v>-64695.313957981081</v>
      </c>
      <c r="BP24" s="479">
        <v>-64463.36642482032</v>
      </c>
      <c r="BQ24" s="479">
        <v>-65405.672103988174</v>
      </c>
      <c r="BR24" s="479">
        <v>-64660.92125640795</v>
      </c>
      <c r="BS24" s="479">
        <v>-64729.590798044599</v>
      </c>
      <c r="BT24" s="683">
        <v>-64896.284958885997</v>
      </c>
      <c r="BU24" s="683">
        <v>-64824.507390462088</v>
      </c>
      <c r="BV24" s="683">
        <v>-64778.404935794082</v>
      </c>
      <c r="BW24" s="683">
        <v>-64279.359654426902</v>
      </c>
      <c r="BX24" s="683">
        <v>-64285.63407976905</v>
      </c>
      <c r="BY24" s="422">
        <v>443.95671827554906</v>
      </c>
      <c r="BZ24" s="582">
        <v>-6.8586362558770153E-3</v>
      </c>
      <c r="CA24" s="567"/>
      <c r="CB24" s="530"/>
      <c r="CC24" s="531"/>
      <c r="CD24" s="384"/>
      <c r="CE24" s="394"/>
    </row>
    <row r="25" spans="1:83" x14ac:dyDescent="0.2">
      <c r="A25" s="3"/>
      <c r="B25" s="719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4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611">
        <v>-35653.62847587213</v>
      </c>
      <c r="BH25" s="611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619">
        <v>-41205.002824314797</v>
      </c>
      <c r="BM25" s="334">
        <v>-33813.097812691674</v>
      </c>
      <c r="BN25" s="479">
        <v>-35379.873657794473</v>
      </c>
      <c r="BO25" s="479">
        <v>-35909.120431382136</v>
      </c>
      <c r="BP25" s="479">
        <v>-34092.131966677698</v>
      </c>
      <c r="BQ25" s="479">
        <v>-36145.994408693878</v>
      </c>
      <c r="BR25" s="479">
        <v>-36911.105623299853</v>
      </c>
      <c r="BS25" s="479">
        <v>-36150.79637409321</v>
      </c>
      <c r="BT25" s="683">
        <v>-37354.259685190009</v>
      </c>
      <c r="BU25" s="683">
        <v>-36239.115951354317</v>
      </c>
      <c r="BV25" s="683">
        <v>-36080.605495626434</v>
      </c>
      <c r="BW25" s="683">
        <v>-35763.434489177576</v>
      </c>
      <c r="BX25" s="683">
        <v>-35577.420364588637</v>
      </c>
      <c r="BY25" s="422">
        <v>573.37600950457272</v>
      </c>
      <c r="BZ25" s="582">
        <v>-1.586067436996963E-2</v>
      </c>
      <c r="CA25" s="567"/>
      <c r="CB25" s="530"/>
      <c r="CC25" s="531"/>
      <c r="CD25" s="384"/>
      <c r="CE25" s="394"/>
    </row>
    <row r="26" spans="1:83" x14ac:dyDescent="0.2">
      <c r="A26" s="3"/>
      <c r="B26" s="719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4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611">
        <v>-20884.613886331947</v>
      </c>
      <c r="BH26" s="611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619">
        <v>-17094.613477168277</v>
      </c>
      <c r="BM26" s="334">
        <v>-21991.052165524507</v>
      </c>
      <c r="BN26" s="479">
        <v>-21900.323259415698</v>
      </c>
      <c r="BO26" s="479">
        <v>-21526.710041651819</v>
      </c>
      <c r="BP26" s="479">
        <v>-22638.863760338292</v>
      </c>
      <c r="BQ26" s="479">
        <v>-21283.698297273761</v>
      </c>
      <c r="BR26" s="479">
        <v>-20364.100701519132</v>
      </c>
      <c r="BS26" s="479">
        <v>-21412.187133107302</v>
      </c>
      <c r="BT26" s="683">
        <v>-20339.928715470745</v>
      </c>
      <c r="BU26" s="683">
        <v>-21409.376535525524</v>
      </c>
      <c r="BV26" s="683">
        <v>-21592.246314353306</v>
      </c>
      <c r="BW26" s="683">
        <v>-21371.955621588288</v>
      </c>
      <c r="BX26" s="683">
        <v>-21568.006294538071</v>
      </c>
      <c r="BY26" s="422">
        <v>-155.81916143076887</v>
      </c>
      <c r="BZ26" s="582">
        <v>7.2771249598244658E-3</v>
      </c>
      <c r="CA26" s="567"/>
      <c r="CB26" s="530"/>
      <c r="CC26" s="531"/>
      <c r="CD26" s="384"/>
      <c r="CE26" s="394"/>
    </row>
    <row r="27" spans="1:83" ht="13.5" x14ac:dyDescent="0.2">
      <c r="A27" s="3"/>
      <c r="B27" s="719"/>
      <c r="C27" s="18"/>
      <c r="D27" s="108" t="s">
        <v>190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9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256"/>
      <c r="BP27" s="670"/>
      <c r="BQ27" s="670"/>
      <c r="BR27" s="670"/>
      <c r="BS27" s="256"/>
      <c r="BT27" s="248"/>
      <c r="BU27" s="248"/>
      <c r="BV27" s="248"/>
      <c r="BW27" s="248"/>
      <c r="BX27" s="570"/>
      <c r="BY27" s="424"/>
      <c r="BZ27" s="584"/>
      <c r="CA27" s="567"/>
      <c r="CB27" s="530"/>
      <c r="CC27" s="531"/>
      <c r="CD27" s="384"/>
    </row>
    <row r="28" spans="1:83" x14ac:dyDescent="0.2">
      <c r="A28" s="3"/>
      <c r="B28" s="719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5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40">
        <v>52708.053935999997</v>
      </c>
      <c r="BM28" s="336">
        <v>57981.186573919993</v>
      </c>
      <c r="BN28" s="472">
        <v>55745.036374110001</v>
      </c>
      <c r="BO28" s="472">
        <v>55341.436452139998</v>
      </c>
      <c r="BP28" s="472">
        <v>56046.332238374111</v>
      </c>
      <c r="BQ28" s="472">
        <v>55899.863821024097</v>
      </c>
      <c r="BR28" s="472">
        <v>55200.444239444107</v>
      </c>
      <c r="BS28" s="472">
        <v>55207.887517654111</v>
      </c>
      <c r="BT28" s="493">
        <v>55497.051293584125</v>
      </c>
      <c r="BU28" s="493">
        <v>55934.763002604115</v>
      </c>
      <c r="BV28" s="493">
        <v>55854.622080494104</v>
      </c>
      <c r="BW28" s="493">
        <v>55867.387062144109</v>
      </c>
      <c r="BX28" s="493">
        <v>55821.197658884106</v>
      </c>
      <c r="BY28" s="422">
        <v>613.31014122999477</v>
      </c>
      <c r="BZ28" s="582">
        <v>1.1109103586582236E-2</v>
      </c>
      <c r="CA28" s="567"/>
      <c r="CB28" s="530"/>
      <c r="CC28" s="531"/>
      <c r="CD28" s="384"/>
      <c r="CE28" s="394"/>
    </row>
    <row r="29" spans="1:83" x14ac:dyDescent="0.2">
      <c r="A29" s="3"/>
      <c r="B29" s="719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5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40">
        <v>86764.301130570006</v>
      </c>
      <c r="BM29" s="336">
        <v>95835.928591749995</v>
      </c>
      <c r="BN29" s="472">
        <v>93159.19932947999</v>
      </c>
      <c r="BO29" s="472">
        <v>92215.998880779996</v>
      </c>
      <c r="BP29" s="472">
        <v>93875.519855395381</v>
      </c>
      <c r="BQ29" s="472">
        <v>93199.107789405374</v>
      </c>
      <c r="BR29" s="472">
        <v>91977.535429445386</v>
      </c>
      <c r="BS29" s="472">
        <v>92232.87897640538</v>
      </c>
      <c r="BT29" s="493">
        <v>92820.530472435392</v>
      </c>
      <c r="BU29" s="493">
        <v>93439.067836115384</v>
      </c>
      <c r="BV29" s="493">
        <v>93479.495678355379</v>
      </c>
      <c r="BW29" s="493">
        <v>93597.600677295384</v>
      </c>
      <c r="BX29" s="493">
        <v>93904.87702532539</v>
      </c>
      <c r="BY29" s="422">
        <v>1671.9980489200098</v>
      </c>
      <c r="BZ29" s="582">
        <v>1.8128004541067444E-2</v>
      </c>
      <c r="CA29" s="567"/>
      <c r="CB29" s="530"/>
      <c r="CC29" s="531"/>
      <c r="CD29" s="384"/>
      <c r="CE29" s="394"/>
    </row>
    <row r="30" spans="1:83" x14ac:dyDescent="0.2">
      <c r="A30" s="3"/>
      <c r="B30" s="719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5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40">
        <v>128997.96135686</v>
      </c>
      <c r="BM30" s="336">
        <v>138661.27142405001</v>
      </c>
      <c r="BN30" s="472">
        <v>136049.80942356001</v>
      </c>
      <c r="BO30" s="472">
        <v>135287.90724203998</v>
      </c>
      <c r="BP30" s="472">
        <v>136567.73921830294</v>
      </c>
      <c r="BQ30" s="472">
        <v>135922.28583042294</v>
      </c>
      <c r="BR30" s="472">
        <v>134840.08171578293</v>
      </c>
      <c r="BS30" s="472">
        <v>135361.99007259295</v>
      </c>
      <c r="BT30" s="493">
        <v>135966.43983524296</v>
      </c>
      <c r="BU30" s="493">
        <v>136555.57770590295</v>
      </c>
      <c r="BV30" s="493">
        <v>136613.96652305295</v>
      </c>
      <c r="BW30" s="493">
        <v>136665.29767225296</v>
      </c>
      <c r="BX30" s="493">
        <v>136920.05636437293</v>
      </c>
      <c r="BY30" s="422">
        <v>1558.0662917799782</v>
      </c>
      <c r="BZ30" s="582">
        <v>1.1510367799294263E-2</v>
      </c>
      <c r="CA30" s="567"/>
      <c r="CB30" s="530"/>
      <c r="CC30" s="531"/>
      <c r="CD30" s="384"/>
      <c r="CE30" s="394"/>
    </row>
    <row r="31" spans="1:83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10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10"/>
      <c r="BK31" s="387"/>
      <c r="BL31" s="643"/>
      <c r="BM31" s="387"/>
      <c r="BN31" s="257"/>
      <c r="BO31" s="257"/>
      <c r="BP31" s="671"/>
      <c r="BQ31" s="671"/>
      <c r="BR31" s="671"/>
      <c r="BS31" s="257"/>
      <c r="BT31" s="498"/>
      <c r="BU31" s="498"/>
      <c r="BV31" s="498"/>
      <c r="BW31" s="498"/>
      <c r="BX31" s="571"/>
      <c r="BY31" s="424"/>
      <c r="BZ31" s="585"/>
      <c r="CA31" s="567"/>
      <c r="CB31" s="530"/>
      <c r="CC31" s="531"/>
      <c r="CD31" s="384"/>
    </row>
    <row r="32" spans="1:83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1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1">
        <v>0.85225451256538953</v>
      </c>
      <c r="BK32" s="392">
        <v>0.85182964786824533</v>
      </c>
      <c r="BL32" s="644">
        <v>0.85334321880549724</v>
      </c>
      <c r="BM32" s="392">
        <v>0.87143727181908148</v>
      </c>
      <c r="BN32" s="393">
        <v>0.86764335043762375</v>
      </c>
      <c r="BO32" s="393">
        <v>0.870282082163366</v>
      </c>
      <c r="BP32" s="393">
        <v>0.87026957885226142</v>
      </c>
      <c r="BQ32" s="393">
        <v>0.86884922290002031</v>
      </c>
      <c r="BR32" s="393">
        <v>0.86577291068400708</v>
      </c>
      <c r="BS32" s="393">
        <v>0.86705150467162384</v>
      </c>
      <c r="BT32" s="691">
        <v>0.86588997457598627</v>
      </c>
      <c r="BU32" s="691">
        <v>0.86628540902475704</v>
      </c>
      <c r="BV32" s="691">
        <v>0.8662275280969145</v>
      </c>
      <c r="BW32" s="691">
        <v>0.8664445582214062</v>
      </c>
      <c r="BX32" s="691">
        <v>0.86794528110797053</v>
      </c>
      <c r="BY32" s="422"/>
      <c r="BZ32" s="582"/>
      <c r="CA32" s="567"/>
      <c r="CB32" s="530"/>
      <c r="CC32" s="531"/>
      <c r="CD32" s="384"/>
    </row>
    <row r="33" spans="1:83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1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1">
        <v>0.7951935985796218</v>
      </c>
      <c r="BK33" s="392">
        <v>0.79711980426499396</v>
      </c>
      <c r="BL33" s="644">
        <v>0.79813267286677958</v>
      </c>
      <c r="BM33" s="392">
        <v>0.81772004122477082</v>
      </c>
      <c r="BN33" s="393">
        <v>0.81331805555582315</v>
      </c>
      <c r="BO33" s="393">
        <v>0.81279086400767542</v>
      </c>
      <c r="BP33" s="393">
        <v>0.81440099502370578</v>
      </c>
      <c r="BQ33" s="393">
        <v>0.81228042395312972</v>
      </c>
      <c r="BR33" s="393">
        <v>0.80888270128483752</v>
      </c>
      <c r="BS33" s="393">
        <v>0.81048336321394343</v>
      </c>
      <c r="BT33" s="691">
        <v>0.81030828572443336</v>
      </c>
      <c r="BU33" s="691">
        <v>0.81115624514167539</v>
      </c>
      <c r="BV33" s="691">
        <v>0.81140633274986984</v>
      </c>
      <c r="BW33" s="691">
        <v>0.8115602311812018</v>
      </c>
      <c r="BX33" s="691">
        <v>0.81320269357529706</v>
      </c>
      <c r="BY33" s="422"/>
      <c r="BZ33" s="582"/>
      <c r="CA33" s="567"/>
      <c r="CB33" s="530"/>
      <c r="CC33" s="531"/>
      <c r="CD33" s="384"/>
    </row>
    <row r="34" spans="1:83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1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1">
        <v>0.80973807231566219</v>
      </c>
      <c r="BK34" s="392">
        <v>0.81203623633035604</v>
      </c>
      <c r="BL34" s="644">
        <v>0.81404792892849553</v>
      </c>
      <c r="BM34" s="392">
        <v>0.82811047055828413</v>
      </c>
      <c r="BN34" s="393">
        <v>0.82578423286805802</v>
      </c>
      <c r="BO34" s="393">
        <v>0.82629300058484945</v>
      </c>
      <c r="BP34" s="393">
        <v>0.82680610346178984</v>
      </c>
      <c r="BQ34" s="393">
        <v>0.82550529088936653</v>
      </c>
      <c r="BR34" s="393">
        <v>0.82359236837307714</v>
      </c>
      <c r="BS34" s="393">
        <v>0.8251525938414519</v>
      </c>
      <c r="BT34" s="691">
        <v>0.82503336985178843</v>
      </c>
      <c r="BU34" s="691">
        <v>0.82552143128026845</v>
      </c>
      <c r="BV34" s="691">
        <v>0.82572111708092177</v>
      </c>
      <c r="BW34" s="691">
        <v>0.82575121494044867</v>
      </c>
      <c r="BX34" s="691">
        <v>0.82666602410151069</v>
      </c>
      <c r="BY34" s="422"/>
      <c r="BZ34" s="582"/>
      <c r="CA34" s="567"/>
      <c r="CB34" s="530"/>
      <c r="CC34" s="531"/>
      <c r="CD34" s="384"/>
    </row>
    <row r="35" spans="1:83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1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1">
        <v>0.74976069313789451</v>
      </c>
      <c r="BK35" s="392">
        <v>0.75284922941338861</v>
      </c>
      <c r="BL35" s="644">
        <v>0.75580187469605631</v>
      </c>
      <c r="BM35" s="392">
        <v>0.77076293226000436</v>
      </c>
      <c r="BN35" s="393">
        <v>0.76910179581654459</v>
      </c>
      <c r="BO35" s="393">
        <v>0.76842381325389664</v>
      </c>
      <c r="BP35" s="393">
        <v>0.76900285630644671</v>
      </c>
      <c r="BQ35" s="393">
        <v>0.76592208051599608</v>
      </c>
      <c r="BR35" s="393">
        <v>0.76382788171574778</v>
      </c>
      <c r="BS35" s="393">
        <v>0.76625930630742789</v>
      </c>
      <c r="BT35" s="691">
        <v>0.76630647122153639</v>
      </c>
      <c r="BU35" s="691">
        <v>0.76776355769945992</v>
      </c>
      <c r="BV35" s="691">
        <v>0.76769794595180729</v>
      </c>
      <c r="BW35" s="691">
        <v>0.76738616535704796</v>
      </c>
      <c r="BX35" s="691">
        <v>0.76813474938816895</v>
      </c>
      <c r="BY35" s="422"/>
      <c r="BZ35" s="582"/>
      <c r="CA35" s="567"/>
      <c r="CB35" s="530"/>
      <c r="CC35" s="531"/>
      <c r="CD35" s="384"/>
    </row>
    <row r="36" spans="1:83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2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2"/>
      <c r="BK36" s="259"/>
      <c r="BL36" s="249"/>
      <c r="BM36" s="259"/>
      <c r="BN36" s="259"/>
      <c r="BO36" s="259"/>
      <c r="BP36" s="672"/>
      <c r="BQ36" s="672"/>
      <c r="BR36" s="672"/>
      <c r="BS36" s="259"/>
      <c r="BT36" s="249"/>
      <c r="BU36" s="249"/>
      <c r="BV36" s="249"/>
      <c r="BW36" s="249"/>
      <c r="BX36" s="572"/>
      <c r="BY36" s="425" t="s">
        <v>3</v>
      </c>
      <c r="BZ36" s="586"/>
      <c r="CA36" s="567"/>
      <c r="CB36" s="530"/>
      <c r="CC36" s="531"/>
      <c r="CD36" s="384"/>
    </row>
    <row r="37" spans="1:83" ht="12.75" customHeight="1" x14ac:dyDescent="0.2">
      <c r="A37" s="3"/>
      <c r="B37" s="721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3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3">
        <v>2734.0830655976679</v>
      </c>
      <c r="BK37" s="337">
        <v>2904.2346188046645</v>
      </c>
      <c r="BL37" s="645">
        <v>3169.9099883381923</v>
      </c>
      <c r="BM37" s="337">
        <v>3295.8235714285711</v>
      </c>
      <c r="BN37" s="628">
        <v>3967.5796355685125</v>
      </c>
      <c r="BO37" s="628">
        <v>4103.6273381924193</v>
      </c>
      <c r="BP37" s="628">
        <v>4122.1816005830897</v>
      </c>
      <c r="BQ37" s="628">
        <v>4153.2833731778428</v>
      </c>
      <c r="BR37" s="628">
        <v>4166.9168367346938</v>
      </c>
      <c r="BS37" s="628">
        <v>4146.7391282798826</v>
      </c>
      <c r="BT37" s="707">
        <v>4147.3039067055388</v>
      </c>
      <c r="BU37" s="707">
        <v>4147.3039067055388</v>
      </c>
      <c r="BV37" s="707">
        <v>4147.3039067055388</v>
      </c>
      <c r="BW37" s="707">
        <v>4147.3039067055388</v>
      </c>
      <c r="BX37" s="709">
        <v>4167.3230641399414</v>
      </c>
      <c r="BY37" s="422">
        <v>20.583935860058773</v>
      </c>
      <c r="BZ37" s="582">
        <v>4.9638849282032105E-3</v>
      </c>
      <c r="CA37" s="567"/>
      <c r="CB37" s="530"/>
      <c r="CC37" s="531"/>
      <c r="CD37" s="384"/>
      <c r="CE37" s="394"/>
    </row>
    <row r="38" spans="1:83" x14ac:dyDescent="0.2">
      <c r="A38" s="3"/>
      <c r="B38" s="721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4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4">
        <v>1033.3311268221576</v>
      </c>
      <c r="BK38" s="338">
        <v>1039.9703330903792</v>
      </c>
      <c r="BL38" s="646">
        <v>1068.3026559766768</v>
      </c>
      <c r="BM38" s="338">
        <v>1095.9069096209917</v>
      </c>
      <c r="BN38" s="629">
        <v>1163.3753644314872</v>
      </c>
      <c r="BO38" s="629">
        <v>1234.3716093294463</v>
      </c>
      <c r="BP38" s="629">
        <v>1247.9127521865894</v>
      </c>
      <c r="BQ38" s="629">
        <v>1261.4530087463561</v>
      </c>
      <c r="BR38" s="629">
        <v>1283.4036734693882</v>
      </c>
      <c r="BS38" s="629">
        <v>1297.503516034986</v>
      </c>
      <c r="BT38" s="708">
        <v>1297.5395772594757</v>
      </c>
      <c r="BU38" s="708">
        <v>1297.5395772594757</v>
      </c>
      <c r="BV38" s="708">
        <v>1297.5395772594757</v>
      </c>
      <c r="BW38" s="708">
        <v>1297.5395772594757</v>
      </c>
      <c r="BX38" s="710">
        <v>1304.3150029154524</v>
      </c>
      <c r="BY38" s="422">
        <v>6.8114868804664184</v>
      </c>
      <c r="BZ38" s="582">
        <v>5.249686645383056E-3</v>
      </c>
      <c r="CA38" s="567"/>
      <c r="CB38" s="530"/>
      <c r="CC38" s="531"/>
      <c r="CD38" s="384"/>
      <c r="CE38" s="394"/>
    </row>
    <row r="39" spans="1:83" ht="12.75" customHeight="1" x14ac:dyDescent="0.2">
      <c r="A39" s="3"/>
      <c r="B39" s="721"/>
      <c r="C39" s="18"/>
      <c r="D39" s="23" t="s">
        <v>191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5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5">
        <v>7088.6515300000019</v>
      </c>
      <c r="BK39" s="336">
        <v>7134.1964850000022</v>
      </c>
      <c r="BL39" s="640">
        <v>7328.5562200000022</v>
      </c>
      <c r="BM39" s="336">
        <v>7517.9214000000029</v>
      </c>
      <c r="BN39" s="472">
        <v>7980.7550000000028</v>
      </c>
      <c r="BO39" s="472">
        <v>8467.7892400000019</v>
      </c>
      <c r="BP39" s="472">
        <v>8560.6814800000029</v>
      </c>
      <c r="BQ39" s="472">
        <v>8653.5676400000029</v>
      </c>
      <c r="BR39" s="472">
        <v>8804.1492000000035</v>
      </c>
      <c r="BS39" s="472">
        <v>8900.874120000004</v>
      </c>
      <c r="BT39" s="493">
        <v>8901.1215000000029</v>
      </c>
      <c r="BU39" s="493">
        <v>8901.1215000000029</v>
      </c>
      <c r="BV39" s="493">
        <v>8901.1215000000029</v>
      </c>
      <c r="BW39" s="493">
        <v>8901.1215000000029</v>
      </c>
      <c r="BX39" s="529">
        <v>8947.6009200000044</v>
      </c>
      <c r="BY39" s="422">
        <v>46.726800000000367</v>
      </c>
      <c r="BZ39" s="582">
        <v>5.249686645383056E-3</v>
      </c>
      <c r="CA39" s="567"/>
      <c r="CB39" s="530"/>
      <c r="CC39" s="531"/>
      <c r="CD39" s="384"/>
      <c r="CE39" s="394"/>
    </row>
    <row r="40" spans="1:83" ht="12.75" customHeight="1" x14ac:dyDescent="0.2">
      <c r="A40" s="3"/>
      <c r="B40" s="721"/>
      <c r="C40" s="18"/>
      <c r="D40" s="23" t="s">
        <v>192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5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5">
        <v>1.0047518372857667E-14</v>
      </c>
      <c r="BK40" s="336">
        <v>1.0047518372857667E-14</v>
      </c>
      <c r="BL40" s="640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472">
        <v>1.0047518372857667E-14</v>
      </c>
      <c r="BR40" s="472">
        <v>1.0047518372857667E-14</v>
      </c>
      <c r="BS40" s="472">
        <v>1.0047518372857667E-14</v>
      </c>
      <c r="BT40" s="493">
        <v>1.0047518372857667E-14</v>
      </c>
      <c r="BU40" s="493">
        <v>1.0047518372857667E-14</v>
      </c>
      <c r="BV40" s="493">
        <v>1.0047518372857667E-14</v>
      </c>
      <c r="BW40" s="493">
        <v>1.0047518372857667E-14</v>
      </c>
      <c r="BX40" s="529">
        <v>1.0047518372857667E-14</v>
      </c>
      <c r="BY40" s="422" t="s">
        <v>3</v>
      </c>
      <c r="BZ40" s="582" t="s">
        <v>3</v>
      </c>
      <c r="CA40" s="567"/>
      <c r="CB40" s="530"/>
      <c r="CC40" s="531"/>
      <c r="CD40" s="384"/>
      <c r="CE40" s="394"/>
    </row>
    <row r="41" spans="1:83" x14ac:dyDescent="0.2">
      <c r="A41" s="3"/>
      <c r="B41" s="721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4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4">
        <v>1700.7519387755101</v>
      </c>
      <c r="BK41" s="338">
        <v>1864.2642857142853</v>
      </c>
      <c r="BL41" s="646">
        <v>2101.6073323615155</v>
      </c>
      <c r="BM41" s="338">
        <v>2199.9166618075797</v>
      </c>
      <c r="BN41" s="629">
        <v>2804.2042711370254</v>
      </c>
      <c r="BO41" s="629">
        <v>2869.2557288629732</v>
      </c>
      <c r="BP41" s="629">
        <v>2874.2688483965007</v>
      </c>
      <c r="BQ41" s="629">
        <v>2891.8303644314865</v>
      </c>
      <c r="BR41" s="629">
        <v>2883.5131632653056</v>
      </c>
      <c r="BS41" s="629">
        <v>2849.2356122448969</v>
      </c>
      <c r="BT41" s="708">
        <v>2849.7643294460631</v>
      </c>
      <c r="BU41" s="708">
        <v>2849.7643294460631</v>
      </c>
      <c r="BV41" s="708">
        <v>2849.7643294460631</v>
      </c>
      <c r="BW41" s="708">
        <v>2849.7643294460631</v>
      </c>
      <c r="BX41" s="710">
        <v>2863.0080612244892</v>
      </c>
      <c r="BY41" s="422">
        <v>13.772448979592355</v>
      </c>
      <c r="BZ41" s="582">
        <v>4.8337346762070688E-3</v>
      </c>
      <c r="CA41" s="567"/>
      <c r="CB41" s="530"/>
      <c r="CC41" s="531"/>
      <c r="CD41" s="384"/>
      <c r="CE41" s="394"/>
    </row>
    <row r="42" spans="1:83" ht="13.5" x14ac:dyDescent="0.2">
      <c r="A42" s="3"/>
      <c r="B42" s="721"/>
      <c r="C42" s="18"/>
      <c r="D42" s="23" t="s">
        <v>202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5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5">
        <v>11667.158299999999</v>
      </c>
      <c r="BK42" s="336">
        <v>12788.852999999997</v>
      </c>
      <c r="BL42" s="640">
        <v>14417.026299999996</v>
      </c>
      <c r="BM42" s="336">
        <v>15091.428299999996</v>
      </c>
      <c r="BN42" s="472">
        <v>19236.841299999996</v>
      </c>
      <c r="BO42" s="472">
        <v>19683.094299999997</v>
      </c>
      <c r="BP42" s="472">
        <v>19717.484299999996</v>
      </c>
      <c r="BQ42" s="472">
        <v>19837.956299999998</v>
      </c>
      <c r="BR42" s="472">
        <v>19780.900299999998</v>
      </c>
      <c r="BS42" s="472">
        <v>19545.756299999994</v>
      </c>
      <c r="BT42" s="493">
        <v>19549.383299999994</v>
      </c>
      <c r="BU42" s="493">
        <v>19549.383299999994</v>
      </c>
      <c r="BV42" s="493">
        <v>19549.383299999994</v>
      </c>
      <c r="BW42" s="493">
        <v>19549.383299999994</v>
      </c>
      <c r="BX42" s="529">
        <v>19640.235299999997</v>
      </c>
      <c r="BY42" s="422">
        <v>94.479000000002998</v>
      </c>
      <c r="BZ42" s="582">
        <v>4.8337346762070688E-3</v>
      </c>
      <c r="CA42" s="567"/>
      <c r="CB42" s="530"/>
      <c r="CC42" s="531"/>
      <c r="CD42" s="384"/>
      <c r="CE42" s="394"/>
    </row>
    <row r="43" spans="1:83" ht="12.75" customHeight="1" x14ac:dyDescent="0.2">
      <c r="A43" s="3"/>
      <c r="B43" s="721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5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5">
        <v>215.1642999999998</v>
      </c>
      <c r="BK43" s="336">
        <v>222.06499999999977</v>
      </c>
      <c r="BL43" s="640">
        <v>230.99329999999978</v>
      </c>
      <c r="BM43" s="336">
        <v>329.63329999999974</v>
      </c>
      <c r="BN43" s="472">
        <v>428.98729999999966</v>
      </c>
      <c r="BO43" s="472">
        <v>456.27929999999969</v>
      </c>
      <c r="BP43" s="472">
        <v>460.90529999999973</v>
      </c>
      <c r="BQ43" s="472">
        <v>480.49129999999974</v>
      </c>
      <c r="BR43" s="472">
        <v>495.86129999999974</v>
      </c>
      <c r="BS43" s="472">
        <v>517.90929999999969</v>
      </c>
      <c r="BT43" s="493">
        <v>521.53629999999976</v>
      </c>
      <c r="BU43" s="493">
        <v>521.53629999999976</v>
      </c>
      <c r="BV43" s="493">
        <v>521.53629999999976</v>
      </c>
      <c r="BW43" s="493">
        <v>521.53629999999976</v>
      </c>
      <c r="BX43" s="529">
        <v>531.33329999999978</v>
      </c>
      <c r="BY43" s="422">
        <v>13.424000000000092</v>
      </c>
      <c r="BZ43" s="582">
        <v>2.5919596346310358E-2</v>
      </c>
      <c r="CA43" s="567"/>
      <c r="CB43" s="530"/>
      <c r="CC43" s="531"/>
      <c r="CD43" s="384"/>
      <c r="CE43" s="394"/>
    </row>
    <row r="44" spans="1:83" x14ac:dyDescent="0.2">
      <c r="A44" s="3"/>
      <c r="B44" s="721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5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5">
        <v>-1.50712775592865E-14</v>
      </c>
      <c r="BK44" s="247">
        <v>-1.50712775592865E-14</v>
      </c>
      <c r="BL44" s="647">
        <v>-1.50712775592865E-14</v>
      </c>
      <c r="BM44" s="247">
        <v>-1.50712775592865E-14</v>
      </c>
      <c r="BN44" s="473">
        <v>-1.50712775592865E-14</v>
      </c>
      <c r="BO44" s="473">
        <v>0</v>
      </c>
      <c r="BP44" s="473">
        <v>0</v>
      </c>
      <c r="BQ44" s="473">
        <v>0</v>
      </c>
      <c r="BR44" s="473">
        <v>0</v>
      </c>
      <c r="BS44" s="473">
        <v>0</v>
      </c>
      <c r="BT44" s="693">
        <v>0</v>
      </c>
      <c r="BU44" s="693">
        <v>0</v>
      </c>
      <c r="BV44" s="693">
        <v>0</v>
      </c>
      <c r="BW44" s="693">
        <v>0</v>
      </c>
      <c r="BX44" s="711">
        <v>0</v>
      </c>
      <c r="BY44" s="422" t="s">
        <v>3</v>
      </c>
      <c r="BZ44" s="582" t="s">
        <v>3</v>
      </c>
      <c r="CA44" s="567"/>
      <c r="CB44" s="530"/>
      <c r="CC44" s="531"/>
      <c r="CD44" s="384"/>
    </row>
    <row r="45" spans="1:83" x14ac:dyDescent="0.2">
      <c r="A45" s="3"/>
      <c r="B45" s="721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260">
        <v>0.35</v>
      </c>
      <c r="BK45" s="260">
        <v>0</v>
      </c>
      <c r="BL45" s="648">
        <v>42.889775510204082</v>
      </c>
      <c r="BM45" s="648">
        <v>0.2</v>
      </c>
      <c r="BN45" s="437">
        <v>0.55000000000000004</v>
      </c>
      <c r="BO45" s="437">
        <v>0.6</v>
      </c>
      <c r="BP45" s="437">
        <v>0.4</v>
      </c>
      <c r="BQ45" s="437">
        <v>1.2</v>
      </c>
      <c r="BR45" s="437">
        <v>1.1000000000000001</v>
      </c>
      <c r="BS45" s="437">
        <v>37.114728637026239</v>
      </c>
      <c r="BT45" s="495">
        <v>23.377157208454815</v>
      </c>
      <c r="BU45" s="495">
        <v>23.377157208454815</v>
      </c>
      <c r="BV45" s="495">
        <v>30.200711444606419</v>
      </c>
      <c r="BW45" s="495">
        <v>40.014427712827988</v>
      </c>
      <c r="BX45" s="601">
        <v>40.014427712827988</v>
      </c>
      <c r="BY45" s="422" t="s">
        <v>127</v>
      </c>
      <c r="BZ45" s="582" t="s">
        <v>3</v>
      </c>
      <c r="CA45" s="567"/>
      <c r="CB45" s="530"/>
      <c r="CC45" s="531"/>
      <c r="CD45" s="384"/>
    </row>
    <row r="46" spans="1:83" x14ac:dyDescent="0.2">
      <c r="A46" s="3"/>
      <c r="B46" s="721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260">
        <v>0.35</v>
      </c>
      <c r="BK46" s="260">
        <v>0</v>
      </c>
      <c r="BL46" s="648">
        <v>0.2</v>
      </c>
      <c r="BM46" s="648">
        <v>0.2</v>
      </c>
      <c r="BN46" s="437">
        <v>0.55000000000000004</v>
      </c>
      <c r="BO46" s="437">
        <v>0.6</v>
      </c>
      <c r="BP46" s="437">
        <v>0.4</v>
      </c>
      <c r="BQ46" s="437">
        <v>1.2</v>
      </c>
      <c r="BR46" s="437">
        <v>1.1000000000000001</v>
      </c>
      <c r="BS46" s="437">
        <v>1.1000000000000001</v>
      </c>
      <c r="BT46" s="495">
        <v>1.1000000000000001</v>
      </c>
      <c r="BU46" s="495">
        <v>1.1000000000000001</v>
      </c>
      <c r="BV46" s="495">
        <v>1.1000000000000001</v>
      </c>
      <c r="BW46" s="495">
        <v>0.95</v>
      </c>
      <c r="BX46" s="601">
        <v>0.95</v>
      </c>
      <c r="BY46" s="422" t="s">
        <v>3</v>
      </c>
      <c r="BZ46" s="582" t="s">
        <v>3</v>
      </c>
      <c r="CA46" s="567"/>
      <c r="CB46" s="530"/>
      <c r="CC46" s="531"/>
      <c r="CD46" s="384"/>
    </row>
    <row r="47" spans="1:83" ht="12.75" hidden="1" customHeight="1" x14ac:dyDescent="0.2">
      <c r="A47" s="3"/>
      <c r="B47" s="721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6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6">
        <v>0</v>
      </c>
      <c r="BK47" s="418">
        <v>0</v>
      </c>
      <c r="BL47" s="649">
        <v>0</v>
      </c>
      <c r="BM47" s="418">
        <v>0</v>
      </c>
      <c r="BN47" s="630">
        <v>0</v>
      </c>
      <c r="BO47" s="630">
        <v>0</v>
      </c>
      <c r="BP47" s="630">
        <v>0</v>
      </c>
      <c r="BQ47" s="630">
        <v>0</v>
      </c>
      <c r="BR47" s="630">
        <v>0</v>
      </c>
      <c r="BS47" s="630">
        <v>0</v>
      </c>
      <c r="BT47" s="712">
        <v>0</v>
      </c>
      <c r="BU47" s="712">
        <v>0</v>
      </c>
      <c r="BV47" s="712">
        <v>0</v>
      </c>
      <c r="BW47" s="712">
        <v>0</v>
      </c>
      <c r="BX47" s="712">
        <v>0</v>
      </c>
      <c r="BY47" s="595" t="s">
        <v>3</v>
      </c>
      <c r="BZ47" s="582" t="s">
        <v>3</v>
      </c>
      <c r="CA47" s="567"/>
      <c r="CB47" s="530"/>
      <c r="CC47" s="531"/>
      <c r="CD47" s="384"/>
    </row>
    <row r="48" spans="1:83" ht="12.75" hidden="1" customHeight="1" x14ac:dyDescent="0.2">
      <c r="A48" s="3"/>
      <c r="B48" s="721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6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6">
        <v>0.35</v>
      </c>
      <c r="BK48" s="418">
        <v>0</v>
      </c>
      <c r="BL48" s="649">
        <v>0.2</v>
      </c>
      <c r="BM48" s="418">
        <v>0.2</v>
      </c>
      <c r="BN48" s="630">
        <v>0.55000000000000004</v>
      </c>
      <c r="BO48" s="630">
        <v>0.6</v>
      </c>
      <c r="BP48" s="630">
        <v>0.4</v>
      </c>
      <c r="BQ48" s="630">
        <v>1.2</v>
      </c>
      <c r="BR48" s="630">
        <v>1.1000000000000001</v>
      </c>
      <c r="BS48" s="630">
        <v>1.1000000000000001</v>
      </c>
      <c r="BT48" s="712">
        <v>1.1000000000000001</v>
      </c>
      <c r="BU48" s="712">
        <v>1.1000000000000001</v>
      </c>
      <c r="BV48" s="712">
        <v>1.1000000000000001</v>
      </c>
      <c r="BW48" s="712">
        <v>0.95</v>
      </c>
      <c r="BX48" s="712">
        <v>0.95</v>
      </c>
      <c r="BY48" s="596" t="s">
        <v>3</v>
      </c>
      <c r="BZ48" s="582" t="s">
        <v>3</v>
      </c>
      <c r="CA48" s="567"/>
      <c r="CB48" s="530"/>
      <c r="CC48" s="531"/>
      <c r="CD48" s="384"/>
    </row>
    <row r="49" spans="1:83" x14ac:dyDescent="0.2">
      <c r="A49" s="3"/>
      <c r="B49" s="721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260">
        <v>0</v>
      </c>
      <c r="BK49" s="260">
        <v>0</v>
      </c>
      <c r="BL49" s="648">
        <v>42.689775510204079</v>
      </c>
      <c r="BM49" s="260">
        <v>0</v>
      </c>
      <c r="BN49" s="437">
        <v>0</v>
      </c>
      <c r="BO49" s="437">
        <v>0</v>
      </c>
      <c r="BP49" s="437">
        <v>0</v>
      </c>
      <c r="BQ49" s="437">
        <v>0</v>
      </c>
      <c r="BR49" s="437">
        <v>0</v>
      </c>
      <c r="BS49" s="437">
        <v>36.014728637026238</v>
      </c>
      <c r="BT49" s="495">
        <v>22.277157208454813</v>
      </c>
      <c r="BU49" s="495">
        <v>22.277157208454813</v>
      </c>
      <c r="BV49" s="495">
        <v>29.100711444606418</v>
      </c>
      <c r="BW49" s="495">
        <v>39.064427712827985</v>
      </c>
      <c r="BX49" s="601">
        <v>39.064427712827985</v>
      </c>
      <c r="BY49" s="422" t="s">
        <v>3</v>
      </c>
      <c r="BZ49" s="582" t="s">
        <v>3</v>
      </c>
      <c r="CA49" s="567"/>
      <c r="CB49" s="530"/>
      <c r="CC49" s="531"/>
      <c r="CD49" s="384"/>
    </row>
    <row r="50" spans="1:83" ht="12.75" hidden="1" customHeight="1" x14ac:dyDescent="0.2">
      <c r="A50" s="3"/>
      <c r="B50" s="721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4">
        <v>0</v>
      </c>
      <c r="BK50" s="260">
        <v>0</v>
      </c>
      <c r="BL50" s="648">
        <v>292.85185999999999</v>
      </c>
      <c r="BM50" s="260">
        <v>0</v>
      </c>
      <c r="BN50" s="437">
        <v>0</v>
      </c>
      <c r="BO50" s="437">
        <v>0</v>
      </c>
      <c r="BP50" s="437">
        <v>0</v>
      </c>
      <c r="BQ50" s="437">
        <v>0</v>
      </c>
      <c r="BR50" s="437">
        <v>0</v>
      </c>
      <c r="BS50" s="437">
        <v>247.06103845000001</v>
      </c>
      <c r="BT50" s="495">
        <v>152.82129845000003</v>
      </c>
      <c r="BU50" s="495">
        <v>152.82129845000003</v>
      </c>
      <c r="BV50" s="495">
        <v>199.63088051000003</v>
      </c>
      <c r="BW50" s="495">
        <v>267.98197411000001</v>
      </c>
      <c r="BX50" s="495">
        <v>267.98197411000001</v>
      </c>
      <c r="BY50" s="596" t="s">
        <v>3</v>
      </c>
      <c r="BZ50" s="582" t="s">
        <v>3</v>
      </c>
      <c r="CA50" s="567"/>
      <c r="CB50" s="530"/>
      <c r="CC50" s="531"/>
      <c r="CD50" s="384"/>
    </row>
    <row r="51" spans="1:83" ht="12.75" hidden="1" customHeight="1" x14ac:dyDescent="0.2">
      <c r="A51" s="3"/>
      <c r="B51" s="721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4">
        <v>0</v>
      </c>
      <c r="BK51" s="260">
        <v>0</v>
      </c>
      <c r="BL51" s="648">
        <v>0</v>
      </c>
      <c r="BM51" s="260">
        <v>0</v>
      </c>
      <c r="BN51" s="437">
        <v>0</v>
      </c>
      <c r="BO51" s="437">
        <v>0</v>
      </c>
      <c r="BP51" s="437">
        <v>0</v>
      </c>
      <c r="BQ51" s="437">
        <v>0</v>
      </c>
      <c r="BR51" s="437">
        <v>0</v>
      </c>
      <c r="BS51" s="437">
        <v>0</v>
      </c>
      <c r="BT51" s="495">
        <v>0</v>
      </c>
      <c r="BU51" s="495">
        <v>0</v>
      </c>
      <c r="BV51" s="495">
        <v>0</v>
      </c>
      <c r="BW51" s="495">
        <v>0</v>
      </c>
      <c r="BX51" s="601">
        <v>0</v>
      </c>
      <c r="BY51" s="596" t="s">
        <v>3</v>
      </c>
      <c r="BZ51" s="582" t="s">
        <v>3</v>
      </c>
      <c r="CA51" s="567"/>
      <c r="CB51" s="530"/>
      <c r="CC51" s="531"/>
      <c r="CD51" s="384"/>
    </row>
    <row r="52" spans="1:83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7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7"/>
      <c r="BK52" s="261"/>
      <c r="BL52" s="250"/>
      <c r="BM52" s="261"/>
      <c r="BN52" s="261"/>
      <c r="BO52" s="261"/>
      <c r="BP52" s="673"/>
      <c r="BQ52" s="673"/>
      <c r="BR52" s="673"/>
      <c r="BS52" s="261"/>
      <c r="BT52" s="250"/>
      <c r="BU52" s="250"/>
      <c r="BV52" s="250"/>
      <c r="BW52" s="250"/>
      <c r="BX52" s="573"/>
      <c r="BY52" s="425"/>
      <c r="BZ52" s="586"/>
      <c r="CA52" s="567"/>
      <c r="CB52" s="530"/>
      <c r="CC52" s="531"/>
      <c r="CD52" s="384"/>
    </row>
    <row r="53" spans="1:83" ht="12.75" customHeight="1" x14ac:dyDescent="0.2">
      <c r="A53" s="3"/>
      <c r="B53" s="720" t="s">
        <v>3</v>
      </c>
      <c r="C53" s="19"/>
      <c r="D53" s="23" t="s">
        <v>203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5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5">
        <v>14178.020292779278</v>
      </c>
      <c r="BK53" s="336">
        <v>14485.140816461068</v>
      </c>
      <c r="BL53" s="640">
        <v>14546.8568852551</v>
      </c>
      <c r="BM53" s="336">
        <v>15443.858991759476</v>
      </c>
      <c r="BN53" s="472">
        <v>15285.884144163263</v>
      </c>
      <c r="BO53" s="472">
        <v>15226.339787798834</v>
      </c>
      <c r="BP53" s="472">
        <v>15363.840194017921</v>
      </c>
      <c r="BQ53" s="472">
        <v>15300.415308417338</v>
      </c>
      <c r="BR53" s="472">
        <v>15211.265203305089</v>
      </c>
      <c r="BS53" s="472">
        <v>15329.531206103926</v>
      </c>
      <c r="BT53" s="493">
        <v>15415.288446797804</v>
      </c>
      <c r="BU53" s="493">
        <v>15498.886210770106</v>
      </c>
      <c r="BV53" s="493">
        <v>15487.703638796349</v>
      </c>
      <c r="BW53" s="493">
        <v>15477.121333958152</v>
      </c>
      <c r="BX53" s="493">
        <v>15487.423577246782</v>
      </c>
      <c r="BY53" s="422">
        <v>157.89237114285606</v>
      </c>
      <c r="BZ53" s="582">
        <v>1.0299882561313201E-2</v>
      </c>
      <c r="CA53" s="567"/>
      <c r="CB53" s="530"/>
      <c r="CC53" s="531"/>
      <c r="CD53" s="384"/>
      <c r="CE53" s="394"/>
    </row>
    <row r="54" spans="1:83" ht="12.75" customHeight="1" x14ac:dyDescent="0.2">
      <c r="A54" s="3"/>
      <c r="B54" s="720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5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5">
        <v>11745.686920478987</v>
      </c>
      <c r="BK54" s="336">
        <v>12025.700025462525</v>
      </c>
      <c r="BL54" s="640">
        <v>12075.249015090378</v>
      </c>
      <c r="BM54" s="336">
        <v>12939.663406941692</v>
      </c>
      <c r="BN54" s="472">
        <v>12783.993770814866</v>
      </c>
      <c r="BO54" s="472">
        <v>12711.062090284257</v>
      </c>
      <c r="BP54" s="472">
        <v>12878.574608057279</v>
      </c>
      <c r="BQ54" s="472">
        <v>12827.773410045618</v>
      </c>
      <c r="BR54" s="472">
        <v>12734.815495303632</v>
      </c>
      <c r="BS54" s="472">
        <v>12814.841055749697</v>
      </c>
      <c r="BT54" s="493">
        <v>12889.935838765734</v>
      </c>
      <c r="BU54" s="493">
        <v>12985.629158245325</v>
      </c>
      <c r="BV54" s="493">
        <v>13009.45157716661</v>
      </c>
      <c r="BW54" s="493">
        <v>12989.352230802177</v>
      </c>
      <c r="BX54" s="493">
        <v>13016.931709777395</v>
      </c>
      <c r="BY54" s="422">
        <v>202.09065402769738</v>
      </c>
      <c r="BZ54" s="582">
        <v>1.5770047646203489E-2</v>
      </c>
      <c r="CA54" s="567"/>
      <c r="CB54" s="530"/>
      <c r="CC54" s="531"/>
      <c r="CD54" s="384"/>
      <c r="CE54" s="394"/>
    </row>
    <row r="55" spans="1:83" ht="12.75" customHeight="1" x14ac:dyDescent="0.2">
      <c r="A55" s="3"/>
      <c r="B55" s="720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8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8">
        <v>0.74842150828170118</v>
      </c>
      <c r="BK55" s="390">
        <v>0.7509953345908692</v>
      </c>
      <c r="BL55" s="650">
        <v>0.75378760415846802</v>
      </c>
      <c r="BM55" s="390">
        <v>0.77130832683302952</v>
      </c>
      <c r="BN55" s="482">
        <v>0.76910984014293826</v>
      </c>
      <c r="BO55" s="482">
        <v>0.76763983751940168</v>
      </c>
      <c r="BP55" s="482">
        <v>0.76873461500742724</v>
      </c>
      <c r="BQ55" s="482">
        <v>0.76510385461668295</v>
      </c>
      <c r="BR55" s="482">
        <v>0.76233124102568572</v>
      </c>
      <c r="BS55" s="482">
        <v>0.76450512647961233</v>
      </c>
      <c r="BT55" s="692">
        <v>0.7643496865601791</v>
      </c>
      <c r="BU55" s="692">
        <v>0.76633432265634227</v>
      </c>
      <c r="BV55" s="692">
        <v>0.76687799603976381</v>
      </c>
      <c r="BW55" s="692">
        <v>0.76631356886395763</v>
      </c>
      <c r="BX55" s="692">
        <v>0.76755559514039029</v>
      </c>
      <c r="BY55" s="422" t="s">
        <v>3</v>
      </c>
      <c r="BZ55" s="587" t="s">
        <v>3</v>
      </c>
      <c r="CA55" s="567"/>
      <c r="CB55" s="530"/>
      <c r="CC55" s="531"/>
      <c r="CD55" s="384"/>
      <c r="CE55" s="394"/>
    </row>
    <row r="56" spans="1:83" x14ac:dyDescent="0.2">
      <c r="A56" s="3"/>
      <c r="B56" s="720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5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5">
        <v>3149.9733318860381</v>
      </c>
      <c r="BK56" s="336">
        <v>3285.2307920618236</v>
      </c>
      <c r="BL56" s="640">
        <v>3359.4916756107873</v>
      </c>
      <c r="BM56" s="336">
        <v>3615.8635000787167</v>
      </c>
      <c r="BN56" s="472">
        <v>3513.1175112798828</v>
      </c>
      <c r="BO56" s="472">
        <v>3490.0895800116614</v>
      </c>
      <c r="BP56" s="472">
        <v>3552.7282077673631</v>
      </c>
      <c r="BQ56" s="472">
        <v>3571.1525453883546</v>
      </c>
      <c r="BR56" s="472">
        <v>3542.3593756857299</v>
      </c>
      <c r="BS56" s="472">
        <v>3582.8525191726112</v>
      </c>
      <c r="BT56" s="493">
        <v>3622.1641957148854</v>
      </c>
      <c r="BU56" s="493">
        <v>3686.8789733373333</v>
      </c>
      <c r="BV56" s="493">
        <v>3655.6675095632813</v>
      </c>
      <c r="BW56" s="493">
        <v>3639.8500743285877</v>
      </c>
      <c r="BX56" s="493">
        <v>3605.3387246128445</v>
      </c>
      <c r="BY56" s="422">
        <v>22.486205440233334</v>
      </c>
      <c r="BZ56" s="582">
        <v>6.2760622492565865E-3</v>
      </c>
      <c r="CA56" s="567"/>
      <c r="CB56" s="530"/>
      <c r="CC56" s="531"/>
      <c r="CD56" s="384"/>
      <c r="CE56" s="394"/>
    </row>
    <row r="57" spans="1:83" x14ac:dyDescent="0.2">
      <c r="A57" s="3"/>
      <c r="B57" s="720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8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8">
        <v>0.64665631708703708</v>
      </c>
      <c r="BK57" s="390">
        <v>0.64983135912419265</v>
      </c>
      <c r="BL57" s="650">
        <v>0.65678556038409708</v>
      </c>
      <c r="BM57" s="390">
        <v>0.69916946619469822</v>
      </c>
      <c r="BN57" s="482">
        <v>0.68820513649584036</v>
      </c>
      <c r="BO57" s="482">
        <v>0.68374573731312371</v>
      </c>
      <c r="BP57" s="482">
        <v>0.68545106242268272</v>
      </c>
      <c r="BQ57" s="482">
        <v>0.67752425556680729</v>
      </c>
      <c r="BR57" s="482">
        <v>0.67117955942668373</v>
      </c>
      <c r="BS57" s="482">
        <v>0.679129381166242</v>
      </c>
      <c r="BT57" s="692">
        <v>0.67813661516818591</v>
      </c>
      <c r="BU57" s="692">
        <v>0.68598059017393365</v>
      </c>
      <c r="BV57" s="692">
        <v>0.6829058092617899</v>
      </c>
      <c r="BW57" s="692">
        <v>0.68143851492939833</v>
      </c>
      <c r="BX57" s="692">
        <v>0.68112772454005344</v>
      </c>
      <c r="BY57" s="422" t="s">
        <v>3</v>
      </c>
      <c r="BZ57" s="582" t="s">
        <v>3</v>
      </c>
      <c r="CA57" s="567"/>
      <c r="CB57" s="530"/>
      <c r="CC57" s="531"/>
      <c r="CD57" s="384"/>
      <c r="CE57" s="394"/>
    </row>
    <row r="58" spans="1:83" x14ac:dyDescent="0.2">
      <c r="A58" s="3"/>
      <c r="B58" s="720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5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5">
        <v>3936.378414361885</v>
      </c>
      <c r="BK58" s="336">
        <v>4030.6386185380861</v>
      </c>
      <c r="BL58" s="640">
        <v>3981.5145067259473</v>
      </c>
      <c r="BM58" s="336">
        <v>4502.3463757346935</v>
      </c>
      <c r="BN58" s="472">
        <v>4440.7636268979586</v>
      </c>
      <c r="BO58" s="472">
        <v>4364.391169301749</v>
      </c>
      <c r="BP58" s="472">
        <v>4521.1954410395438</v>
      </c>
      <c r="BQ58" s="472">
        <v>4448.7823877538294</v>
      </c>
      <c r="BR58" s="472">
        <v>4370.8820855745298</v>
      </c>
      <c r="BS58" s="472">
        <v>4374.93967925383</v>
      </c>
      <c r="BT58" s="493">
        <v>4408.9065683733634</v>
      </c>
      <c r="BU58" s="493">
        <v>4443.6495273908567</v>
      </c>
      <c r="BV58" s="493">
        <v>4495.1450574243845</v>
      </c>
      <c r="BW58" s="493">
        <v>4501.5596747494565</v>
      </c>
      <c r="BX58" s="493">
        <v>4569.7979559054329</v>
      </c>
      <c r="BY58" s="422">
        <v>194.85827665160286</v>
      </c>
      <c r="BZ58" s="582">
        <v>4.4539648758045836E-2</v>
      </c>
      <c r="CA58" s="567"/>
      <c r="CB58" s="530"/>
      <c r="CC58" s="531"/>
      <c r="CD58" s="384"/>
      <c r="CE58" s="394"/>
    </row>
    <row r="59" spans="1:83" x14ac:dyDescent="0.2">
      <c r="A59" s="3"/>
      <c r="B59" s="720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8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8">
        <v>0.68339499522588787</v>
      </c>
      <c r="BK59" s="390">
        <v>0.68737952643762557</v>
      </c>
      <c r="BL59" s="650">
        <v>0.68523446456304549</v>
      </c>
      <c r="BM59" s="390">
        <v>0.70867952668375001</v>
      </c>
      <c r="BN59" s="482">
        <v>0.7070959335289666</v>
      </c>
      <c r="BO59" s="482">
        <v>0.69998038565448262</v>
      </c>
      <c r="BP59" s="482">
        <v>0.70727545785000701</v>
      </c>
      <c r="BQ59" s="482">
        <v>0.70109427476939967</v>
      </c>
      <c r="BR59" s="482">
        <v>0.69458447612211616</v>
      </c>
      <c r="BS59" s="482">
        <v>0.69370713468285339</v>
      </c>
      <c r="BT59" s="692">
        <v>0.69518720265179235</v>
      </c>
      <c r="BU59" s="692">
        <v>0.69754042603027211</v>
      </c>
      <c r="BV59" s="692">
        <v>0.70163130381294059</v>
      </c>
      <c r="BW59" s="692">
        <v>0.70147146333437904</v>
      </c>
      <c r="BX59" s="692">
        <v>0.70633473672342117</v>
      </c>
      <c r="BY59" s="422" t="s">
        <v>3</v>
      </c>
      <c r="BZ59" s="582" t="s">
        <v>3</v>
      </c>
      <c r="CA59" s="567"/>
      <c r="CB59" s="530"/>
      <c r="CC59" s="531"/>
      <c r="CD59" s="384"/>
      <c r="CE59" s="394"/>
    </row>
    <row r="60" spans="1:83" x14ac:dyDescent="0.2">
      <c r="A60" s="3"/>
      <c r="B60" s="720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5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5">
        <v>4300.4147571778321</v>
      </c>
      <c r="BK60" s="336">
        <v>4336.0426079810441</v>
      </c>
      <c r="BL60" s="640">
        <v>4342.5115945685129</v>
      </c>
      <c r="BM60" s="336">
        <v>4430.5670763119533</v>
      </c>
      <c r="BN60" s="472">
        <v>4436.9930554591838</v>
      </c>
      <c r="BO60" s="472">
        <v>4464.512624097667</v>
      </c>
      <c r="BP60" s="472">
        <v>4417.5981581851256</v>
      </c>
      <c r="BQ60" s="472">
        <v>4418.820669724485</v>
      </c>
      <c r="BR60" s="472">
        <v>4433.0023225685072</v>
      </c>
      <c r="BS60" s="472">
        <v>4466.2589717011597</v>
      </c>
      <c r="BT60" s="493">
        <v>4467.6451676209863</v>
      </c>
      <c r="BU60" s="493">
        <v>4463.3205326268171</v>
      </c>
      <c r="BV60" s="493">
        <v>4470.0208676807533</v>
      </c>
      <c r="BW60" s="493">
        <v>4460.2011723163214</v>
      </c>
      <c r="BX60" s="493">
        <v>4449.7905266122398</v>
      </c>
      <c r="BY60" s="422">
        <v>-16.468445088919907</v>
      </c>
      <c r="BZ60" s="582">
        <v>-3.6873018768652788E-3</v>
      </c>
      <c r="CA60" s="567"/>
      <c r="CB60" s="530"/>
      <c r="CC60" s="531"/>
      <c r="CD60" s="384"/>
      <c r="CE60" s="394"/>
    </row>
    <row r="61" spans="1:83" x14ac:dyDescent="0.2">
      <c r="A61" s="3"/>
      <c r="B61" s="720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8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8">
        <v>0.87663379533774677</v>
      </c>
      <c r="BK61" s="390">
        <v>0.87931927607179805</v>
      </c>
      <c r="BL61" s="650">
        <v>0.88343211121646881</v>
      </c>
      <c r="BM61" s="390">
        <v>0.88768614891636266</v>
      </c>
      <c r="BN61" s="482">
        <v>0.88899143352283272</v>
      </c>
      <c r="BO61" s="482">
        <v>0.89176434090755075</v>
      </c>
      <c r="BP61" s="482">
        <v>0.89111561364099012</v>
      </c>
      <c r="BQ61" s="482">
        <v>0.89172208544533382</v>
      </c>
      <c r="BR61" s="482">
        <v>0.89257359162106331</v>
      </c>
      <c r="BS61" s="482">
        <v>0.89294392444817738</v>
      </c>
      <c r="BT61" s="692">
        <v>0.89298590602848682</v>
      </c>
      <c r="BU61" s="692">
        <v>0.89289646827130675</v>
      </c>
      <c r="BV61" s="692">
        <v>0.89308380810858989</v>
      </c>
      <c r="BW61" s="692">
        <v>0.89285120616571645</v>
      </c>
      <c r="BX61" s="692">
        <v>0.89310498047624665</v>
      </c>
      <c r="BY61" s="422" t="s">
        <v>3</v>
      </c>
      <c r="BZ61" s="582" t="s">
        <v>3</v>
      </c>
      <c r="CA61" s="567"/>
      <c r="CB61" s="530"/>
      <c r="CC61" s="531"/>
      <c r="CD61" s="384"/>
      <c r="CE61" s="394"/>
    </row>
    <row r="62" spans="1:83" x14ac:dyDescent="0.2">
      <c r="A62" s="3"/>
      <c r="B62" s="720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5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5">
        <v>358.92041705323203</v>
      </c>
      <c r="BK62" s="247">
        <v>373.78800688157224</v>
      </c>
      <c r="BL62" s="647">
        <v>391.73123818513113</v>
      </c>
      <c r="BM62" s="247">
        <v>390.88645481632659</v>
      </c>
      <c r="BN62" s="473">
        <v>393.11957717784259</v>
      </c>
      <c r="BO62" s="473">
        <v>392.06871687317789</v>
      </c>
      <c r="BP62" s="473">
        <v>387.05280106524572</v>
      </c>
      <c r="BQ62" s="473">
        <v>389.01780717894837</v>
      </c>
      <c r="BR62" s="473">
        <v>388.57171147486667</v>
      </c>
      <c r="BS62" s="473">
        <v>390.78988562209713</v>
      </c>
      <c r="BT62" s="693">
        <v>391.21990705649949</v>
      </c>
      <c r="BU62" s="693">
        <v>391.78012489031863</v>
      </c>
      <c r="BV62" s="693">
        <v>388.61814249819037</v>
      </c>
      <c r="BW62" s="693">
        <v>387.7413094078114</v>
      </c>
      <c r="BX62" s="693">
        <v>392.00450264687839</v>
      </c>
      <c r="BY62" s="422">
        <v>1.214617024781262</v>
      </c>
      <c r="BZ62" s="582">
        <v>3.1081076288546061E-3</v>
      </c>
      <c r="CA62" s="567"/>
      <c r="CB62" s="530"/>
      <c r="CC62" s="531"/>
      <c r="CD62" s="384"/>
      <c r="CE62" s="394"/>
    </row>
    <row r="63" spans="1:83" x14ac:dyDescent="0.2">
      <c r="A63" s="3"/>
      <c r="B63" s="720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8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8">
        <v>0.68832547322060311</v>
      </c>
      <c r="BK63" s="390">
        <v>0.70525075733053111</v>
      </c>
      <c r="BL63" s="650">
        <v>0.71617324736308219</v>
      </c>
      <c r="BM63" s="390">
        <v>0.72737018479015525</v>
      </c>
      <c r="BN63" s="482">
        <v>0.72362500753772163</v>
      </c>
      <c r="BO63" s="482">
        <v>0.72423057849587069</v>
      </c>
      <c r="BP63" s="482">
        <v>0.71974653113135001</v>
      </c>
      <c r="BQ63" s="482">
        <v>0.71295597748934936</v>
      </c>
      <c r="BR63" s="482">
        <v>0.71062494194439019</v>
      </c>
      <c r="BS63" s="482">
        <v>0.72078646404965274</v>
      </c>
      <c r="BT63" s="692">
        <v>0.72219113210736441</v>
      </c>
      <c r="BU63" s="692">
        <v>0.72256801372463864</v>
      </c>
      <c r="BV63" s="692">
        <v>0.71860135783975443</v>
      </c>
      <c r="BW63" s="692">
        <v>0.71870832911564098</v>
      </c>
      <c r="BX63" s="692">
        <v>0.7106115052430283</v>
      </c>
      <c r="BY63" s="422" t="s">
        <v>3</v>
      </c>
      <c r="BZ63" s="582" t="s">
        <v>3</v>
      </c>
      <c r="CA63" s="567"/>
      <c r="CB63" s="530"/>
      <c r="CC63" s="531"/>
      <c r="CD63" s="384"/>
      <c r="CE63" s="394"/>
    </row>
    <row r="64" spans="1:83" ht="12.75" customHeight="1" x14ac:dyDescent="0.2">
      <c r="A64" s="3"/>
      <c r="B64" s="720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5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5">
        <v>2432.3333723002916</v>
      </c>
      <c r="BK64" s="336">
        <v>2459.4407909985416</v>
      </c>
      <c r="BL64" s="640">
        <v>2471.607870164723</v>
      </c>
      <c r="BM64" s="336">
        <v>2504.1955848177836</v>
      </c>
      <c r="BN64" s="472">
        <v>2501.8903733483962</v>
      </c>
      <c r="BO64" s="472">
        <v>2515.2776975145771</v>
      </c>
      <c r="BP64" s="472">
        <v>2485.2655859606416</v>
      </c>
      <c r="BQ64" s="472">
        <v>2472.6418983717199</v>
      </c>
      <c r="BR64" s="472">
        <v>2476.4497080014576</v>
      </c>
      <c r="BS64" s="472">
        <v>2514.6901503542276</v>
      </c>
      <c r="BT64" s="493">
        <v>2525.3526080320698</v>
      </c>
      <c r="BU64" s="493">
        <v>2513.2570525247816</v>
      </c>
      <c r="BV64" s="493">
        <v>2478.2520616297379</v>
      </c>
      <c r="BW64" s="493">
        <v>2487.7691031559762</v>
      </c>
      <c r="BX64" s="493">
        <v>2470.4918674693872</v>
      </c>
      <c r="BY64" s="422">
        <v>-44.19828288484041</v>
      </c>
      <c r="BZ64" s="582">
        <v>-1.7576035313382254E-2</v>
      </c>
      <c r="CA64" s="567"/>
      <c r="CB64" s="530"/>
      <c r="CC64" s="531"/>
      <c r="CD64" s="384"/>
      <c r="CE64" s="394"/>
    </row>
    <row r="65" spans="1:83" ht="12.75" customHeight="1" x14ac:dyDescent="0.2">
      <c r="A65" s="3"/>
      <c r="B65" s="720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8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8">
        <v>0.75767225990572473</v>
      </c>
      <c r="BK65" s="390">
        <v>0.76316936653523137</v>
      </c>
      <c r="BL65" s="650">
        <v>0.76697393337499886</v>
      </c>
      <c r="BM65" s="390">
        <v>0.76994276789665705</v>
      </c>
      <c r="BN65" s="482">
        <v>0.77102744019657488</v>
      </c>
      <c r="BO65" s="482">
        <v>0.77422626785962934</v>
      </c>
      <c r="BP65" s="482">
        <v>0.77219472070324069</v>
      </c>
      <c r="BQ65" s="482">
        <v>0.77142292580295613</v>
      </c>
      <c r="BR65" s="482">
        <v>0.7717449167054663</v>
      </c>
      <c r="BS65" s="482">
        <v>0.77557787064566619</v>
      </c>
      <c r="BT65" s="692">
        <v>0.77661389739601916</v>
      </c>
      <c r="BU65" s="692">
        <v>0.77566662411063536</v>
      </c>
      <c r="BV65" s="692">
        <v>0.77273841000974586</v>
      </c>
      <c r="BW65" s="692">
        <v>0.77363762206362274</v>
      </c>
      <c r="BX65" s="692">
        <v>0.77200908373145993</v>
      </c>
      <c r="BY65" s="422" t="s">
        <v>3</v>
      </c>
      <c r="BZ65" s="582" t="s">
        <v>3</v>
      </c>
      <c r="CA65" s="567"/>
      <c r="CB65" s="530"/>
      <c r="CC65" s="531"/>
      <c r="CD65" s="384"/>
      <c r="CE65" s="394"/>
    </row>
    <row r="66" spans="1:83" ht="3" customHeight="1" x14ac:dyDescent="0.2">
      <c r="A66" s="3"/>
      <c r="B66" s="720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9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9"/>
      <c r="BK66" s="263"/>
      <c r="BL66" s="380"/>
      <c r="BM66" s="263"/>
      <c r="BN66" s="263"/>
      <c r="BO66" s="263"/>
      <c r="BP66" s="674"/>
      <c r="BQ66" s="674"/>
      <c r="BR66" s="674"/>
      <c r="BS66" s="263"/>
      <c r="BT66" s="380"/>
      <c r="BU66" s="380"/>
      <c r="BV66" s="380"/>
      <c r="BW66" s="380"/>
      <c r="BX66" s="574"/>
      <c r="BY66" s="422"/>
      <c r="BZ66" s="587"/>
      <c r="CA66" s="567"/>
      <c r="CB66" s="530"/>
      <c r="CC66" s="531"/>
      <c r="CD66" s="384"/>
      <c r="CE66" s="394"/>
    </row>
    <row r="67" spans="1:83" ht="12.75" customHeight="1" x14ac:dyDescent="0.2">
      <c r="A67" s="3"/>
      <c r="B67" s="720"/>
      <c r="C67" s="18"/>
      <c r="D67" s="23" t="s">
        <v>204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5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5">
        <v>2568.9409620991255</v>
      </c>
      <c r="BK67" s="336">
        <v>2594.3944606413993</v>
      </c>
      <c r="BL67" s="640">
        <v>2555.4584548104958</v>
      </c>
      <c r="BM67" s="336">
        <v>3288.9909620991248</v>
      </c>
      <c r="BN67" s="472">
        <v>2702.5211370262386</v>
      </c>
      <c r="BO67" s="472">
        <v>2542.0609329446065</v>
      </c>
      <c r="BP67" s="472">
        <v>2716.8495626822159</v>
      </c>
      <c r="BQ67" s="472">
        <v>2634.7931486880461</v>
      </c>
      <c r="BR67" s="472">
        <v>2520.0756559766769</v>
      </c>
      <c r="BS67" s="472">
        <v>2748.9715743440233</v>
      </c>
      <c r="BT67" s="493">
        <v>2584.2950437317782</v>
      </c>
      <c r="BU67" s="493">
        <v>2735.9483965014579</v>
      </c>
      <c r="BV67" s="493">
        <v>2769.4161807580176</v>
      </c>
      <c r="BW67" s="493">
        <v>2747.5182215743434</v>
      </c>
      <c r="BX67" s="529">
        <v>2776.9819241982509</v>
      </c>
      <c r="BY67" s="422">
        <v>28.01034985422757</v>
      </c>
      <c r="BZ67" s="582">
        <v>1.0189392322440316E-2</v>
      </c>
      <c r="CA67" s="567"/>
      <c r="CB67" s="530"/>
      <c r="CC67" s="531"/>
      <c r="CD67" s="384"/>
      <c r="CE67" s="394"/>
    </row>
    <row r="68" spans="1:83" x14ac:dyDescent="0.2">
      <c r="A68" s="3"/>
      <c r="B68" s="720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5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5">
        <v>602.32332361516035</v>
      </c>
      <c r="BK68" s="336">
        <v>587.18338192419822</v>
      </c>
      <c r="BL68" s="640">
        <v>473.69941690962099</v>
      </c>
      <c r="BM68" s="336">
        <v>1109.0747813411076</v>
      </c>
      <c r="BN68" s="472">
        <v>495.38658892128274</v>
      </c>
      <c r="BO68" s="472">
        <v>410.84533527696789</v>
      </c>
      <c r="BP68" s="472">
        <v>582.31486880466468</v>
      </c>
      <c r="BQ68" s="472">
        <v>496.75495626822158</v>
      </c>
      <c r="BR68" s="472">
        <v>395.43877551020415</v>
      </c>
      <c r="BS68" s="472">
        <v>430.53323615160355</v>
      </c>
      <c r="BT68" s="493">
        <v>446.85889212827988</v>
      </c>
      <c r="BU68" s="493">
        <v>591.37288629737611</v>
      </c>
      <c r="BV68" s="493">
        <v>616.0625364431487</v>
      </c>
      <c r="BW68" s="493">
        <v>586.6653061224489</v>
      </c>
      <c r="BX68" s="529">
        <v>619.91749271137019</v>
      </c>
      <c r="BY68" s="422">
        <v>189.38425655976664</v>
      </c>
      <c r="BZ68" s="582">
        <v>0.4398830117103405</v>
      </c>
      <c r="CA68" s="567"/>
      <c r="CB68" s="530"/>
      <c r="CC68" s="531"/>
      <c r="CD68" s="384"/>
      <c r="CE68" s="394"/>
    </row>
    <row r="69" spans="1:83" x14ac:dyDescent="0.2">
      <c r="A69" s="3"/>
      <c r="B69" s="720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5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5">
        <v>395.86020408163267</v>
      </c>
      <c r="BK69" s="336">
        <v>399.39868804664729</v>
      </c>
      <c r="BL69" s="640">
        <v>408.40845481049564</v>
      </c>
      <c r="BM69" s="336">
        <v>438.29241982507284</v>
      </c>
      <c r="BN69" s="472">
        <v>451.53717201166171</v>
      </c>
      <c r="BO69" s="472">
        <v>437.14212827988337</v>
      </c>
      <c r="BP69" s="472">
        <v>436.62696793002914</v>
      </c>
      <c r="BQ69" s="472">
        <v>444.66209912536442</v>
      </c>
      <c r="BR69" s="472">
        <v>445.09125364431486</v>
      </c>
      <c r="BS69" s="472">
        <v>439.1475218658893</v>
      </c>
      <c r="BT69" s="493">
        <v>439.134693877551</v>
      </c>
      <c r="BU69" s="493">
        <v>441.40655976676385</v>
      </c>
      <c r="BV69" s="493">
        <v>441.44008746355689</v>
      </c>
      <c r="BW69" s="493">
        <v>441.47463556851307</v>
      </c>
      <c r="BX69" s="529">
        <v>441.50626822157437</v>
      </c>
      <c r="BY69" s="422">
        <v>2.3587463556850707</v>
      </c>
      <c r="BZ69" s="582">
        <v>5.3711935926747945E-3</v>
      </c>
      <c r="CA69" s="567"/>
      <c r="CB69" s="530"/>
      <c r="CC69" s="531"/>
      <c r="CD69" s="384"/>
      <c r="CE69" s="394"/>
    </row>
    <row r="70" spans="1:83" x14ac:dyDescent="0.2">
      <c r="A70" s="3"/>
      <c r="B70" s="720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5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5">
        <v>681.98571428571415</v>
      </c>
      <c r="BK70" s="336">
        <v>718.11851311953342</v>
      </c>
      <c r="BL70" s="640">
        <v>764.28731778425663</v>
      </c>
      <c r="BM70" s="336">
        <v>769.13352769679307</v>
      </c>
      <c r="BN70" s="472">
        <v>770.23469387755097</v>
      </c>
      <c r="BO70" s="472">
        <v>738.41209912536431</v>
      </c>
      <c r="BP70" s="472">
        <v>735.41253644314872</v>
      </c>
      <c r="BQ70" s="472">
        <v>619.08994169096206</v>
      </c>
      <c r="BR70" s="472">
        <v>596.93600583090381</v>
      </c>
      <c r="BS70" s="472">
        <v>793.46661807580165</v>
      </c>
      <c r="BT70" s="493">
        <v>612.45014577259462</v>
      </c>
      <c r="BU70" s="493">
        <v>623.19504373177847</v>
      </c>
      <c r="BV70" s="493">
        <v>631.90830903790095</v>
      </c>
      <c r="BW70" s="493">
        <v>639.40787172011653</v>
      </c>
      <c r="BX70" s="529">
        <v>635.58513119533529</v>
      </c>
      <c r="BY70" s="422">
        <v>-157.88148688046635</v>
      </c>
      <c r="BZ70" s="582">
        <v>-0.19897684828044471</v>
      </c>
      <c r="CA70" s="567"/>
      <c r="CB70" s="530"/>
      <c r="CC70" s="531"/>
      <c r="CD70" s="384"/>
      <c r="CE70" s="394"/>
    </row>
    <row r="71" spans="1:83" x14ac:dyDescent="0.2">
      <c r="A71" s="3"/>
      <c r="B71" s="720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5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5">
        <v>888.7717201166181</v>
      </c>
      <c r="BK71" s="336">
        <v>889.69387755102036</v>
      </c>
      <c r="BL71" s="640">
        <v>909.06326530612239</v>
      </c>
      <c r="BM71" s="336">
        <v>972.49023323615143</v>
      </c>
      <c r="BN71" s="472">
        <v>985.36268221574335</v>
      </c>
      <c r="BO71" s="472">
        <v>955.66137026239073</v>
      </c>
      <c r="BP71" s="472">
        <v>962.49518950437323</v>
      </c>
      <c r="BQ71" s="472">
        <v>1074.2861516034984</v>
      </c>
      <c r="BR71" s="472">
        <v>1082.6096209912537</v>
      </c>
      <c r="BS71" s="472">
        <v>1085.8241982507288</v>
      </c>
      <c r="BT71" s="493">
        <v>1085.8513119533527</v>
      </c>
      <c r="BU71" s="493">
        <v>1079.9739067055395</v>
      </c>
      <c r="BV71" s="493">
        <v>1080.005247813411</v>
      </c>
      <c r="BW71" s="493">
        <v>1079.9704081632651</v>
      </c>
      <c r="BX71" s="529">
        <v>1079.9730320699709</v>
      </c>
      <c r="BY71" s="422">
        <v>-5.8511661807579003</v>
      </c>
      <c r="BZ71" s="582">
        <v>-5.3886864836721893E-3</v>
      </c>
      <c r="CA71" s="567"/>
      <c r="CB71" s="530"/>
      <c r="CC71" s="531"/>
      <c r="CD71" s="384"/>
      <c r="CE71" s="394"/>
    </row>
    <row r="72" spans="1:83" x14ac:dyDescent="0.2">
      <c r="A72" s="3"/>
      <c r="B72" s="720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5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5">
        <v>607.89416909620979</v>
      </c>
      <c r="BK72" s="336">
        <v>633.00029154518938</v>
      </c>
      <c r="BL72" s="640">
        <v>577.17244897959176</v>
      </c>
      <c r="BM72" s="336">
        <v>1189.9046647230318</v>
      </c>
      <c r="BN72" s="472">
        <v>592.90655976676385</v>
      </c>
      <c r="BO72" s="472">
        <v>470.07842565597662</v>
      </c>
      <c r="BP72" s="472">
        <v>659.45699708454799</v>
      </c>
      <c r="BQ72" s="472">
        <v>471.17419825072898</v>
      </c>
      <c r="BR72" s="472">
        <v>333.48061224489805</v>
      </c>
      <c r="BS72" s="472">
        <v>564.98206997084549</v>
      </c>
      <c r="BT72" s="493">
        <v>399.4053935860058</v>
      </c>
      <c r="BU72" s="493">
        <v>570.21370262390667</v>
      </c>
      <c r="BV72" s="493">
        <v>605.80335276967935</v>
      </c>
      <c r="BW72" s="493">
        <v>562.44387755102036</v>
      </c>
      <c r="BX72" s="529">
        <v>606.05626822157433</v>
      </c>
      <c r="BY72" s="422">
        <v>41.074198250728841</v>
      </c>
      <c r="BZ72" s="582">
        <v>7.2700003121954682E-2</v>
      </c>
      <c r="CA72" s="567"/>
      <c r="CB72" s="530"/>
      <c r="CC72" s="531"/>
      <c r="CD72" s="384"/>
      <c r="CE72" s="394"/>
    </row>
    <row r="73" spans="1:83" x14ac:dyDescent="0.2">
      <c r="A73" s="3"/>
      <c r="B73" s="720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5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5">
        <v>412.33790087463552</v>
      </c>
      <c r="BK73" s="336">
        <v>400.34037900874625</v>
      </c>
      <c r="BL73" s="640">
        <v>303.47434402332351</v>
      </c>
      <c r="BM73" s="336">
        <v>898.24358600583071</v>
      </c>
      <c r="BN73" s="472">
        <v>300.93075801749274</v>
      </c>
      <c r="BO73" s="472">
        <v>204.82230320699711</v>
      </c>
      <c r="BP73" s="472">
        <v>400.46530612244896</v>
      </c>
      <c r="BQ73" s="472">
        <v>317.79023323615166</v>
      </c>
      <c r="BR73" s="472">
        <v>206.37463556851318</v>
      </c>
      <c r="BS73" s="472">
        <v>242.32040816326531</v>
      </c>
      <c r="BT73" s="493">
        <v>253.91603498542275</v>
      </c>
      <c r="BU73" s="493">
        <v>412.39300291545186</v>
      </c>
      <c r="BV73" s="493">
        <v>438.39912536443143</v>
      </c>
      <c r="BW73" s="493">
        <v>386.94125364431483</v>
      </c>
      <c r="BX73" s="529">
        <v>433.95874635568509</v>
      </c>
      <c r="BY73" s="422">
        <v>191.63833819241978</v>
      </c>
      <c r="BZ73" s="582">
        <v>0.7908468776732247</v>
      </c>
      <c r="CA73" s="567"/>
      <c r="CB73" s="530"/>
      <c r="CC73" s="531"/>
      <c r="CD73" s="384"/>
      <c r="CE73" s="394"/>
    </row>
    <row r="74" spans="1:83" x14ac:dyDescent="0.2">
      <c r="A74" s="3"/>
      <c r="B74" s="720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5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5">
        <v>195.55626822157427</v>
      </c>
      <c r="BK74" s="336">
        <v>232.65991253644307</v>
      </c>
      <c r="BL74" s="640">
        <v>273.6981049562682</v>
      </c>
      <c r="BM74" s="336">
        <v>291.66107871720118</v>
      </c>
      <c r="BN74" s="472">
        <v>291.97580174927106</v>
      </c>
      <c r="BO74" s="472">
        <v>265.25612244897951</v>
      </c>
      <c r="BP74" s="472">
        <v>258.99169096209909</v>
      </c>
      <c r="BQ74" s="472">
        <v>153.38396501457731</v>
      </c>
      <c r="BR74" s="472">
        <v>127.10597667638486</v>
      </c>
      <c r="BS74" s="472">
        <v>322.66166180758012</v>
      </c>
      <c r="BT74" s="493">
        <v>145.48935860058305</v>
      </c>
      <c r="BU74" s="493">
        <v>157.82069970845481</v>
      </c>
      <c r="BV74" s="493">
        <v>167.40422740524787</v>
      </c>
      <c r="BW74" s="493">
        <v>175.50262390670551</v>
      </c>
      <c r="BX74" s="529">
        <v>172.09752186588921</v>
      </c>
      <c r="BY74" s="422">
        <v>-150.56413994169091</v>
      </c>
      <c r="BZ74" s="582">
        <v>-0.46663163853498069</v>
      </c>
      <c r="CA74" s="567"/>
      <c r="CB74" s="530"/>
      <c r="CC74" s="531"/>
      <c r="CD74" s="384"/>
      <c r="CE74" s="394"/>
    </row>
    <row r="75" spans="1:83" ht="12.75" hidden="1" customHeight="1" x14ac:dyDescent="0.2">
      <c r="A75" s="3"/>
      <c r="B75" s="720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75">
        <v>0</v>
      </c>
      <c r="N75" s="483">
        <v>0</v>
      </c>
      <c r="O75" s="483">
        <v>0</v>
      </c>
      <c r="P75" s="57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7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75">
        <v>0</v>
      </c>
      <c r="BK75" s="483">
        <v>0</v>
      </c>
      <c r="BL75" s="637">
        <v>0</v>
      </c>
      <c r="BM75" s="483">
        <v>0</v>
      </c>
      <c r="BN75" s="483">
        <v>0</v>
      </c>
      <c r="BO75" s="483">
        <v>0</v>
      </c>
      <c r="BP75" s="483">
        <v>0</v>
      </c>
      <c r="BQ75" s="483">
        <v>0</v>
      </c>
      <c r="BR75" s="483">
        <v>0</v>
      </c>
      <c r="BS75" s="483">
        <v>0</v>
      </c>
      <c r="BT75" s="637">
        <v>0</v>
      </c>
      <c r="BU75" s="637">
        <v>0</v>
      </c>
      <c r="BV75" s="637">
        <v>0</v>
      </c>
      <c r="BW75" s="637">
        <v>0</v>
      </c>
      <c r="BX75" s="696">
        <v>0</v>
      </c>
      <c r="BY75" s="422"/>
      <c r="BZ75" s="582"/>
      <c r="CA75" s="567"/>
      <c r="CB75" s="530"/>
      <c r="CC75" s="531"/>
      <c r="CD75" s="384"/>
      <c r="CE75" s="394"/>
    </row>
    <row r="76" spans="1:83" ht="13.5" x14ac:dyDescent="0.2">
      <c r="A76" s="3"/>
      <c r="B76" s="720"/>
      <c r="C76" s="20"/>
      <c r="D76" s="23" t="s">
        <v>205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20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20">
        <v>11920.762386666356</v>
      </c>
      <c r="BK76" s="339">
        <v>12095.735422740523</v>
      </c>
      <c r="BL76" s="651">
        <v>12341.398396501458</v>
      </c>
      <c r="BM76" s="339">
        <v>12450.35415122588</v>
      </c>
      <c r="BN76" s="661">
        <v>12353.175072886295</v>
      </c>
      <c r="BO76" s="661">
        <v>12458.1862616341</v>
      </c>
      <c r="BP76" s="661">
        <v>12401.023249812128</v>
      </c>
      <c r="BQ76" s="472">
        <v>12366.555542236325</v>
      </c>
      <c r="BR76" s="472">
        <v>12411.23650650309</v>
      </c>
      <c r="BS76" s="661">
        <v>12540.277718692596</v>
      </c>
      <c r="BT76" s="713">
        <v>12609.761107236329</v>
      </c>
      <c r="BU76" s="713">
        <v>12597.60468461388</v>
      </c>
      <c r="BV76" s="713">
        <v>12596.550843443325</v>
      </c>
      <c r="BW76" s="713">
        <v>12593.671466112421</v>
      </c>
      <c r="BX76" s="713">
        <v>12597.40995897102</v>
      </c>
      <c r="BY76" s="422">
        <v>57.132240278424433</v>
      </c>
      <c r="BZ76" s="582">
        <v>4.5558991244079028E-3</v>
      </c>
      <c r="CA76" s="567"/>
      <c r="CB76" s="530"/>
      <c r="CC76" s="531"/>
      <c r="CD76" s="384"/>
      <c r="CE76" s="394"/>
    </row>
    <row r="77" spans="1:83" x14ac:dyDescent="0.2">
      <c r="A77" s="3"/>
      <c r="B77" s="720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1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1">
        <v>0.84018448062808371</v>
      </c>
      <c r="BK77" s="389">
        <v>0.84676715144707104</v>
      </c>
      <c r="BL77" s="652">
        <v>0.85247254928194272</v>
      </c>
      <c r="BM77" s="389">
        <v>0.85808489755284612</v>
      </c>
      <c r="BN77" s="662">
        <v>0.86208666125688438</v>
      </c>
      <c r="BO77" s="662">
        <v>0.86545277834956236</v>
      </c>
      <c r="BP77" s="662">
        <v>0.86549832665380166</v>
      </c>
      <c r="BQ77" s="484">
        <v>0.86607369267421264</v>
      </c>
      <c r="BR77" s="484">
        <v>0.86706684019276414</v>
      </c>
      <c r="BS77" s="662">
        <v>0.86919104739800657</v>
      </c>
      <c r="BT77" s="714">
        <v>0.87013491992402137</v>
      </c>
      <c r="BU77" s="714">
        <v>0.87030784263854943</v>
      </c>
      <c r="BV77" s="714">
        <v>0.87038996331687057</v>
      </c>
      <c r="BW77" s="714">
        <v>0.87046858803077332</v>
      </c>
      <c r="BX77" s="714">
        <v>0.87062022814736095</v>
      </c>
      <c r="BY77" s="422" t="s">
        <v>3</v>
      </c>
      <c r="BZ77" s="582" t="s">
        <v>3</v>
      </c>
      <c r="CA77" s="567"/>
      <c r="CB77" s="530"/>
      <c r="CC77" s="531"/>
      <c r="CD77" s="384"/>
      <c r="CE77" s="394"/>
    </row>
    <row r="78" spans="1:83" x14ac:dyDescent="0.2">
      <c r="A78" s="3"/>
      <c r="B78" s="720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1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1">
        <v>0.85876750172954286</v>
      </c>
      <c r="BK78" s="389">
        <v>0.86446454981810061</v>
      </c>
      <c r="BL78" s="652">
        <v>0.87031983302390048</v>
      </c>
      <c r="BM78" s="389">
        <v>0.87621339544706978</v>
      </c>
      <c r="BN78" s="662">
        <v>0.88044251754843517</v>
      </c>
      <c r="BO78" s="662">
        <v>0.88348285885171551</v>
      </c>
      <c r="BP78" s="662">
        <v>0.88388827090715094</v>
      </c>
      <c r="BQ78" s="484">
        <v>0.88452830222509327</v>
      </c>
      <c r="BR78" s="484">
        <v>0.88547477057343793</v>
      </c>
      <c r="BS78" s="662">
        <v>0.88745037533948545</v>
      </c>
      <c r="BT78" s="714">
        <v>0.8883113236853365</v>
      </c>
      <c r="BU78" s="714">
        <v>0.88850578571997207</v>
      </c>
      <c r="BV78" s="714">
        <v>0.88859118540872917</v>
      </c>
      <c r="BW78" s="714">
        <v>0.88867571055269301</v>
      </c>
      <c r="BX78" s="714">
        <v>0.88882501823831828</v>
      </c>
      <c r="BY78" s="422"/>
      <c r="BZ78" s="582"/>
      <c r="CA78" s="567"/>
      <c r="CB78" s="530"/>
      <c r="CC78" s="531"/>
      <c r="CD78" s="384"/>
      <c r="CE78" s="394"/>
    </row>
    <row r="79" spans="1:83" x14ac:dyDescent="0.2">
      <c r="A79" s="3"/>
      <c r="B79" s="720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20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20">
        <v>9508.9822298806412</v>
      </c>
      <c r="BK79" s="339">
        <v>9649.9552478134101</v>
      </c>
      <c r="BL79" s="651">
        <v>9877.0655976676389</v>
      </c>
      <c r="BM79" s="339">
        <v>9964.1689849605737</v>
      </c>
      <c r="BN79" s="661">
        <v>9872.7976676384824</v>
      </c>
      <c r="BO79" s="661">
        <v>9934.9208097390565</v>
      </c>
      <c r="BP79" s="661">
        <v>9897.2668185832645</v>
      </c>
      <c r="BQ79" s="472">
        <v>9874.1443392858873</v>
      </c>
      <c r="BR79" s="472">
        <v>9918.2523846022159</v>
      </c>
      <c r="BS79" s="661">
        <v>10027.579413326706</v>
      </c>
      <c r="BT79" s="713">
        <v>10084.553468374814</v>
      </c>
      <c r="BU79" s="713">
        <v>10076.923604489974</v>
      </c>
      <c r="BV79" s="713">
        <v>10077.929784227581</v>
      </c>
      <c r="BW79" s="713">
        <v>10075.211730613879</v>
      </c>
      <c r="BX79" s="713">
        <v>10078.759709175103</v>
      </c>
      <c r="BY79" s="422">
        <v>51.180295848396781</v>
      </c>
      <c r="BZ79" s="582">
        <v>5.1039531814007777E-3</v>
      </c>
      <c r="CA79" s="567"/>
      <c r="CB79" s="530"/>
      <c r="CC79" s="531"/>
      <c r="CD79" s="384"/>
      <c r="CE79" s="394"/>
    </row>
    <row r="80" spans="1:83" x14ac:dyDescent="0.2">
      <c r="A80" s="3"/>
      <c r="B80" s="720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20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20">
        <v>2411.7801567857146</v>
      </c>
      <c r="BK80" s="339">
        <v>2445.7801749271139</v>
      </c>
      <c r="BL80" s="651">
        <v>2464.3327988338192</v>
      </c>
      <c r="BM80" s="339">
        <v>2486.1851662653057</v>
      </c>
      <c r="BN80" s="661">
        <v>2480.3774052478134</v>
      </c>
      <c r="BO80" s="661">
        <v>2523.2654518950435</v>
      </c>
      <c r="BP80" s="661">
        <v>2503.7564312288632</v>
      </c>
      <c r="BQ80" s="472">
        <v>2492.4112029504367</v>
      </c>
      <c r="BR80" s="472">
        <v>2492.984121900874</v>
      </c>
      <c r="BS80" s="661">
        <v>2512.6983053658887</v>
      </c>
      <c r="BT80" s="713">
        <v>2525.2076388615151</v>
      </c>
      <c r="BU80" s="713">
        <v>2520.6810801239058</v>
      </c>
      <c r="BV80" s="713">
        <v>2518.6210592157436</v>
      </c>
      <c r="BW80" s="713">
        <v>2518.4597354985417</v>
      </c>
      <c r="BX80" s="713">
        <v>2518.6502497959177</v>
      </c>
      <c r="BY80" s="422">
        <v>5.9519444300290161</v>
      </c>
      <c r="BZ80" s="582">
        <v>2.368746147246803E-3</v>
      </c>
      <c r="CA80" s="567"/>
      <c r="CB80" s="530"/>
      <c r="CC80" s="531"/>
      <c r="CD80" s="384"/>
      <c r="CE80" s="394"/>
    </row>
    <row r="81" spans="1:83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2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2">
        <v>8.06</v>
      </c>
      <c r="BK81" s="272"/>
      <c r="BL81" s="471"/>
      <c r="BM81" s="272">
        <v>8.06</v>
      </c>
      <c r="BN81" s="272"/>
      <c r="BO81" s="272"/>
      <c r="BP81" s="675"/>
      <c r="BQ81" s="675"/>
      <c r="BR81" s="675"/>
      <c r="BS81" s="272"/>
      <c r="BT81" s="471">
        <v>8.06</v>
      </c>
      <c r="BU81" s="471">
        <v>8.06</v>
      </c>
      <c r="BV81" s="471"/>
      <c r="BW81" s="471"/>
      <c r="BX81" s="576"/>
      <c r="BY81" s="424"/>
      <c r="BZ81" s="588"/>
      <c r="CA81" s="567"/>
      <c r="CB81" s="530"/>
      <c r="CC81" s="531"/>
      <c r="CD81" s="384"/>
      <c r="CE81" s="394"/>
    </row>
    <row r="82" spans="1:83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3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264">
        <v>6.96</v>
      </c>
      <c r="BK82" s="264">
        <v>6.96</v>
      </c>
      <c r="BL82" s="653">
        <v>6.96</v>
      </c>
      <c r="BM82" s="264">
        <v>6.96</v>
      </c>
      <c r="BN82" s="485">
        <v>6.96</v>
      </c>
      <c r="BO82" s="485">
        <v>6.96</v>
      </c>
      <c r="BP82" s="485">
        <v>6.96</v>
      </c>
      <c r="BQ82" s="485">
        <v>6.96</v>
      </c>
      <c r="BR82" s="485">
        <v>6.96</v>
      </c>
      <c r="BS82" s="485">
        <v>6.96</v>
      </c>
      <c r="BT82" s="694">
        <v>6.96</v>
      </c>
      <c r="BU82" s="694">
        <v>6.96</v>
      </c>
      <c r="BV82" s="694">
        <v>6.96</v>
      </c>
      <c r="BW82" s="694">
        <v>6.96</v>
      </c>
      <c r="BX82" s="695">
        <v>6.96</v>
      </c>
      <c r="BY82" s="422">
        <v>0</v>
      </c>
      <c r="BZ82" s="582">
        <v>0</v>
      </c>
      <c r="CA82" s="567"/>
      <c r="CB82" s="530"/>
      <c r="CC82" s="531"/>
      <c r="CD82" s="384"/>
      <c r="CE82" s="394"/>
    </row>
    <row r="83" spans="1:83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3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3">
        <v>6.86</v>
      </c>
      <c r="BK83" s="264">
        <v>6.86</v>
      </c>
      <c r="BL83" s="653">
        <v>6.86</v>
      </c>
      <c r="BM83" s="264">
        <v>6.86</v>
      </c>
      <c r="BN83" s="485">
        <v>6.86</v>
      </c>
      <c r="BO83" s="485">
        <v>6.86</v>
      </c>
      <c r="BP83" s="485">
        <v>6.86</v>
      </c>
      <c r="BQ83" s="485">
        <v>6.86</v>
      </c>
      <c r="BR83" s="485">
        <v>6.86</v>
      </c>
      <c r="BS83" s="485">
        <v>6.86</v>
      </c>
      <c r="BT83" s="694">
        <v>6.86</v>
      </c>
      <c r="BU83" s="694">
        <v>6.86</v>
      </c>
      <c r="BV83" s="694">
        <v>6.86</v>
      </c>
      <c r="BW83" s="694">
        <v>6.86</v>
      </c>
      <c r="BX83" s="695">
        <v>6.86</v>
      </c>
      <c r="BY83" s="422">
        <v>0</v>
      </c>
      <c r="BZ83" s="582">
        <v>0</v>
      </c>
      <c r="CA83" s="567"/>
      <c r="CB83" s="530"/>
      <c r="CC83" s="531"/>
      <c r="CD83" s="384"/>
      <c r="CE83" s="394"/>
    </row>
    <row r="84" spans="1:83" ht="13.5" customHeight="1" thickBot="1" x14ac:dyDescent="0.25">
      <c r="A84" s="3"/>
      <c r="B84" s="11"/>
      <c r="C84" s="20"/>
      <c r="D84" s="122" t="s">
        <v>206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54">
        <v>6.9410040822395382</v>
      </c>
      <c r="BM84" s="274">
        <v>6.9453352904253638</v>
      </c>
      <c r="BN84" s="474">
        <v>6.9433648315922492</v>
      </c>
      <c r="BO84" s="474">
        <v>6.9396102198539342</v>
      </c>
      <c r="BP84" s="474">
        <v>6.9374279604612141</v>
      </c>
      <c r="BQ84" s="474">
        <v>6.9472537901592997</v>
      </c>
      <c r="BR84" s="474">
        <v>6.9372601130447515</v>
      </c>
      <c r="BS84" s="474">
        <v>6.9408722619940981</v>
      </c>
      <c r="BT84" s="697">
        <v>6.9468283434921334</v>
      </c>
      <c r="BU84" s="697">
        <v>6.9409345980273054</v>
      </c>
      <c r="BV84" s="697">
        <v>6.9480335542626044</v>
      </c>
      <c r="BW84" s="697">
        <v>6.9439252409700361</v>
      </c>
      <c r="BX84" s="697">
        <v>6.9413337856197233</v>
      </c>
      <c r="BY84" s="422">
        <v>4.615236256251265E-4</v>
      </c>
      <c r="BZ84" s="582">
        <v>6.6493606020179286E-5</v>
      </c>
      <c r="CA84" s="567"/>
      <c r="CB84" s="530"/>
      <c r="CC84" s="531"/>
      <c r="CD84" s="384"/>
      <c r="CE84" s="394"/>
    </row>
    <row r="85" spans="1:83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84.83188717576553</v>
      </c>
      <c r="AV85" s="275">
        <v>84.489886029123099</v>
      </c>
      <c r="AW85" s="274">
        <v>84.810808783895197</v>
      </c>
      <c r="AX85" s="274">
        <v>85.573386451635699</v>
      </c>
      <c r="AY85" s="274">
        <v>85.108174860278325</v>
      </c>
      <c r="AZ85" s="274">
        <v>84.341673414575453</v>
      </c>
      <c r="BA85" s="274">
        <v>84.516249172574064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54">
        <v>77.025016064805598</v>
      </c>
      <c r="BM85" s="274">
        <v>76.871933928180113</v>
      </c>
      <c r="BN85" s="274">
        <v>74.893661117666781</v>
      </c>
      <c r="BO85" s="274">
        <v>75.485579252586746</v>
      </c>
      <c r="BP85" s="676"/>
      <c r="BQ85" s="676"/>
      <c r="BR85" s="676"/>
      <c r="BS85" s="682"/>
      <c r="BT85" s="475"/>
      <c r="BU85" s="475"/>
      <c r="BV85" s="475"/>
      <c r="BW85" s="475"/>
      <c r="BX85" s="577"/>
      <c r="BY85" s="422"/>
      <c r="BZ85" s="587"/>
      <c r="CA85" s="567"/>
      <c r="CB85" s="530"/>
      <c r="CC85" s="531"/>
      <c r="CD85" s="384"/>
      <c r="CE85" s="394"/>
    </row>
    <row r="86" spans="1:83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36">
        <v>1.8887100000000001</v>
      </c>
      <c r="BM86" s="276">
        <v>1.8999299999999999</v>
      </c>
      <c r="BN86" s="486">
        <v>1.91005</v>
      </c>
      <c r="BO86" s="486">
        <v>1.91974</v>
      </c>
      <c r="BP86" s="486">
        <v>1.92184</v>
      </c>
      <c r="BQ86" s="486">
        <v>1.92398</v>
      </c>
      <c r="BR86" s="486">
        <v>1.92615</v>
      </c>
      <c r="BS86" s="486">
        <v>1.92832</v>
      </c>
      <c r="BT86" s="698">
        <v>1.9292499999999999</v>
      </c>
      <c r="BU86" s="698">
        <v>1.92957</v>
      </c>
      <c r="BV86" s="699">
        <v>1.9298900000000001</v>
      </c>
      <c r="BW86" s="699">
        <v>1.93021</v>
      </c>
      <c r="BX86" s="700">
        <v>1.9305300000000001</v>
      </c>
      <c r="BY86" s="422">
        <v>2.2100000000000453E-3</v>
      </c>
      <c r="BZ86" s="582">
        <v>1.1460753401926205E-3</v>
      </c>
      <c r="CA86" s="567"/>
      <c r="CB86" s="530"/>
      <c r="CC86" s="531"/>
      <c r="CD86" s="384"/>
      <c r="CE86" s="394"/>
    </row>
    <row r="87" spans="1:83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36">
        <v>1.8890899999999999</v>
      </c>
      <c r="BM87" s="276">
        <v>1.8999299999999999</v>
      </c>
      <c r="BN87" s="486">
        <v>1.91005</v>
      </c>
      <c r="BO87" s="486">
        <v>1.91974</v>
      </c>
      <c r="BP87" s="676"/>
      <c r="BQ87" s="676"/>
      <c r="BR87" s="676"/>
      <c r="BS87" s="682"/>
      <c r="BT87" s="475"/>
      <c r="BU87" s="475"/>
      <c r="BV87" s="475"/>
      <c r="BW87" s="475"/>
      <c r="BX87" s="577"/>
      <c r="BY87" s="422"/>
      <c r="BZ87" s="582"/>
      <c r="CA87" s="567"/>
      <c r="CB87" s="530"/>
      <c r="CC87" s="531"/>
      <c r="CD87" s="384"/>
      <c r="CE87" s="394"/>
    </row>
    <row r="88" spans="1:83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2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2"/>
      <c r="BK88" s="259"/>
      <c r="BL88" s="249"/>
      <c r="BM88" s="259"/>
      <c r="BN88" s="259"/>
      <c r="BO88" s="259"/>
      <c r="BP88" s="672"/>
      <c r="BQ88" s="672"/>
      <c r="BR88" s="672"/>
      <c r="BS88" s="259"/>
      <c r="BT88" s="249"/>
      <c r="BU88" s="249"/>
      <c r="BV88" s="249"/>
      <c r="BW88" s="249"/>
      <c r="BX88" s="572"/>
      <c r="BY88" s="425"/>
      <c r="BZ88" s="586"/>
      <c r="CA88" s="567"/>
      <c r="CB88" s="530"/>
      <c r="CC88" s="531"/>
      <c r="CD88" s="384"/>
      <c r="CE88" s="394"/>
    </row>
    <row r="89" spans="1:83" s="310" customFormat="1" hidden="1" x14ac:dyDescent="0.2">
      <c r="A89" s="308"/>
      <c r="B89" s="719" t="s">
        <v>3</v>
      </c>
      <c r="C89" s="309"/>
      <c r="D89" s="312" t="s">
        <v>197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4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4">
        <v>4950.4879999999994</v>
      </c>
      <c r="BK89" s="340">
        <v>4993.13692997</v>
      </c>
      <c r="BL89" s="655">
        <v>5037.6402225900001</v>
      </c>
      <c r="BM89" s="340">
        <v>5265.1820000000007</v>
      </c>
      <c r="BN89" s="487"/>
      <c r="BO89" s="487"/>
      <c r="BP89" s="487"/>
      <c r="BQ89" s="487"/>
      <c r="BR89" s="487"/>
      <c r="BS89" s="487"/>
      <c r="BT89" s="638"/>
      <c r="BU89" s="638"/>
      <c r="BV89" s="638"/>
      <c r="BW89" s="638"/>
      <c r="BX89" s="623"/>
      <c r="BY89" s="422">
        <v>0</v>
      </c>
      <c r="BZ89" s="582" t="e">
        <v>#DIV/0!</v>
      </c>
      <c r="CA89" s="567"/>
      <c r="CB89" s="530"/>
      <c r="CC89" s="531"/>
      <c r="CD89" s="384"/>
      <c r="CE89" s="394"/>
    </row>
    <row r="90" spans="1:83" s="310" customFormat="1" hidden="1" x14ac:dyDescent="0.2">
      <c r="A90" s="308"/>
      <c r="B90" s="719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4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4">
        <v>3168.5079999999994</v>
      </c>
      <c r="BK90" s="340">
        <v>3215.4172285099999</v>
      </c>
      <c r="BL90" s="655">
        <v>3235.5827975299999</v>
      </c>
      <c r="BM90" s="340">
        <v>3461.3960000000002</v>
      </c>
      <c r="BN90" s="487"/>
      <c r="BO90" s="487"/>
      <c r="BP90" s="487"/>
      <c r="BQ90" s="487"/>
      <c r="BR90" s="487"/>
      <c r="BS90" s="487"/>
      <c r="BT90" s="638"/>
      <c r="BU90" s="638"/>
      <c r="BV90" s="638"/>
      <c r="BW90" s="638"/>
      <c r="BX90" s="623"/>
      <c r="BY90" s="422">
        <v>0</v>
      </c>
      <c r="BZ90" s="582" t="e">
        <v>#DIV/0!</v>
      </c>
      <c r="CA90" s="567"/>
      <c r="CB90" s="530"/>
      <c r="CC90" s="531"/>
      <c r="CD90" s="384"/>
      <c r="CE90" s="394"/>
    </row>
    <row r="91" spans="1:83" s="310" customFormat="1" hidden="1" x14ac:dyDescent="0.2">
      <c r="A91" s="308"/>
      <c r="B91" s="719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4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4">
        <v>781.98</v>
      </c>
      <c r="BK91" s="340">
        <v>777.71970146000001</v>
      </c>
      <c r="BL91" s="655">
        <v>802.05742506000001</v>
      </c>
      <c r="BM91" s="340">
        <v>803.78600000000006</v>
      </c>
      <c r="BN91" s="487"/>
      <c r="BO91" s="487"/>
      <c r="BP91" s="487"/>
      <c r="BQ91" s="487"/>
      <c r="BR91" s="487"/>
      <c r="BS91" s="487"/>
      <c r="BT91" s="638"/>
      <c r="BU91" s="638"/>
      <c r="BV91" s="638"/>
      <c r="BW91" s="638"/>
      <c r="BX91" s="623"/>
      <c r="BY91" s="422">
        <v>0</v>
      </c>
      <c r="BZ91" s="582" t="e">
        <v>#DIV/0!</v>
      </c>
      <c r="CA91" s="567"/>
      <c r="CB91" s="530"/>
      <c r="CC91" s="531"/>
      <c r="CD91" s="384"/>
      <c r="CE91" s="394"/>
    </row>
    <row r="92" spans="1:83" s="310" customFormat="1" ht="12.75" hidden="1" customHeight="1" x14ac:dyDescent="0.2">
      <c r="A92" s="308"/>
      <c r="B92" s="719"/>
      <c r="C92" s="309"/>
      <c r="D92" s="313" t="s">
        <v>185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4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4">
        <v>1000</v>
      </c>
      <c r="BK92" s="340">
        <v>1000</v>
      </c>
      <c r="BL92" s="655">
        <v>1000</v>
      </c>
      <c r="BM92" s="340">
        <v>1000</v>
      </c>
      <c r="BN92" s="487"/>
      <c r="BO92" s="487"/>
      <c r="BP92" s="487"/>
      <c r="BQ92" s="487"/>
      <c r="BR92" s="487"/>
      <c r="BS92" s="487"/>
      <c r="BT92" s="638"/>
      <c r="BU92" s="638"/>
      <c r="BV92" s="638"/>
      <c r="BW92" s="638"/>
      <c r="BX92" s="623"/>
      <c r="BY92" s="422">
        <v>0</v>
      </c>
      <c r="BZ92" s="582" t="e">
        <v>#DIV/0!</v>
      </c>
      <c r="CA92" s="567"/>
      <c r="CB92" s="530"/>
      <c r="CC92" s="531"/>
      <c r="CD92" s="384"/>
      <c r="CE92" s="394"/>
    </row>
    <row r="93" spans="1:83" x14ac:dyDescent="0.2">
      <c r="A93" s="3"/>
      <c r="B93" s="719"/>
      <c r="C93" s="27" t="s">
        <v>228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5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5"/>
      <c r="BK93" s="342"/>
      <c r="BL93" s="333"/>
      <c r="BM93" s="342"/>
      <c r="BN93" s="342"/>
      <c r="BO93" s="342"/>
      <c r="BP93" s="488"/>
      <c r="BQ93" s="488"/>
      <c r="BR93" s="488"/>
      <c r="BS93" s="342"/>
      <c r="BT93" s="333"/>
      <c r="BU93" s="333"/>
      <c r="BV93" s="333"/>
      <c r="BW93" s="333"/>
      <c r="BX93" s="578"/>
      <c r="BY93" s="422" t="s">
        <v>3</v>
      </c>
      <c r="BZ93" s="582" t="s">
        <v>3</v>
      </c>
      <c r="CA93" s="567"/>
      <c r="CB93" s="530"/>
      <c r="CC93" s="531"/>
      <c r="CD93" s="384"/>
      <c r="CE93" s="394"/>
    </row>
    <row r="94" spans="1:83" ht="12.75" customHeight="1" x14ac:dyDescent="0.2">
      <c r="A94" s="3"/>
      <c r="B94" s="719"/>
      <c r="C94" s="24"/>
      <c r="D94" s="23" t="s">
        <v>207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6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6">
        <v>2785.1028909847082</v>
      </c>
      <c r="BK94" s="252">
        <v>2775.8676147682722</v>
      </c>
      <c r="BL94" s="656">
        <v>2785.8935674158379</v>
      </c>
      <c r="BM94" s="252">
        <v>2797.5124202100505</v>
      </c>
      <c r="BN94" s="488">
        <v>2845.0625222729955</v>
      </c>
      <c r="BO94" s="488">
        <v>2895.0878925565739</v>
      </c>
      <c r="BP94" s="488">
        <v>2909.6195601996496</v>
      </c>
      <c r="BQ94" s="488">
        <v>2913.2561432947082</v>
      </c>
      <c r="BR94" s="488">
        <v>2927.7979013169456</v>
      </c>
      <c r="BS94" s="488">
        <v>2942.7859800388919</v>
      </c>
      <c r="BT94" s="703">
        <v>2943.0613561342197</v>
      </c>
      <c r="BU94" s="703">
        <v>2943.0613561342197</v>
      </c>
      <c r="BV94" s="703">
        <v>2943.0613561342197</v>
      </c>
      <c r="BW94" s="703">
        <v>2943.0613561342197</v>
      </c>
      <c r="BX94" s="705">
        <v>2950.4159654664645</v>
      </c>
      <c r="BY94" s="422">
        <v>7.629985427572592</v>
      </c>
      <c r="BZ94" s="582">
        <v>2.5927761921278325E-3</v>
      </c>
      <c r="CA94" s="567"/>
      <c r="CB94" s="530"/>
      <c r="CC94" s="531"/>
      <c r="CD94" s="384"/>
      <c r="CE94" s="394"/>
    </row>
    <row r="95" spans="1:83" ht="13.5" x14ac:dyDescent="0.2">
      <c r="A95" s="3"/>
      <c r="B95" s="719"/>
      <c r="C95" s="24"/>
      <c r="D95" s="23" t="s">
        <v>208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6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6">
        <v>1604.858556851312</v>
      </c>
      <c r="BK95" s="252">
        <v>1588.8869897959182</v>
      </c>
      <c r="BL95" s="656">
        <v>1570.8282580174928</v>
      </c>
      <c r="BM95" s="252">
        <v>1556.2435860058308</v>
      </c>
      <c r="BN95" s="488">
        <v>1537.5645772594753</v>
      </c>
      <c r="BO95" s="488">
        <v>1517.0406413994169</v>
      </c>
      <c r="BP95" s="488">
        <v>1518.148804664723</v>
      </c>
      <c r="BQ95" s="488">
        <v>1508.2780758017493</v>
      </c>
      <c r="BR95" s="488">
        <v>1500.9997813411078</v>
      </c>
      <c r="BS95" s="488">
        <v>1502.1353935860059</v>
      </c>
      <c r="BT95" s="703">
        <v>1502.6220845481048</v>
      </c>
      <c r="BU95" s="703">
        <v>1502.6220845481048</v>
      </c>
      <c r="BV95" s="703">
        <v>1502.6220845481048</v>
      </c>
      <c r="BW95" s="703">
        <v>1502.6220845481048</v>
      </c>
      <c r="BX95" s="705">
        <v>1503.2919387755101</v>
      </c>
      <c r="BY95" s="422">
        <v>1.1565451895041861</v>
      </c>
      <c r="BZ95" s="582">
        <v>7.6993405151259964E-4</v>
      </c>
      <c r="CA95" s="567"/>
      <c r="CB95" s="530"/>
      <c r="CC95" s="531"/>
      <c r="CD95" s="384"/>
      <c r="CE95" s="394"/>
    </row>
    <row r="96" spans="1:83" ht="12.75" customHeight="1" thickBot="1" x14ac:dyDescent="0.25">
      <c r="A96" s="3"/>
      <c r="B96" s="719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7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7">
        <v>2096.6119053940301</v>
      </c>
      <c r="BK96" s="343">
        <v>2263.5610102510245</v>
      </c>
      <c r="BL96" s="657">
        <v>2510.0158087947898</v>
      </c>
      <c r="BM96" s="343">
        <v>2638.2092113692756</v>
      </c>
      <c r="BN96" s="631">
        <v>3255.7414227474778</v>
      </c>
      <c r="BO96" s="631">
        <v>3306.3978934470597</v>
      </c>
      <c r="BP96" s="631">
        <v>3310.8957649488393</v>
      </c>
      <c r="BQ96" s="631">
        <v>3336.492548162023</v>
      </c>
      <c r="BR96" s="631">
        <v>3328.6044041834625</v>
      </c>
      <c r="BS96" s="631">
        <v>3288.3830573056734</v>
      </c>
      <c r="BT96" s="704">
        <v>3288.8991062319092</v>
      </c>
      <c r="BU96" s="704">
        <v>3288.8991062319092</v>
      </c>
      <c r="BV96" s="704">
        <v>3288.8991062319092</v>
      </c>
      <c r="BW96" s="704">
        <v>3288.8991062319092</v>
      </c>
      <c r="BX96" s="706">
        <v>3304.5143924178228</v>
      </c>
      <c r="BY96" s="422">
        <v>16.131335112149372</v>
      </c>
      <c r="BZ96" s="582">
        <v>4.9055523128034295E-3</v>
      </c>
      <c r="CA96" s="567"/>
      <c r="CB96" s="530"/>
      <c r="CC96" s="531"/>
      <c r="CD96" s="384"/>
      <c r="CE96" s="394"/>
    </row>
    <row r="97" spans="1:82" x14ac:dyDescent="0.2">
      <c r="A97" s="3"/>
      <c r="B97" s="719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25"/>
      <c r="BK97" s="273"/>
      <c r="BL97" s="292"/>
      <c r="BM97" s="273"/>
      <c r="BN97" s="632"/>
      <c r="BO97" s="632"/>
      <c r="BP97" s="632"/>
      <c r="BQ97" s="589"/>
      <c r="BR97" s="632"/>
      <c r="BS97" s="632"/>
      <c r="BT97" s="579"/>
      <c r="BU97" s="579"/>
      <c r="BV97" s="579"/>
      <c r="BW97" s="579"/>
      <c r="BX97" s="589"/>
      <c r="BY97" s="426"/>
      <c r="BZ97" s="589"/>
      <c r="CA97" s="567"/>
      <c r="CB97" s="530"/>
      <c r="CC97" s="531"/>
      <c r="CD97" s="384"/>
    </row>
    <row r="98" spans="1:82" ht="12.75" customHeight="1" x14ac:dyDescent="0.2">
      <c r="A98" s="3"/>
      <c r="B98" s="719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58">
        <v>148.02065500677426</v>
      </c>
      <c r="BM98" s="314">
        <v>148.14201643848099</v>
      </c>
      <c r="BN98" s="314">
        <v>148.52661973091651</v>
      </c>
      <c r="BO98" s="314">
        <v>149.65138665675016</v>
      </c>
      <c r="BP98" s="677"/>
      <c r="BQ98" s="590"/>
      <c r="BR98" s="677"/>
      <c r="BS98" s="677"/>
      <c r="BT98" s="580"/>
      <c r="BU98" s="580"/>
      <c r="BV98" s="580"/>
      <c r="BW98" s="580"/>
      <c r="BX98" s="590"/>
      <c r="BY98" s="427"/>
      <c r="BZ98" s="590"/>
      <c r="CA98" s="567"/>
      <c r="CB98" s="530"/>
      <c r="CC98" s="531"/>
      <c r="CD98" s="384"/>
    </row>
    <row r="99" spans="1:82" x14ac:dyDescent="0.2">
      <c r="A99" s="3"/>
      <c r="B99" s="719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59">
        <v>-3.0784519343840522E-4</v>
      </c>
      <c r="BM99" s="258">
        <v>8.1989524841086237E-4</v>
      </c>
      <c r="BN99" s="258">
        <v>2.5961796773228407E-3</v>
      </c>
      <c r="BO99" s="258">
        <v>7.5728305664761741E-3</v>
      </c>
      <c r="BP99" s="677"/>
      <c r="BQ99" s="590"/>
      <c r="BR99" s="677"/>
      <c r="BS99" s="677"/>
      <c r="BT99" s="580"/>
      <c r="BU99" s="580"/>
      <c r="BV99" s="580"/>
      <c r="BW99" s="580"/>
      <c r="BX99" s="590"/>
      <c r="BY99" s="427"/>
      <c r="BZ99" s="590"/>
      <c r="CA99" s="567"/>
      <c r="CB99" s="530"/>
      <c r="CC99" s="531"/>
      <c r="CD99" s="384"/>
    </row>
    <row r="100" spans="1:82" x14ac:dyDescent="0.2">
      <c r="A100" s="3"/>
      <c r="B100" s="719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59">
        <v>6.3924526004831561E-2</v>
      </c>
      <c r="BM100" s="258">
        <v>6.4796832668370774E-2</v>
      </c>
      <c r="BN100" s="258">
        <v>2.5961796773228407E-3</v>
      </c>
      <c r="BO100" s="258">
        <v>1.0188670672615308E-2</v>
      </c>
      <c r="BP100" s="677"/>
      <c r="BQ100" s="590"/>
      <c r="BR100" s="677"/>
      <c r="BS100" s="677"/>
      <c r="BT100" s="580"/>
      <c r="BU100" s="580" t="s">
        <v>3</v>
      </c>
      <c r="BV100" s="580"/>
      <c r="BW100" s="580"/>
      <c r="BX100" s="590"/>
      <c r="BY100" s="427"/>
      <c r="BZ100" s="590"/>
      <c r="CA100" s="567"/>
      <c r="CB100" s="530"/>
      <c r="CC100" s="531"/>
      <c r="CD100" s="384"/>
    </row>
    <row r="101" spans="1:82" x14ac:dyDescent="0.2">
      <c r="A101" s="3"/>
      <c r="B101" s="719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59">
        <v>6.9606618978915513E-2</v>
      </c>
      <c r="BM101" s="258">
        <v>6.4796832668370774E-2</v>
      </c>
      <c r="BN101" s="258">
        <v>6.051099280527894E-2</v>
      </c>
      <c r="BO101" s="258">
        <v>6.1650230430656539E-2</v>
      </c>
      <c r="BP101" s="677"/>
      <c r="BQ101" s="590"/>
      <c r="BR101" s="677"/>
      <c r="BS101" s="677"/>
      <c r="BT101" s="580"/>
      <c r="BU101" s="580"/>
      <c r="BV101" s="580"/>
      <c r="BW101" s="580"/>
      <c r="BX101" s="590"/>
      <c r="BY101" s="427"/>
      <c r="BZ101" s="590"/>
      <c r="CA101" s="567"/>
      <c r="CB101" s="530"/>
      <c r="CC101" s="531"/>
      <c r="CD101" s="384"/>
    </row>
    <row r="102" spans="1:82" x14ac:dyDescent="0.2">
      <c r="A102" s="3"/>
      <c r="B102" s="719"/>
      <c r="C102" s="18" t="s">
        <v>3</v>
      </c>
      <c r="D102" s="122" t="s">
        <v>209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58">
        <v>271.58804216352843</v>
      </c>
      <c r="BM102" s="314">
        <v>273.16795540708591</v>
      </c>
      <c r="BN102" s="314">
        <v>274.79623175235054</v>
      </c>
      <c r="BO102" s="314">
        <v>275.48326862394441</v>
      </c>
      <c r="BP102" s="677"/>
      <c r="BQ102" s="590"/>
      <c r="BR102" s="677"/>
      <c r="BS102" s="677"/>
      <c r="BT102" s="580"/>
      <c r="BU102" s="580"/>
      <c r="BV102" s="580"/>
      <c r="BW102" s="580"/>
      <c r="BX102" s="590"/>
      <c r="BY102" s="427"/>
      <c r="BZ102" s="590"/>
      <c r="CA102" s="567"/>
      <c r="CB102" s="530"/>
      <c r="CC102" s="531"/>
      <c r="CD102" s="384"/>
    </row>
    <row r="103" spans="1:82" x14ac:dyDescent="0.2">
      <c r="A103" s="3"/>
      <c r="B103" s="719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59">
        <v>1.2215837124535721E-3</v>
      </c>
      <c r="BM103" s="262">
        <v>5.81731519168357E-3</v>
      </c>
      <c r="BN103" s="262">
        <v>5.960715058389957E-3</v>
      </c>
      <c r="BO103" s="262">
        <v>2.5001684601449886E-3</v>
      </c>
      <c r="BP103" s="677"/>
      <c r="BQ103" s="590"/>
      <c r="BR103" s="677"/>
      <c r="BS103" s="677"/>
      <c r="BT103" s="580"/>
      <c r="BU103" s="580"/>
      <c r="BV103" s="580"/>
      <c r="BW103" s="580"/>
      <c r="BX103" s="590"/>
      <c r="BY103" s="427"/>
      <c r="BZ103" s="590"/>
      <c r="CA103" s="567"/>
      <c r="CB103" s="530"/>
      <c r="CC103" s="531"/>
      <c r="CD103" s="384"/>
    </row>
    <row r="104" spans="1:82" x14ac:dyDescent="0.2">
      <c r="A104" s="3"/>
      <c r="B104" s="719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59">
        <v>3.7333991439659098E-2</v>
      </c>
      <c r="BM104" s="262">
        <v>4.3368490226910701E-2</v>
      </c>
      <c r="BN104" s="262">
        <v>5.9607150583900204E-3</v>
      </c>
      <c r="BO104" s="262">
        <v>8.4757863103237518E-3</v>
      </c>
      <c r="BP104" s="677"/>
      <c r="BQ104" s="590"/>
      <c r="BR104" s="677"/>
      <c r="BS104" s="677"/>
      <c r="BT104" s="580"/>
      <c r="BU104" s="580"/>
      <c r="BV104" s="580"/>
      <c r="BW104" s="580"/>
      <c r="BX104" s="590"/>
      <c r="BY104" s="427"/>
      <c r="BZ104" s="590"/>
      <c r="CA104" s="567"/>
      <c r="CB104" s="530"/>
      <c r="CC104" s="531"/>
      <c r="CD104" s="384"/>
    </row>
    <row r="105" spans="1:82" x14ac:dyDescent="0.2">
      <c r="A105" s="3"/>
      <c r="B105" s="719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59">
        <v>4.1832476507882577E-2</v>
      </c>
      <c r="BM105" s="262">
        <v>4.3368490226910701E-2</v>
      </c>
      <c r="BN105" s="262">
        <v>4.5551492370064395E-2</v>
      </c>
      <c r="BO105" s="262">
        <v>4.4637793013951876E-2</v>
      </c>
      <c r="BP105" s="677"/>
      <c r="BQ105" s="590"/>
      <c r="BR105" s="677"/>
      <c r="BS105" s="677"/>
      <c r="BT105" s="593"/>
      <c r="BU105" s="593"/>
      <c r="BV105" s="580"/>
      <c r="BW105" s="580"/>
      <c r="BX105" s="590"/>
      <c r="BY105" s="427"/>
      <c r="BZ105" s="590"/>
      <c r="CA105" s="567"/>
      <c r="CB105" s="530"/>
      <c r="CC105" s="531"/>
      <c r="CD105" s="384"/>
    </row>
    <row r="106" spans="1:82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59">
        <v>2.2120582115137629E-3</v>
      </c>
      <c r="BM106" s="258">
        <v>6.9999999999999999E-4</v>
      </c>
      <c r="BN106" s="258">
        <v>5.9635692115768359E-4</v>
      </c>
      <c r="BO106" s="258">
        <v>1.6807283906960348E-3</v>
      </c>
      <c r="BP106" s="677"/>
      <c r="BQ106" s="590"/>
      <c r="BR106" s="677"/>
      <c r="BS106" s="677"/>
      <c r="BT106" s="580"/>
      <c r="BU106" s="580"/>
      <c r="BV106" s="580"/>
      <c r="BW106" s="580"/>
      <c r="BX106" s="590"/>
      <c r="BY106" s="427"/>
      <c r="BZ106" s="590"/>
      <c r="CA106" s="567"/>
      <c r="CB106" s="530"/>
      <c r="CC106" s="531"/>
      <c r="CD106" s="384"/>
    </row>
    <row r="107" spans="1:82" ht="12.75" customHeight="1" x14ac:dyDescent="0.2">
      <c r="A107" s="3"/>
      <c r="B107" s="49"/>
      <c r="C107" s="18"/>
      <c r="D107" s="128" t="s">
        <v>210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59">
        <v>-1.0622548833658096E-2</v>
      </c>
      <c r="BM107" s="258">
        <v>1.589109195402294E-2</v>
      </c>
      <c r="BN107" s="258">
        <v>-1.2201613326404126E-2</v>
      </c>
      <c r="BO107" s="258">
        <v>-1.0869149233773689E-2</v>
      </c>
      <c r="BP107" s="677"/>
      <c r="BQ107" s="590"/>
      <c r="BR107" s="677"/>
      <c r="BS107" s="677"/>
      <c r="BT107" s="580"/>
      <c r="BU107" s="580"/>
      <c r="BV107" s="580"/>
      <c r="BW107" s="580"/>
      <c r="BX107" s="590"/>
      <c r="BY107" s="427"/>
      <c r="BZ107" s="590"/>
      <c r="CA107" s="567"/>
      <c r="CB107" s="530"/>
      <c r="CC107" s="531"/>
      <c r="CD107" s="384"/>
    </row>
    <row r="108" spans="1:82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59">
        <v>3.7998629909241619E-3</v>
      </c>
      <c r="BM108" s="258">
        <v>3.0700000000000002E-2</v>
      </c>
      <c r="BN108" s="258">
        <v>2.1977800653391745E-3</v>
      </c>
      <c r="BO108" s="258">
        <v>3.5496678327894098E-3</v>
      </c>
      <c r="BP108" s="677"/>
      <c r="BQ108" s="590"/>
      <c r="BR108" s="677"/>
      <c r="BS108" s="677"/>
      <c r="BT108" s="580"/>
      <c r="BU108" s="580"/>
      <c r="BV108" s="580"/>
      <c r="BW108" s="580"/>
      <c r="BX108" s="590"/>
      <c r="BY108" s="427"/>
      <c r="BZ108" s="590"/>
      <c r="CA108" s="567"/>
      <c r="CB108" s="530"/>
      <c r="CC108" s="531"/>
      <c r="CD108" s="384"/>
    </row>
    <row r="109" spans="1:82" ht="13.5" customHeight="1" thickBot="1" x14ac:dyDescent="0.25">
      <c r="A109" s="3"/>
      <c r="B109" s="49"/>
      <c r="C109" s="18"/>
      <c r="D109" s="128" t="s">
        <v>211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8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8">
        <v>-1.3800126935031298E-2</v>
      </c>
      <c r="BK109" s="281">
        <v>-1.3756359348725988E-2</v>
      </c>
      <c r="BL109" s="660">
        <v>-1.2187540326007995E-2</v>
      </c>
      <c r="BM109" s="281">
        <v>-1.3677873563218368E-2</v>
      </c>
      <c r="BN109" s="281">
        <v>-1.3780027517364513E-2</v>
      </c>
      <c r="BO109" s="281">
        <v>-1.2711236097675882E-2</v>
      </c>
      <c r="BP109" s="678"/>
      <c r="BQ109" s="594"/>
      <c r="BR109" s="678"/>
      <c r="BS109" s="678"/>
      <c r="BT109" s="581"/>
      <c r="BU109" s="581"/>
      <c r="BV109" s="581"/>
      <c r="BW109" s="581"/>
      <c r="BX109" s="594"/>
      <c r="BY109" s="427"/>
      <c r="BZ109" s="590"/>
      <c r="CA109" s="567"/>
      <c r="CB109" s="530"/>
      <c r="CC109" s="531"/>
      <c r="CD109" s="384"/>
    </row>
    <row r="110" spans="1:82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25"/>
      <c r="BK110" s="273"/>
      <c r="BL110" s="292"/>
      <c r="BM110" s="273"/>
      <c r="BN110" s="632"/>
      <c r="BO110" s="632"/>
      <c r="BP110" s="632"/>
      <c r="BQ110" s="589"/>
      <c r="BR110" s="632"/>
      <c r="BS110" s="632"/>
      <c r="BT110" s="579"/>
      <c r="BU110" s="579"/>
      <c r="BV110" s="579"/>
      <c r="BW110" s="579"/>
      <c r="BX110" s="589"/>
      <c r="BY110" s="428"/>
      <c r="BZ110" s="591"/>
      <c r="CA110" s="567"/>
      <c r="CB110" s="530"/>
      <c r="CC110" s="531"/>
      <c r="CD110" s="384"/>
    </row>
    <row r="111" spans="1:82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26">
        <v>0.04</v>
      </c>
      <c r="BK111" s="278">
        <v>0.04</v>
      </c>
      <c r="BL111" s="282">
        <v>4.4999999999999998E-2</v>
      </c>
      <c r="BM111" s="278">
        <v>4.4999999999999998E-2</v>
      </c>
      <c r="BN111" s="633">
        <v>4.4999999999999998E-2</v>
      </c>
      <c r="BO111" s="633">
        <v>4.4999999999999998E-2</v>
      </c>
      <c r="BP111" s="633">
        <v>4.4999999999999998E-2</v>
      </c>
      <c r="BQ111" s="679">
        <v>4.4999999999999998E-2</v>
      </c>
      <c r="BR111" s="633">
        <v>4.4999999999999998E-2</v>
      </c>
      <c r="BS111" s="633">
        <v>0.05</v>
      </c>
      <c r="BT111" s="701">
        <v>0.05</v>
      </c>
      <c r="BU111" s="701">
        <v>0.05</v>
      </c>
      <c r="BV111" s="701">
        <v>0.05</v>
      </c>
      <c r="BW111" s="701">
        <v>0.05</v>
      </c>
      <c r="BX111" s="679">
        <v>0.05</v>
      </c>
      <c r="BY111" s="422" t="s">
        <v>3</v>
      </c>
      <c r="BZ111" s="582" t="s">
        <v>3</v>
      </c>
      <c r="CA111" s="567"/>
      <c r="CB111" s="530"/>
      <c r="CC111" s="531"/>
      <c r="CD111" s="384"/>
    </row>
    <row r="112" spans="1:82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27">
        <v>0.04</v>
      </c>
      <c r="BK112" s="279">
        <v>0.04</v>
      </c>
      <c r="BL112" s="283">
        <v>0.04</v>
      </c>
      <c r="BM112" s="279">
        <v>0.04</v>
      </c>
      <c r="BN112" s="634">
        <v>0.04</v>
      </c>
      <c r="BO112" s="634">
        <v>0.04</v>
      </c>
      <c r="BP112" s="634">
        <v>0.04</v>
      </c>
      <c r="BQ112" s="680">
        <v>0.04</v>
      </c>
      <c r="BR112" s="634">
        <v>0.04</v>
      </c>
      <c r="BS112" s="634">
        <v>0.04</v>
      </c>
      <c r="BT112" s="702">
        <v>0.04</v>
      </c>
      <c r="BU112" s="702">
        <v>0.04</v>
      </c>
      <c r="BV112" s="702">
        <v>0.04</v>
      </c>
      <c r="BW112" s="702">
        <v>0.04</v>
      </c>
      <c r="BX112" s="680">
        <v>0.04</v>
      </c>
      <c r="BY112" s="429" t="s">
        <v>3</v>
      </c>
      <c r="BZ112" s="592" t="s">
        <v>3</v>
      </c>
      <c r="CA112" s="567"/>
      <c r="CB112" s="530"/>
      <c r="CC112" s="531"/>
      <c r="CD112" s="384"/>
    </row>
    <row r="113" spans="3:82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618"/>
      <c r="BR113" s="618"/>
      <c r="BS113" s="618"/>
      <c r="BT113" s="319"/>
      <c r="BU113" s="319"/>
      <c r="BV113" s="319"/>
      <c r="BW113" s="319"/>
      <c r="BX113" s="319"/>
      <c r="BY113" s="406"/>
      <c r="BZ113" s="406"/>
      <c r="CA113" s="567"/>
      <c r="CB113" s="530"/>
      <c r="CC113" s="531"/>
      <c r="CD113" s="384"/>
    </row>
    <row r="114" spans="3:82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198"/>
      <c r="BQ114" s="415"/>
      <c r="BR114" s="415"/>
      <c r="BS114" s="415"/>
      <c r="BT114" s="415"/>
      <c r="BU114" s="415"/>
      <c r="BV114" s="415"/>
      <c r="BW114" s="321"/>
      <c r="BX114" s="415"/>
      <c r="BY114" s="726"/>
      <c r="BZ114" s="726"/>
      <c r="CA114" s="567"/>
      <c r="CB114" s="530"/>
      <c r="CC114" s="531"/>
      <c r="CD114" s="384"/>
    </row>
    <row r="115" spans="3:82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198"/>
      <c r="BQ115" s="415"/>
      <c r="BR115" s="415"/>
      <c r="BS115" s="415"/>
      <c r="BT115" s="415"/>
      <c r="BU115" s="415"/>
      <c r="BV115" s="415"/>
      <c r="BW115" s="321"/>
      <c r="BX115" s="415"/>
      <c r="BY115" s="407"/>
      <c r="BZ115" s="408"/>
      <c r="CA115" s="567"/>
      <c r="CB115" s="530"/>
      <c r="CC115" s="531"/>
      <c r="CD115" s="384"/>
    </row>
    <row r="116" spans="3:82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198"/>
      <c r="BQ116" s="415"/>
      <c r="BR116" s="415"/>
      <c r="BS116" s="415"/>
      <c r="BT116" s="415"/>
      <c r="BU116" s="415"/>
      <c r="BV116" s="415"/>
      <c r="BW116" s="321"/>
      <c r="BX116" s="415"/>
      <c r="BY116" s="407"/>
      <c r="BZ116" s="408"/>
      <c r="CA116" s="567"/>
      <c r="CB116" s="530"/>
      <c r="CC116" s="531"/>
      <c r="CD116" s="384"/>
    </row>
    <row r="117" spans="3:82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198"/>
      <c r="BQ117" s="415"/>
      <c r="BR117" s="415"/>
      <c r="BS117" s="415"/>
      <c r="BT117" s="415"/>
      <c r="BU117" s="415"/>
      <c r="BV117" s="415"/>
      <c r="BW117" s="321"/>
      <c r="BX117" s="415"/>
      <c r="BY117" s="407"/>
      <c r="BZ117" s="408"/>
      <c r="CA117" s="567"/>
      <c r="CB117" s="530"/>
      <c r="CC117" s="531"/>
      <c r="CD117" s="384"/>
    </row>
    <row r="118" spans="3:82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416"/>
      <c r="BP118" s="199"/>
      <c r="BQ118" s="416"/>
      <c r="BR118" s="416"/>
      <c r="BS118" s="416"/>
      <c r="BT118" s="416"/>
      <c r="BU118" s="416"/>
      <c r="BV118" s="416"/>
      <c r="BW118" s="322"/>
      <c r="BX118" s="416"/>
      <c r="BY118" s="407"/>
      <c r="BZ118" s="406"/>
      <c r="CA118" s="567"/>
      <c r="CB118" s="530"/>
      <c r="CC118" s="531"/>
      <c r="CD118" s="384"/>
    </row>
    <row r="119" spans="3:82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P119" s="200"/>
      <c r="BY119" s="406"/>
      <c r="BZ119" s="406"/>
      <c r="CA119" s="567"/>
      <c r="CB119" s="530"/>
      <c r="CC119" s="531"/>
      <c r="CD119" s="384"/>
    </row>
    <row r="120" spans="3:82" ht="13.5" customHeight="1" x14ac:dyDescent="0.25">
      <c r="C120" s="6">
        <v>2</v>
      </c>
      <c r="D120" s="1" t="s">
        <v>49</v>
      </c>
      <c r="BT120" s="406"/>
      <c r="BU120" s="406"/>
      <c r="BV120" s="406"/>
      <c r="BW120" s="324"/>
      <c r="BX120" s="406"/>
      <c r="BY120" s="406"/>
      <c r="BZ120" s="406"/>
      <c r="CA120" s="567"/>
      <c r="CB120" s="530"/>
      <c r="CC120" s="531"/>
      <c r="CD120" s="384"/>
    </row>
    <row r="121" spans="3:82" ht="14.25" x14ac:dyDescent="0.25">
      <c r="C121" s="6">
        <v>3</v>
      </c>
      <c r="D121" s="599" t="s">
        <v>193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406"/>
      <c r="BP121" s="201"/>
      <c r="BQ121" s="406"/>
      <c r="BR121" s="406"/>
      <c r="BS121" s="406"/>
      <c r="BT121" s="406"/>
      <c r="BU121" s="406"/>
      <c r="BV121" s="406"/>
      <c r="BW121" s="324"/>
      <c r="BX121" s="406"/>
      <c r="BY121" s="406"/>
      <c r="BZ121" s="406"/>
      <c r="CA121" s="567"/>
      <c r="CB121" s="530"/>
      <c r="CC121" s="531"/>
      <c r="CD121" s="384"/>
    </row>
    <row r="122" spans="3:82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406"/>
      <c r="BP122" s="201"/>
      <c r="BQ122" s="406"/>
      <c r="BR122" s="406"/>
      <c r="BS122" s="406"/>
      <c r="BT122" s="406"/>
      <c r="BU122" s="406"/>
      <c r="BV122" s="406"/>
      <c r="BW122" s="324"/>
      <c r="BX122" s="406"/>
      <c r="BY122" s="406"/>
      <c r="BZ122" s="406"/>
      <c r="CA122" s="567"/>
      <c r="CB122" s="530"/>
      <c r="CC122" s="531"/>
      <c r="CD122" s="384"/>
    </row>
    <row r="123" spans="3:82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406"/>
      <c r="BP123" s="201"/>
      <c r="BQ123" s="406"/>
      <c r="BR123" s="406"/>
      <c r="BS123" s="406"/>
      <c r="BT123" s="406"/>
      <c r="BU123" s="406"/>
      <c r="BV123" s="406"/>
      <c r="BW123" s="324"/>
      <c r="BX123" s="406"/>
      <c r="BY123" s="406"/>
      <c r="BZ123" s="406"/>
      <c r="CA123" s="567"/>
      <c r="CB123" s="530"/>
      <c r="CC123" s="531"/>
      <c r="CD123" s="384"/>
    </row>
    <row r="124" spans="3:82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406"/>
      <c r="BP124" s="201"/>
      <c r="BQ124" s="406"/>
      <c r="BR124" s="406"/>
      <c r="BS124" s="406"/>
      <c r="BT124" s="409"/>
      <c r="BU124" s="409"/>
      <c r="BV124" s="409"/>
      <c r="BW124" s="325"/>
      <c r="BX124" s="409"/>
      <c r="BY124" s="409"/>
      <c r="BZ124" s="409"/>
      <c r="CA124" s="567"/>
      <c r="CB124" s="530"/>
      <c r="CC124" s="531"/>
      <c r="CD124" s="384"/>
    </row>
    <row r="125" spans="3:82" ht="13.5" customHeight="1" x14ac:dyDescent="0.25">
      <c r="C125" s="6">
        <v>6</v>
      </c>
      <c r="D125" s="1" t="s">
        <v>217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202"/>
      <c r="BQ125" s="409"/>
      <c r="BR125" s="409"/>
      <c r="BS125" s="409"/>
      <c r="BT125" s="409"/>
      <c r="BU125" s="409"/>
      <c r="BV125" s="409"/>
      <c r="BW125" s="325"/>
      <c r="BX125" s="409"/>
      <c r="BY125" s="409"/>
      <c r="BZ125" s="409"/>
      <c r="CA125" s="567"/>
      <c r="CB125" s="530"/>
      <c r="CC125" s="531"/>
      <c r="CD125" s="384"/>
    </row>
    <row r="126" spans="3:82" ht="13.5" customHeight="1" x14ac:dyDescent="0.25">
      <c r="C126" s="6">
        <v>7</v>
      </c>
      <c r="D126" s="1" t="s">
        <v>200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409"/>
      <c r="BP126" s="202"/>
      <c r="BQ126" s="409"/>
      <c r="BR126" s="409"/>
      <c r="BS126" s="409"/>
      <c r="BT126" s="409"/>
      <c r="BU126" s="409"/>
      <c r="BV126" s="409"/>
      <c r="BW126" s="325"/>
      <c r="BX126" s="409"/>
      <c r="BY126" s="409"/>
      <c r="BZ126" s="409"/>
      <c r="CA126" s="567"/>
      <c r="CB126" s="530"/>
      <c r="CC126" s="531"/>
      <c r="CD126" s="384"/>
    </row>
    <row r="127" spans="3:82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409"/>
      <c r="BP127" s="202"/>
      <c r="BQ127" s="409"/>
      <c r="BR127" s="409"/>
      <c r="BS127" s="409"/>
      <c r="BT127" s="409"/>
      <c r="BU127" s="409"/>
      <c r="BV127" s="409"/>
      <c r="BW127" s="325"/>
      <c r="BX127" s="409"/>
      <c r="BY127" s="409"/>
      <c r="BZ127" s="409"/>
      <c r="CA127" s="567"/>
      <c r="CB127" s="530"/>
      <c r="CC127" s="531"/>
      <c r="CD127" s="384"/>
    </row>
    <row r="128" spans="3:82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409"/>
      <c r="BP128" s="202"/>
      <c r="BQ128" s="409"/>
      <c r="BR128" s="409"/>
      <c r="BS128" s="409"/>
      <c r="BT128" s="409"/>
      <c r="BU128" s="409"/>
      <c r="BV128" s="409"/>
      <c r="BW128" s="325"/>
      <c r="BX128" s="409"/>
      <c r="BY128" s="409"/>
      <c r="BZ128" s="409"/>
      <c r="CA128" s="567"/>
      <c r="CB128" s="530"/>
      <c r="CC128" s="531"/>
      <c r="CD128" s="384"/>
    </row>
    <row r="129" spans="3:82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409"/>
      <c r="BP129" s="202"/>
      <c r="BQ129" s="409"/>
      <c r="BR129" s="409"/>
      <c r="BS129" s="409"/>
      <c r="BT129" s="409"/>
      <c r="BU129" s="409"/>
      <c r="BV129" s="409"/>
      <c r="BW129" s="325"/>
      <c r="BX129" s="409"/>
      <c r="BY129" s="409"/>
      <c r="BZ129" s="409"/>
      <c r="CA129" s="567"/>
      <c r="CB129" s="530"/>
      <c r="CC129" s="531"/>
      <c r="CD129" s="384"/>
    </row>
    <row r="130" spans="3:82" ht="13.5" customHeight="1" x14ac:dyDescent="0.25">
      <c r="C130" s="6">
        <v>11</v>
      </c>
      <c r="D130" s="607" t="s">
        <v>199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409"/>
      <c r="BP130" s="202"/>
      <c r="BQ130" s="409"/>
      <c r="BR130" s="409"/>
      <c r="BS130" s="409"/>
      <c r="BT130" s="409"/>
      <c r="BU130" s="409"/>
      <c r="BV130" s="409"/>
      <c r="BW130" s="325"/>
      <c r="BX130" s="409"/>
      <c r="BY130" s="409"/>
      <c r="BZ130" s="409"/>
      <c r="CA130" s="567"/>
      <c r="CB130" s="530"/>
      <c r="CC130" s="531"/>
      <c r="CD130" s="384"/>
    </row>
    <row r="131" spans="3:82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409"/>
      <c r="BP131" s="202"/>
      <c r="BQ131" s="409"/>
      <c r="BR131" s="409"/>
      <c r="BS131" s="409"/>
      <c r="BT131" s="409"/>
      <c r="BU131" s="409"/>
      <c r="BV131" s="409"/>
      <c r="BW131" s="325"/>
      <c r="BX131" s="409"/>
      <c r="BY131" s="409"/>
      <c r="BZ131" s="409"/>
      <c r="CA131" s="567"/>
      <c r="CB131" s="530"/>
      <c r="CC131" s="531"/>
      <c r="CD131" s="384"/>
    </row>
    <row r="132" spans="3:82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409"/>
      <c r="BP132" s="202"/>
      <c r="BQ132" s="409"/>
      <c r="BR132" s="409"/>
      <c r="BS132" s="409"/>
      <c r="BT132" s="409"/>
      <c r="BU132" s="409"/>
      <c r="BV132" s="409"/>
      <c r="BW132" s="325"/>
      <c r="BX132" s="409"/>
      <c r="BY132" s="409"/>
      <c r="BZ132" s="409"/>
      <c r="CA132" s="567"/>
      <c r="CB132" s="530"/>
      <c r="CC132" s="531"/>
      <c r="CD132" s="384"/>
    </row>
    <row r="133" spans="3:82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409"/>
      <c r="BP133" s="202"/>
      <c r="BQ133" s="409"/>
      <c r="BR133" s="409"/>
      <c r="BS133" s="409"/>
      <c r="BT133" s="409"/>
      <c r="BU133" s="409"/>
      <c r="BV133" s="409"/>
      <c r="BW133" s="325"/>
      <c r="BX133" s="409"/>
      <c r="BY133" s="409"/>
      <c r="BZ133" s="409"/>
      <c r="CA133" s="567"/>
      <c r="CB133" s="530"/>
      <c r="CC133" s="531"/>
      <c r="CD133" s="384"/>
    </row>
    <row r="134" spans="3:82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410"/>
      <c r="BP134" s="203"/>
      <c r="BQ134" s="410"/>
      <c r="BR134" s="410"/>
      <c r="BS134" s="410"/>
      <c r="BT134" s="410"/>
      <c r="BU134" s="410"/>
      <c r="BV134" s="410"/>
      <c r="BW134" s="326"/>
      <c r="BX134" s="410"/>
      <c r="BY134" s="410"/>
      <c r="BZ134" s="410"/>
    </row>
    <row r="135" spans="3:82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410"/>
      <c r="BP135" s="203"/>
      <c r="BQ135" s="410"/>
      <c r="BR135" s="410"/>
      <c r="BS135" s="410"/>
      <c r="BT135" s="410"/>
      <c r="BU135" s="410"/>
      <c r="BV135" s="410"/>
      <c r="BW135" s="326"/>
      <c r="BX135" s="410"/>
      <c r="BY135" s="410"/>
      <c r="BZ135" s="410"/>
    </row>
    <row r="136" spans="3:82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410"/>
      <c r="BP136" s="203"/>
      <c r="BQ136" s="410"/>
      <c r="BR136" s="410"/>
      <c r="BS136" s="410"/>
      <c r="BT136" s="410"/>
      <c r="BU136" s="410"/>
      <c r="BV136" s="410"/>
      <c r="BW136" s="326"/>
      <c r="BX136" s="410"/>
      <c r="BY136" s="410"/>
      <c r="BZ136" s="410"/>
    </row>
    <row r="137" spans="3:82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410"/>
      <c r="BP137" s="203"/>
      <c r="BQ137" s="410"/>
      <c r="BR137" s="410"/>
      <c r="BS137" s="410"/>
      <c r="BT137" s="410"/>
      <c r="BU137" s="410"/>
      <c r="BV137" s="410"/>
      <c r="BW137" s="326"/>
      <c r="BX137" s="410"/>
      <c r="BY137" s="410"/>
      <c r="BZ137" s="410"/>
    </row>
    <row r="138" spans="3:82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410"/>
      <c r="BP138" s="203"/>
      <c r="BQ138" s="410"/>
      <c r="BR138" s="410"/>
      <c r="BS138" s="410"/>
      <c r="BT138" s="410"/>
      <c r="BU138" s="410"/>
      <c r="BV138" s="410"/>
      <c r="BW138" s="326"/>
      <c r="BX138" s="410"/>
      <c r="BY138" s="410"/>
      <c r="BZ138" s="410"/>
    </row>
    <row r="139" spans="3:82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410"/>
      <c r="BP139" s="203"/>
      <c r="BQ139" s="410"/>
      <c r="BR139" s="410"/>
      <c r="BS139" s="410"/>
      <c r="BT139" s="410"/>
      <c r="BU139" s="410"/>
      <c r="BV139" s="410"/>
      <c r="BW139" s="326"/>
      <c r="BX139" s="410"/>
      <c r="BY139" s="410"/>
      <c r="BZ139" s="410"/>
    </row>
    <row r="140" spans="3:82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410"/>
      <c r="BP140" s="203"/>
      <c r="BQ140" s="410"/>
      <c r="BR140" s="410"/>
      <c r="BS140" s="410"/>
      <c r="BT140" s="410"/>
      <c r="BU140" s="410"/>
      <c r="BV140" s="410"/>
      <c r="BW140" s="326"/>
      <c r="BX140" s="410"/>
      <c r="BY140" s="410"/>
      <c r="BZ140" s="410"/>
    </row>
    <row r="141" spans="3:82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410"/>
      <c r="BP141" s="203"/>
      <c r="BQ141" s="410"/>
      <c r="BR141" s="410"/>
      <c r="BS141" s="410"/>
      <c r="BT141" s="410"/>
      <c r="BU141" s="410"/>
      <c r="BV141" s="410"/>
      <c r="BW141" s="326"/>
      <c r="BX141" s="410"/>
      <c r="BY141" s="410"/>
      <c r="BZ141" s="410"/>
    </row>
    <row r="142" spans="3:82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410"/>
      <c r="BP142" s="203"/>
      <c r="BQ142" s="410"/>
      <c r="BR142" s="410"/>
      <c r="BS142" s="410"/>
      <c r="BT142" s="410"/>
      <c r="BU142" s="410"/>
      <c r="BV142" s="410"/>
      <c r="BW142" s="326"/>
      <c r="BX142" s="410"/>
      <c r="BY142" s="410"/>
      <c r="BZ142" s="410"/>
    </row>
    <row r="143" spans="3:82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0"/>
      <c r="BP143" s="203"/>
      <c r="BQ143" s="410"/>
      <c r="BR143" s="410"/>
      <c r="BS143" s="410"/>
      <c r="BT143" s="410"/>
      <c r="BU143" s="410"/>
      <c r="BV143" s="410"/>
      <c r="BW143" s="326"/>
      <c r="BX143" s="410"/>
      <c r="BY143" s="410"/>
      <c r="BZ143" s="410"/>
    </row>
    <row r="144" spans="3:82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410"/>
      <c r="BP144" s="203"/>
      <c r="BQ144" s="410"/>
      <c r="BR144" s="410"/>
      <c r="BS144" s="410"/>
      <c r="BT144" s="410"/>
      <c r="BU144" s="410"/>
      <c r="BV144" s="410"/>
      <c r="BW144" s="326"/>
      <c r="BX144" s="410"/>
      <c r="BY144" s="410"/>
      <c r="BZ144" s="410"/>
    </row>
    <row r="145" spans="3:78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410"/>
      <c r="BP145" s="203"/>
      <c r="BQ145" s="410"/>
      <c r="BR145" s="410"/>
      <c r="BS145" s="410"/>
      <c r="BT145" s="410"/>
      <c r="BU145" s="410"/>
      <c r="BV145" s="410"/>
      <c r="BW145" s="326"/>
      <c r="BX145" s="410"/>
      <c r="BY145" s="410"/>
      <c r="BZ145" s="410"/>
    </row>
    <row r="146" spans="3:78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410"/>
      <c r="BP146" s="203"/>
      <c r="BQ146" s="410"/>
      <c r="BR146" s="410"/>
      <c r="BS146" s="410"/>
      <c r="BT146" s="410"/>
      <c r="BU146" s="410"/>
      <c r="BV146" s="410"/>
      <c r="BW146" s="326"/>
      <c r="BX146" s="410"/>
      <c r="BY146" s="410"/>
      <c r="BZ146" s="410"/>
    </row>
    <row r="147" spans="3:78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410"/>
      <c r="BP147" s="203"/>
      <c r="BQ147" s="410"/>
      <c r="BR147" s="410"/>
      <c r="BS147" s="410"/>
      <c r="BT147" s="410"/>
      <c r="BU147" s="410"/>
      <c r="BV147" s="410"/>
      <c r="BW147" s="326"/>
      <c r="BX147" s="410"/>
      <c r="BY147" s="410"/>
      <c r="BZ147" s="410"/>
    </row>
    <row r="148" spans="3:78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203"/>
      <c r="BQ148" s="410"/>
      <c r="BR148" s="410"/>
      <c r="BS148" s="410"/>
      <c r="BT148" s="410"/>
      <c r="BU148" s="410"/>
      <c r="BV148" s="410"/>
      <c r="BW148" s="326"/>
      <c r="BX148" s="410"/>
      <c r="BY148" s="410"/>
      <c r="BZ148" s="410"/>
    </row>
    <row r="149" spans="3:78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410"/>
      <c r="BP149" s="203"/>
      <c r="BQ149" s="410"/>
      <c r="BR149" s="410"/>
      <c r="BS149" s="410"/>
      <c r="BT149" s="410"/>
      <c r="BU149" s="410"/>
      <c r="BV149" s="410"/>
      <c r="BW149" s="326"/>
      <c r="BX149" s="410"/>
      <c r="BY149" s="410"/>
      <c r="BZ149" s="410"/>
    </row>
    <row r="150" spans="3:78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410"/>
      <c r="BP150" s="203"/>
      <c r="BQ150" s="410"/>
      <c r="BR150" s="410"/>
      <c r="BS150" s="410"/>
      <c r="BT150" s="410"/>
      <c r="BU150" s="410"/>
      <c r="BV150" s="410"/>
      <c r="BW150" s="326"/>
      <c r="BX150" s="410"/>
      <c r="BY150" s="410"/>
      <c r="BZ150" s="410"/>
    </row>
    <row r="151" spans="3:78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410"/>
      <c r="BP151" s="203"/>
      <c r="BQ151" s="410"/>
      <c r="BR151" s="410"/>
      <c r="BS151" s="410"/>
      <c r="BT151" s="410"/>
      <c r="BU151" s="410"/>
      <c r="BV151" s="410"/>
      <c r="BW151" s="326"/>
      <c r="BX151" s="410"/>
      <c r="BY151" s="410"/>
      <c r="BZ151" s="410"/>
    </row>
    <row r="152" spans="3:78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410"/>
      <c r="BP152" s="203"/>
      <c r="BQ152" s="410"/>
      <c r="BR152" s="410"/>
      <c r="BS152" s="410"/>
      <c r="BT152" s="410"/>
      <c r="BU152" s="410"/>
      <c r="BV152" s="410"/>
      <c r="BW152" s="326"/>
      <c r="BX152" s="410"/>
      <c r="BY152" s="410"/>
      <c r="BZ152" s="410"/>
    </row>
    <row r="153" spans="3:78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410"/>
      <c r="BP153" s="203"/>
      <c r="BQ153" s="410"/>
      <c r="BR153" s="410"/>
      <c r="BS153" s="410"/>
      <c r="BT153" s="410"/>
      <c r="BU153" s="410"/>
      <c r="BV153" s="410"/>
      <c r="BW153" s="326"/>
      <c r="BX153" s="410"/>
      <c r="BY153" s="410"/>
      <c r="BZ153" s="410"/>
    </row>
    <row r="154" spans="3:78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410"/>
      <c r="BP154" s="203"/>
      <c r="BQ154" s="410"/>
      <c r="BR154" s="410"/>
      <c r="BS154" s="410"/>
      <c r="BT154" s="410"/>
      <c r="BU154" s="410"/>
      <c r="BV154" s="410"/>
      <c r="BW154" s="326"/>
      <c r="BX154" s="410"/>
      <c r="BY154" s="410"/>
      <c r="BZ154" s="410"/>
    </row>
    <row r="155" spans="3:78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410"/>
      <c r="BP155" s="203"/>
      <c r="BQ155" s="410"/>
      <c r="BR155" s="410"/>
      <c r="BS155" s="410"/>
      <c r="BT155" s="410"/>
      <c r="BU155" s="410"/>
      <c r="BV155" s="410"/>
      <c r="BW155" s="326"/>
      <c r="BX155" s="410"/>
      <c r="BY155" s="410"/>
      <c r="BZ155" s="410"/>
    </row>
    <row r="156" spans="3:78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410"/>
      <c r="BP156" s="203"/>
      <c r="BQ156" s="410"/>
      <c r="BR156" s="410"/>
      <c r="BS156" s="410"/>
      <c r="BT156" s="410"/>
      <c r="BU156" s="410"/>
      <c r="BV156" s="410"/>
      <c r="BW156" s="326"/>
      <c r="BX156" s="410"/>
      <c r="BY156" s="410"/>
      <c r="BZ156" s="410"/>
    </row>
    <row r="157" spans="3:78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410"/>
      <c r="BP157" s="203"/>
      <c r="BQ157" s="410"/>
      <c r="BR157" s="410"/>
      <c r="BS157" s="410"/>
      <c r="BT157" s="410"/>
      <c r="BU157" s="410"/>
      <c r="BV157" s="410"/>
      <c r="BW157" s="326"/>
      <c r="BX157" s="410"/>
      <c r="BY157" s="410"/>
      <c r="BZ157" s="410"/>
    </row>
    <row r="158" spans="3:78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203"/>
      <c r="BQ158" s="410"/>
      <c r="BR158" s="410"/>
      <c r="BS158" s="410"/>
      <c r="BT158" s="410"/>
      <c r="BU158" s="410"/>
      <c r="BV158" s="410"/>
      <c r="BW158" s="326"/>
      <c r="BX158" s="410"/>
      <c r="BY158" s="410"/>
      <c r="BZ158" s="410"/>
    </row>
    <row r="159" spans="3:78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203"/>
      <c r="BQ159" s="410"/>
      <c r="BR159" s="410"/>
      <c r="BS159" s="410"/>
      <c r="BT159" s="410"/>
      <c r="BU159" s="410"/>
      <c r="BV159" s="410"/>
      <c r="BW159" s="326"/>
      <c r="BX159" s="410"/>
      <c r="BY159" s="410"/>
      <c r="BZ159" s="410"/>
    </row>
    <row r="160" spans="3:78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203"/>
      <c r="BQ160" s="410"/>
      <c r="BR160" s="410"/>
      <c r="BS160" s="410"/>
      <c r="BT160" s="410"/>
      <c r="BU160" s="410"/>
      <c r="BV160" s="410"/>
      <c r="BW160" s="326"/>
      <c r="BX160" s="410"/>
      <c r="BY160" s="410"/>
      <c r="BZ160" s="410"/>
    </row>
    <row r="161" spans="3:78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203"/>
      <c r="BQ161" s="410"/>
      <c r="BR161" s="410"/>
      <c r="BS161" s="410"/>
      <c r="BT161" s="410"/>
      <c r="BU161" s="410"/>
      <c r="BV161" s="410"/>
      <c r="BW161" s="326"/>
      <c r="BX161" s="410"/>
      <c r="BY161" s="410"/>
      <c r="BZ161" s="410"/>
    </row>
    <row r="162" spans="3:78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410"/>
      <c r="BP162" s="203"/>
      <c r="BQ162" s="410"/>
      <c r="BR162" s="410"/>
      <c r="BS162" s="410"/>
      <c r="BT162" s="410"/>
      <c r="BU162" s="410"/>
      <c r="BV162" s="410"/>
      <c r="BW162" s="326"/>
      <c r="BX162" s="410"/>
      <c r="BY162" s="410"/>
      <c r="BZ162" s="410"/>
    </row>
    <row r="163" spans="3:78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410"/>
      <c r="BP163" s="203"/>
      <c r="BQ163" s="410"/>
      <c r="BR163" s="410"/>
      <c r="BS163" s="410"/>
      <c r="BT163" s="410"/>
      <c r="BU163" s="410"/>
      <c r="BV163" s="410"/>
      <c r="BW163" s="326"/>
      <c r="BX163" s="410"/>
      <c r="BY163" s="410"/>
      <c r="BZ163" s="410"/>
    </row>
    <row r="164" spans="3:78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410"/>
      <c r="BP164" s="203"/>
      <c r="BQ164" s="410"/>
      <c r="BR164" s="410"/>
      <c r="BS164" s="410"/>
      <c r="BT164" s="410"/>
      <c r="BU164" s="410"/>
      <c r="BV164" s="410"/>
      <c r="BW164" s="326"/>
      <c r="BX164" s="410"/>
      <c r="BY164" s="410"/>
      <c r="BZ164" s="410"/>
    </row>
    <row r="165" spans="3:78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410"/>
      <c r="BP165" s="203"/>
      <c r="BQ165" s="410"/>
      <c r="BR165" s="410"/>
      <c r="BS165" s="410"/>
      <c r="BT165" s="410"/>
      <c r="BU165" s="410"/>
      <c r="BV165" s="410"/>
      <c r="BW165" s="326"/>
      <c r="BX165" s="410"/>
      <c r="BY165" s="410"/>
      <c r="BZ165" s="410"/>
    </row>
    <row r="166" spans="3:78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410"/>
      <c r="BP166" s="203"/>
      <c r="BQ166" s="410"/>
      <c r="BR166" s="410"/>
      <c r="BS166" s="410"/>
      <c r="BT166" s="410"/>
      <c r="BU166" s="410"/>
      <c r="BV166" s="410"/>
      <c r="BW166" s="326"/>
      <c r="BX166" s="410"/>
      <c r="BY166" s="410"/>
      <c r="BZ166" s="410"/>
    </row>
    <row r="167" spans="3:78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410"/>
      <c r="BP167" s="203"/>
      <c r="BQ167" s="410"/>
      <c r="BR167" s="410"/>
      <c r="BS167" s="410"/>
      <c r="BT167" s="410"/>
      <c r="BU167" s="410"/>
      <c r="BV167" s="410"/>
      <c r="BW167" s="326"/>
      <c r="BX167" s="410"/>
      <c r="BY167" s="410"/>
      <c r="BZ167" s="410"/>
    </row>
    <row r="168" spans="3:78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410"/>
      <c r="BP168" s="203"/>
      <c r="BQ168" s="410"/>
      <c r="BR168" s="410"/>
      <c r="BS168" s="410"/>
      <c r="BT168" s="410"/>
      <c r="BU168" s="410"/>
      <c r="BV168" s="410"/>
      <c r="BW168" s="326"/>
      <c r="BX168" s="410"/>
      <c r="BY168" s="410"/>
      <c r="BZ168" s="410"/>
    </row>
    <row r="169" spans="3:78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410"/>
      <c r="BP169" s="203"/>
      <c r="BQ169" s="410"/>
      <c r="BR169" s="410"/>
      <c r="BS169" s="410"/>
      <c r="BT169" s="410"/>
      <c r="BU169" s="410"/>
      <c r="BV169" s="410"/>
      <c r="BW169" s="326"/>
      <c r="BX169" s="410"/>
      <c r="BY169" s="410"/>
      <c r="BZ169" s="410"/>
    </row>
    <row r="170" spans="3:78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410"/>
      <c r="BP170" s="203"/>
      <c r="BQ170" s="410"/>
      <c r="BR170" s="410"/>
      <c r="BS170" s="410"/>
      <c r="BT170" s="410"/>
      <c r="BU170" s="410"/>
      <c r="BV170" s="410"/>
      <c r="BW170" s="326"/>
      <c r="BX170" s="410"/>
      <c r="BY170" s="410"/>
      <c r="BZ170" s="410"/>
    </row>
    <row r="171" spans="3:78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410"/>
      <c r="BP171" s="203"/>
      <c r="BQ171" s="410"/>
      <c r="BR171" s="410"/>
      <c r="BS171" s="410"/>
      <c r="BT171" s="410"/>
      <c r="BU171" s="410"/>
      <c r="BV171" s="410"/>
      <c r="BW171" s="326"/>
      <c r="BX171" s="410"/>
      <c r="BY171" s="410"/>
      <c r="BZ171" s="410"/>
    </row>
    <row r="172" spans="3:78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410"/>
      <c r="BP172" s="203"/>
      <c r="BQ172" s="410"/>
      <c r="BR172" s="410"/>
      <c r="BS172" s="410"/>
      <c r="BT172" s="410"/>
      <c r="BU172" s="410"/>
      <c r="BV172" s="410"/>
      <c r="BW172" s="326"/>
      <c r="BX172" s="410"/>
      <c r="BY172" s="410"/>
      <c r="BZ172" s="410"/>
    </row>
    <row r="173" spans="3:78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410"/>
      <c r="BP173" s="203"/>
      <c r="BQ173" s="410"/>
      <c r="BR173" s="410"/>
      <c r="BS173" s="410"/>
      <c r="BT173" s="410"/>
      <c r="BU173" s="410"/>
      <c r="BV173" s="410"/>
      <c r="BW173" s="326"/>
      <c r="BX173" s="410"/>
      <c r="BY173" s="410"/>
      <c r="BZ173" s="410"/>
    </row>
    <row r="174" spans="3:78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410"/>
      <c r="BP174" s="203"/>
      <c r="BQ174" s="410"/>
      <c r="BR174" s="410"/>
      <c r="BS174" s="410"/>
      <c r="BT174" s="410"/>
      <c r="BU174" s="410"/>
      <c r="BV174" s="410"/>
      <c r="BW174" s="326"/>
      <c r="BX174" s="410"/>
      <c r="BY174" s="410"/>
      <c r="BZ174" s="410"/>
    </row>
    <row r="175" spans="3:78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410"/>
      <c r="BP175" s="203"/>
      <c r="BQ175" s="410"/>
      <c r="BR175" s="410"/>
      <c r="BS175" s="410"/>
      <c r="BT175" s="410"/>
      <c r="BU175" s="410"/>
      <c r="BV175" s="410"/>
      <c r="BW175" s="326"/>
      <c r="BX175" s="410"/>
      <c r="BY175" s="410"/>
      <c r="BZ175" s="410"/>
    </row>
    <row r="176" spans="3:78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410"/>
      <c r="BP176" s="203"/>
      <c r="BQ176" s="410"/>
      <c r="BR176" s="410"/>
      <c r="BS176" s="410"/>
      <c r="BT176" s="410"/>
      <c r="BU176" s="410"/>
      <c r="BV176" s="410"/>
      <c r="BW176" s="326"/>
      <c r="BX176" s="410"/>
      <c r="BY176" s="410"/>
      <c r="BZ176" s="410"/>
    </row>
    <row r="177" spans="3:78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410"/>
      <c r="BP177" s="203"/>
      <c r="BQ177" s="410"/>
      <c r="BR177" s="410"/>
      <c r="BS177" s="410"/>
      <c r="BT177" s="410"/>
      <c r="BU177" s="410"/>
      <c r="BV177" s="410"/>
      <c r="BW177" s="326"/>
      <c r="BX177" s="410"/>
      <c r="BY177" s="410"/>
      <c r="BZ177" s="410"/>
    </row>
    <row r="178" spans="3:78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410"/>
      <c r="BP178" s="203"/>
      <c r="BQ178" s="410"/>
      <c r="BR178" s="410"/>
      <c r="BS178" s="410"/>
      <c r="BT178" s="410"/>
      <c r="BU178" s="410"/>
      <c r="BV178" s="410"/>
      <c r="BW178" s="326"/>
      <c r="BX178" s="410"/>
      <c r="BY178" s="410"/>
      <c r="BZ178" s="410"/>
    </row>
    <row r="179" spans="3:78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410"/>
      <c r="BP179" s="203"/>
      <c r="BQ179" s="410"/>
      <c r="BR179" s="410"/>
      <c r="BS179" s="410"/>
      <c r="BT179" s="410"/>
      <c r="BU179" s="410"/>
      <c r="BV179" s="410"/>
      <c r="BW179" s="326"/>
      <c r="BX179" s="410"/>
      <c r="BY179" s="410"/>
      <c r="BZ179" s="410"/>
    </row>
    <row r="180" spans="3:78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410"/>
      <c r="BP180" s="203"/>
      <c r="BQ180" s="410"/>
      <c r="BR180" s="410"/>
      <c r="BS180" s="410"/>
      <c r="BT180" s="410"/>
      <c r="BU180" s="410"/>
      <c r="BV180" s="410"/>
      <c r="BW180" s="326"/>
      <c r="BX180" s="410"/>
      <c r="BY180" s="410"/>
      <c r="BZ180" s="410"/>
    </row>
    <row r="181" spans="3:78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410"/>
      <c r="BP181" s="203"/>
      <c r="BQ181" s="410"/>
      <c r="BR181" s="410"/>
      <c r="BS181" s="410"/>
      <c r="BT181" s="410"/>
      <c r="BU181" s="410"/>
      <c r="BV181" s="410"/>
      <c r="BW181" s="326"/>
      <c r="BX181" s="410"/>
      <c r="BY181" s="410"/>
      <c r="BZ181" s="410"/>
    </row>
    <row r="182" spans="3:78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410"/>
      <c r="BP182" s="203"/>
      <c r="BQ182" s="410"/>
      <c r="BR182" s="410"/>
      <c r="BS182" s="410"/>
      <c r="BT182" s="410"/>
      <c r="BU182" s="410"/>
      <c r="BV182" s="410"/>
      <c r="BW182" s="326"/>
      <c r="BX182" s="410"/>
      <c r="BY182" s="410"/>
      <c r="BZ182" s="410"/>
    </row>
    <row r="183" spans="3:78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410"/>
      <c r="BP183" s="203"/>
      <c r="BQ183" s="410"/>
      <c r="BR183" s="410"/>
      <c r="BS183" s="410"/>
      <c r="BT183" s="410"/>
      <c r="BU183" s="410"/>
      <c r="BV183" s="410"/>
      <c r="BW183" s="326"/>
      <c r="BX183" s="410"/>
      <c r="BY183" s="410"/>
      <c r="BZ183" s="410"/>
    </row>
    <row r="184" spans="3:78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410"/>
      <c r="BP184" s="203"/>
      <c r="BQ184" s="410"/>
      <c r="BR184" s="410"/>
      <c r="BS184" s="410"/>
      <c r="BT184" s="410"/>
      <c r="BU184" s="410"/>
      <c r="BV184" s="410"/>
      <c r="BW184" s="326"/>
      <c r="BX184" s="410"/>
      <c r="BY184" s="410"/>
      <c r="BZ184" s="410"/>
    </row>
    <row r="185" spans="3:78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410"/>
      <c r="BP185" s="203"/>
      <c r="BQ185" s="410"/>
      <c r="BR185" s="410"/>
      <c r="BS185" s="410"/>
      <c r="BT185" s="410"/>
      <c r="BU185" s="410"/>
      <c r="BV185" s="410"/>
      <c r="BW185" s="326"/>
      <c r="BX185" s="410"/>
      <c r="BY185" s="410"/>
      <c r="BZ185" s="410"/>
    </row>
    <row r="186" spans="3:78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410"/>
      <c r="BP186" s="203"/>
      <c r="BQ186" s="410"/>
      <c r="BR186" s="410"/>
      <c r="BS186" s="410"/>
      <c r="BT186" s="410"/>
      <c r="BU186" s="410"/>
      <c r="BV186" s="410"/>
      <c r="BW186" s="326"/>
      <c r="BX186" s="410"/>
      <c r="BY186" s="410"/>
      <c r="BZ186" s="410"/>
    </row>
    <row r="187" spans="3:78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410"/>
      <c r="BP187" s="203"/>
      <c r="BQ187" s="410"/>
      <c r="BR187" s="410"/>
      <c r="BS187" s="410"/>
      <c r="BT187" s="410"/>
      <c r="BU187" s="410"/>
      <c r="BV187" s="410"/>
      <c r="BW187" s="326"/>
      <c r="BX187" s="410"/>
      <c r="BY187" s="410"/>
      <c r="BZ187" s="410"/>
    </row>
    <row r="188" spans="3:78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410"/>
      <c r="BP188" s="203"/>
      <c r="BQ188" s="410"/>
      <c r="BR188" s="410"/>
      <c r="BS188" s="410"/>
      <c r="BT188" s="410"/>
      <c r="BU188" s="410"/>
      <c r="BV188" s="410"/>
      <c r="BW188" s="326"/>
      <c r="BX188" s="410"/>
      <c r="BY188" s="410"/>
      <c r="BZ188" s="410"/>
    </row>
    <row r="189" spans="3:78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410"/>
      <c r="BP189" s="203"/>
      <c r="BQ189" s="410"/>
      <c r="BR189" s="410"/>
      <c r="BS189" s="410"/>
      <c r="BT189" s="410"/>
      <c r="BU189" s="410"/>
      <c r="BV189" s="410"/>
      <c r="BW189" s="326"/>
      <c r="BX189" s="410"/>
      <c r="BY189" s="410"/>
      <c r="BZ189" s="410"/>
    </row>
    <row r="190" spans="3:78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410"/>
      <c r="BP190" s="203"/>
      <c r="BQ190" s="410"/>
      <c r="BR190" s="410"/>
      <c r="BS190" s="410"/>
      <c r="BT190" s="410"/>
      <c r="BU190" s="410"/>
      <c r="BV190" s="410"/>
      <c r="BW190" s="326"/>
      <c r="BX190" s="410"/>
      <c r="BY190" s="410"/>
      <c r="BZ190" s="410"/>
    </row>
    <row r="191" spans="3:78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410"/>
      <c r="BP191" s="203"/>
      <c r="BQ191" s="410"/>
      <c r="BR191" s="410"/>
      <c r="BS191" s="410"/>
      <c r="BT191" s="410"/>
      <c r="BU191" s="410"/>
      <c r="BV191" s="410"/>
      <c r="BW191" s="326"/>
      <c r="BX191" s="410"/>
      <c r="BY191" s="410"/>
      <c r="BZ191" s="410"/>
    </row>
    <row r="192" spans="3:78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410"/>
      <c r="BP192" s="203"/>
      <c r="BQ192" s="410"/>
      <c r="BR192" s="410"/>
      <c r="BS192" s="410"/>
      <c r="BT192" s="410"/>
      <c r="BU192" s="410"/>
      <c r="BV192" s="410"/>
      <c r="BW192" s="326"/>
      <c r="BX192" s="410"/>
      <c r="BY192" s="410"/>
      <c r="BZ192" s="410"/>
    </row>
    <row r="193" spans="3:78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410"/>
      <c r="BP193" s="203"/>
      <c r="BQ193" s="410"/>
      <c r="BR193" s="410"/>
      <c r="BS193" s="410"/>
      <c r="BT193" s="410"/>
      <c r="BU193" s="410"/>
      <c r="BV193" s="410"/>
      <c r="BW193" s="326"/>
      <c r="BX193" s="410"/>
      <c r="BY193" s="410"/>
      <c r="BZ193" s="410"/>
    </row>
    <row r="194" spans="3:78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410"/>
      <c r="BP194" s="203"/>
      <c r="BQ194" s="410"/>
      <c r="BR194" s="410"/>
      <c r="BS194" s="410"/>
      <c r="BT194" s="410"/>
      <c r="BU194" s="410"/>
      <c r="BV194" s="410"/>
      <c r="BW194" s="326"/>
      <c r="BX194" s="410"/>
      <c r="BY194" s="410"/>
      <c r="BZ194" s="410"/>
    </row>
    <row r="195" spans="3:78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410"/>
      <c r="BP195" s="203"/>
      <c r="BQ195" s="410"/>
      <c r="BR195" s="410"/>
      <c r="BS195" s="410"/>
      <c r="BT195" s="410"/>
      <c r="BU195" s="410"/>
      <c r="BV195" s="410"/>
      <c r="BW195" s="326"/>
      <c r="BX195" s="410"/>
      <c r="BY195" s="410"/>
      <c r="BZ195" s="410"/>
    </row>
    <row r="196" spans="3:78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410"/>
      <c r="BP196" s="203"/>
      <c r="BQ196" s="410"/>
      <c r="BR196" s="410"/>
      <c r="BS196" s="410"/>
      <c r="BT196" s="410"/>
      <c r="BU196" s="410"/>
      <c r="BV196" s="410"/>
      <c r="BW196" s="326"/>
      <c r="BX196" s="410"/>
      <c r="BY196" s="410"/>
      <c r="BZ196" s="410"/>
    </row>
    <row r="197" spans="3:78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410"/>
      <c r="BP197" s="203"/>
      <c r="BQ197" s="410"/>
      <c r="BR197" s="410"/>
      <c r="BS197" s="410"/>
      <c r="BT197" s="410"/>
      <c r="BU197" s="410"/>
      <c r="BV197" s="410"/>
      <c r="BW197" s="326"/>
      <c r="BX197" s="410"/>
      <c r="BY197" s="410"/>
      <c r="BZ197" s="410"/>
    </row>
    <row r="198" spans="3:78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410"/>
      <c r="BP198" s="203"/>
      <c r="BQ198" s="410"/>
      <c r="BR198" s="410"/>
      <c r="BS198" s="410"/>
      <c r="BT198" s="410"/>
      <c r="BU198" s="410"/>
      <c r="BV198" s="410"/>
      <c r="BW198" s="326"/>
      <c r="BX198" s="410"/>
      <c r="BY198" s="410"/>
      <c r="BZ198" s="410"/>
    </row>
    <row r="199" spans="3:78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410"/>
      <c r="BP199" s="203"/>
      <c r="BQ199" s="410"/>
      <c r="BR199" s="410"/>
      <c r="BS199" s="410"/>
      <c r="BT199" s="410"/>
      <c r="BU199" s="410"/>
      <c r="BV199" s="410"/>
      <c r="BW199" s="326"/>
      <c r="BX199" s="410"/>
      <c r="BY199" s="410"/>
      <c r="BZ199" s="410"/>
    </row>
    <row r="200" spans="3:78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410"/>
      <c r="BP200" s="203"/>
      <c r="BQ200" s="410"/>
      <c r="BR200" s="410"/>
      <c r="BS200" s="410"/>
      <c r="BT200" s="410"/>
      <c r="BU200" s="410"/>
      <c r="BV200" s="410"/>
      <c r="BW200" s="326"/>
      <c r="BX200" s="410"/>
      <c r="BY200" s="410"/>
      <c r="BZ200" s="410"/>
    </row>
    <row r="201" spans="3:78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410"/>
      <c r="BP201" s="203"/>
      <c r="BQ201" s="410"/>
      <c r="BR201" s="410"/>
      <c r="BS201" s="410"/>
      <c r="BT201" s="410"/>
      <c r="BU201" s="410"/>
      <c r="BV201" s="410"/>
      <c r="BW201" s="326"/>
      <c r="BX201" s="410"/>
      <c r="BY201" s="410"/>
      <c r="BZ201" s="410"/>
    </row>
    <row r="202" spans="3:78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410"/>
      <c r="BP202" s="203"/>
      <c r="BQ202" s="410"/>
      <c r="BR202" s="410"/>
      <c r="BS202" s="410"/>
      <c r="BT202" s="410"/>
      <c r="BU202" s="410"/>
      <c r="BV202" s="410"/>
      <c r="BW202" s="326"/>
      <c r="BX202" s="410"/>
      <c r="BY202" s="410"/>
      <c r="BZ202" s="410"/>
    </row>
    <row r="203" spans="3:78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410"/>
      <c r="BP203" s="203"/>
      <c r="BQ203" s="410"/>
      <c r="BR203" s="410"/>
      <c r="BS203" s="410"/>
      <c r="BT203" s="410"/>
      <c r="BU203" s="410"/>
      <c r="BV203" s="410"/>
      <c r="BW203" s="326"/>
      <c r="BX203" s="410"/>
      <c r="BY203" s="410"/>
      <c r="BZ203" s="410"/>
    </row>
    <row r="204" spans="3:78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410"/>
      <c r="BP204" s="203"/>
      <c r="BQ204" s="410"/>
      <c r="BR204" s="410"/>
      <c r="BS204" s="410"/>
      <c r="BT204" s="410"/>
      <c r="BU204" s="410"/>
      <c r="BV204" s="410"/>
      <c r="BW204" s="326"/>
      <c r="BX204" s="410"/>
      <c r="BY204" s="410"/>
      <c r="BZ204" s="410"/>
    </row>
    <row r="205" spans="3:78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410"/>
      <c r="BP205" s="203"/>
      <c r="BQ205" s="410"/>
      <c r="BR205" s="410"/>
      <c r="BS205" s="410"/>
      <c r="BT205" s="410"/>
      <c r="BU205" s="410"/>
      <c r="BV205" s="410"/>
      <c r="BW205" s="326"/>
      <c r="BX205" s="410"/>
      <c r="BY205" s="410"/>
      <c r="BZ205" s="410"/>
    </row>
    <row r="206" spans="3:78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410"/>
      <c r="BP206" s="203"/>
      <c r="BQ206" s="410"/>
      <c r="BR206" s="410"/>
      <c r="BS206" s="410"/>
      <c r="BT206" s="410"/>
      <c r="BU206" s="410"/>
      <c r="BV206" s="410"/>
      <c r="BW206" s="326"/>
      <c r="BX206" s="410"/>
      <c r="BY206" s="410"/>
      <c r="BZ206" s="410"/>
    </row>
    <row r="207" spans="3:78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410"/>
      <c r="BP207" s="203"/>
      <c r="BQ207" s="410"/>
      <c r="BR207" s="410"/>
      <c r="BS207" s="410"/>
      <c r="BT207" s="410"/>
      <c r="BU207" s="410"/>
      <c r="BV207" s="410"/>
      <c r="BW207" s="326"/>
      <c r="BX207" s="410"/>
      <c r="BY207" s="410"/>
      <c r="BZ207" s="410"/>
    </row>
    <row r="208" spans="3:78" x14ac:dyDescent="0.2">
      <c r="E208" s="200"/>
      <c r="F208" s="200"/>
      <c r="G208" s="200"/>
      <c r="H208" s="200"/>
      <c r="I208" s="200"/>
      <c r="J208" s="200"/>
      <c r="K208" s="200"/>
      <c r="BP208" s="200"/>
    </row>
    <row r="209" spans="5:68" x14ac:dyDescent="0.2">
      <c r="E209" s="200"/>
      <c r="F209" s="200"/>
      <c r="G209" s="200"/>
      <c r="H209" s="200"/>
      <c r="I209" s="200"/>
      <c r="J209" s="200"/>
      <c r="K209" s="200"/>
      <c r="BP209" s="200"/>
    </row>
    <row r="210" spans="5:68" x14ac:dyDescent="0.2">
      <c r="E210" s="200"/>
      <c r="F210" s="200"/>
      <c r="G210" s="200"/>
      <c r="H210" s="200"/>
      <c r="I210" s="200"/>
      <c r="J210" s="200"/>
      <c r="K210" s="200"/>
      <c r="BP210" s="200"/>
    </row>
    <row r="211" spans="5:68" x14ac:dyDescent="0.2">
      <c r="E211" s="200"/>
      <c r="F211" s="200"/>
      <c r="G211" s="200"/>
      <c r="H211" s="200"/>
      <c r="I211" s="200"/>
      <c r="J211" s="200"/>
      <c r="K211" s="200"/>
      <c r="BP211" s="200"/>
    </row>
    <row r="212" spans="5:68" x14ac:dyDescent="0.2">
      <c r="E212" s="200"/>
      <c r="F212" s="200"/>
      <c r="G212" s="200"/>
      <c r="H212" s="200"/>
      <c r="I212" s="200"/>
      <c r="J212" s="200"/>
      <c r="K212" s="200"/>
      <c r="BP212" s="200"/>
    </row>
    <row r="213" spans="5:68" x14ac:dyDescent="0.2">
      <c r="E213" s="200"/>
      <c r="F213" s="200"/>
      <c r="G213" s="200"/>
      <c r="H213" s="200"/>
      <c r="I213" s="200"/>
      <c r="J213" s="200"/>
      <c r="K213" s="200"/>
      <c r="BP213" s="200"/>
    </row>
    <row r="214" spans="5:68" x14ac:dyDescent="0.2">
      <c r="E214" s="200"/>
      <c r="F214" s="200"/>
      <c r="G214" s="200"/>
      <c r="H214" s="200"/>
      <c r="I214" s="200"/>
      <c r="J214" s="200"/>
      <c r="K214" s="200"/>
      <c r="BP214" s="200"/>
    </row>
    <row r="215" spans="5:68" x14ac:dyDescent="0.2">
      <c r="E215" s="200"/>
      <c r="F215" s="200"/>
      <c r="G215" s="200"/>
      <c r="H215" s="200"/>
      <c r="I215" s="200"/>
      <c r="J215" s="200"/>
      <c r="K215" s="200"/>
      <c r="BP215" s="200"/>
    </row>
    <row r="216" spans="5:68" x14ac:dyDescent="0.2">
      <c r="E216" s="200"/>
      <c r="F216" s="200"/>
      <c r="G216" s="200"/>
      <c r="H216" s="200"/>
      <c r="I216" s="200"/>
      <c r="J216" s="200"/>
      <c r="K216" s="200"/>
      <c r="BP216" s="200"/>
    </row>
    <row r="217" spans="5:68" x14ac:dyDescent="0.2">
      <c r="E217" s="200"/>
      <c r="F217" s="200"/>
      <c r="G217" s="200"/>
      <c r="H217" s="200"/>
      <c r="I217" s="200"/>
      <c r="J217" s="200"/>
      <c r="K217" s="200"/>
      <c r="BP217" s="200"/>
    </row>
    <row r="218" spans="5:68" x14ac:dyDescent="0.2">
      <c r="E218" s="200"/>
      <c r="F218" s="200"/>
      <c r="G218" s="200"/>
      <c r="H218" s="200"/>
      <c r="I218" s="200"/>
      <c r="J218" s="200"/>
      <c r="K218" s="200"/>
      <c r="BP218" s="200"/>
    </row>
    <row r="219" spans="5:68" x14ac:dyDescent="0.2">
      <c r="E219" s="200"/>
      <c r="F219" s="200"/>
      <c r="G219" s="200"/>
      <c r="H219" s="200"/>
      <c r="I219" s="200"/>
      <c r="J219" s="200"/>
      <c r="K219" s="200"/>
      <c r="BP219" s="200"/>
    </row>
    <row r="220" spans="5:68" x14ac:dyDescent="0.2">
      <c r="E220" s="200"/>
      <c r="F220" s="200"/>
      <c r="G220" s="200"/>
      <c r="H220" s="200"/>
      <c r="I220" s="200"/>
      <c r="J220" s="200"/>
      <c r="K220" s="200"/>
      <c r="BP220" s="200"/>
    </row>
    <row r="221" spans="5:68" x14ac:dyDescent="0.2">
      <c r="E221" s="200"/>
      <c r="F221" s="200"/>
      <c r="G221" s="200"/>
      <c r="H221" s="200"/>
      <c r="I221" s="200"/>
      <c r="J221" s="200"/>
      <c r="K221" s="200"/>
      <c r="BP221" s="200"/>
    </row>
    <row r="222" spans="5:68" x14ac:dyDescent="0.2">
      <c r="E222" s="200"/>
      <c r="F222" s="200"/>
      <c r="G222" s="200"/>
      <c r="H222" s="200"/>
      <c r="I222" s="200"/>
      <c r="J222" s="200"/>
      <c r="K222" s="200"/>
      <c r="BP222" s="200"/>
    </row>
    <row r="223" spans="5:68" x14ac:dyDescent="0.2">
      <c r="E223" s="200"/>
      <c r="F223" s="200"/>
      <c r="G223" s="200"/>
      <c r="H223" s="200"/>
      <c r="I223" s="200"/>
      <c r="J223" s="200"/>
      <c r="K223" s="200"/>
      <c r="BP223" s="200"/>
    </row>
    <row r="224" spans="5:68" x14ac:dyDescent="0.2">
      <c r="E224" s="200"/>
      <c r="F224" s="200"/>
      <c r="G224" s="200"/>
      <c r="H224" s="200"/>
      <c r="I224" s="200"/>
      <c r="J224" s="200"/>
      <c r="K224" s="200"/>
      <c r="BP224" s="200"/>
    </row>
    <row r="225" spans="5:68" x14ac:dyDescent="0.2">
      <c r="E225" s="200"/>
      <c r="F225" s="200"/>
      <c r="G225" s="200"/>
      <c r="H225" s="200"/>
      <c r="I225" s="200"/>
      <c r="J225" s="200"/>
      <c r="K225" s="200"/>
      <c r="BP225" s="200"/>
    </row>
    <row r="226" spans="5:68" x14ac:dyDescent="0.2">
      <c r="E226" s="200"/>
      <c r="F226" s="200"/>
      <c r="G226" s="200"/>
      <c r="H226" s="200"/>
      <c r="I226" s="200"/>
      <c r="J226" s="200"/>
      <c r="K226" s="200"/>
      <c r="BP226" s="200"/>
    </row>
    <row r="227" spans="5:68" x14ac:dyDescent="0.2">
      <c r="E227" s="200"/>
      <c r="F227" s="200"/>
      <c r="G227" s="200"/>
      <c r="H227" s="200"/>
      <c r="I227" s="200"/>
      <c r="J227" s="200"/>
      <c r="K227" s="200"/>
      <c r="BP227" s="200"/>
    </row>
    <row r="228" spans="5:68" x14ac:dyDescent="0.2">
      <c r="E228" s="200"/>
      <c r="F228" s="200"/>
      <c r="G228" s="200"/>
      <c r="H228" s="200"/>
      <c r="I228" s="200"/>
      <c r="J228" s="200"/>
      <c r="K228" s="200"/>
      <c r="BP228" s="200"/>
    </row>
    <row r="229" spans="5:68" x14ac:dyDescent="0.2">
      <c r="E229" s="200"/>
      <c r="F229" s="200"/>
      <c r="G229" s="200"/>
      <c r="H229" s="200"/>
      <c r="I229" s="200"/>
      <c r="J229" s="200"/>
      <c r="K229" s="200"/>
      <c r="BP229" s="200"/>
    </row>
    <row r="230" spans="5:68" x14ac:dyDescent="0.2">
      <c r="E230" s="200"/>
      <c r="F230" s="200"/>
      <c r="G230" s="200"/>
      <c r="H230" s="200"/>
      <c r="I230" s="200"/>
      <c r="J230" s="200"/>
      <c r="K230" s="200"/>
      <c r="BP230" s="200"/>
    </row>
    <row r="231" spans="5:68" x14ac:dyDescent="0.2">
      <c r="E231" s="200"/>
      <c r="F231" s="200"/>
      <c r="G231" s="200"/>
      <c r="H231" s="200"/>
      <c r="I231" s="200"/>
      <c r="J231" s="200"/>
      <c r="K231" s="200"/>
      <c r="BP231" s="200"/>
    </row>
    <row r="232" spans="5:68" x14ac:dyDescent="0.2">
      <c r="E232" s="200"/>
      <c r="F232" s="200"/>
      <c r="G232" s="200"/>
      <c r="H232" s="200"/>
      <c r="I232" s="200"/>
      <c r="J232" s="200"/>
      <c r="K232" s="200"/>
      <c r="BP232" s="200"/>
    </row>
    <row r="233" spans="5:68" x14ac:dyDescent="0.2">
      <c r="E233" s="200"/>
      <c r="F233" s="200"/>
      <c r="G233" s="200"/>
      <c r="H233" s="200"/>
      <c r="I233" s="200"/>
      <c r="J233" s="200"/>
      <c r="K233" s="200"/>
      <c r="BP233" s="200"/>
    </row>
    <row r="234" spans="5:68" x14ac:dyDescent="0.2">
      <c r="E234" s="200"/>
      <c r="F234" s="200"/>
      <c r="G234" s="200"/>
      <c r="H234" s="200"/>
      <c r="I234" s="200"/>
      <c r="J234" s="200"/>
      <c r="K234" s="200"/>
      <c r="BP234" s="200"/>
    </row>
    <row r="235" spans="5:68" x14ac:dyDescent="0.2">
      <c r="E235" s="200"/>
      <c r="F235" s="200"/>
      <c r="G235" s="200"/>
      <c r="H235" s="200"/>
      <c r="I235" s="200"/>
      <c r="J235" s="200"/>
      <c r="K235" s="200"/>
      <c r="BP235" s="200"/>
    </row>
    <row r="236" spans="5:68" x14ac:dyDescent="0.2">
      <c r="E236" s="200"/>
      <c r="F236" s="200"/>
      <c r="G236" s="200"/>
      <c r="H236" s="200"/>
      <c r="I236" s="200"/>
      <c r="J236" s="200"/>
      <c r="K236" s="200"/>
      <c r="BP236" s="200"/>
    </row>
    <row r="237" spans="5:68" x14ac:dyDescent="0.2">
      <c r="E237" s="200"/>
      <c r="F237" s="200"/>
      <c r="G237" s="200"/>
      <c r="H237" s="200"/>
      <c r="I237" s="200"/>
      <c r="J237" s="200"/>
      <c r="K237" s="200"/>
      <c r="BP237" s="200"/>
    </row>
    <row r="238" spans="5:68" x14ac:dyDescent="0.2">
      <c r="E238" s="200"/>
      <c r="F238" s="200"/>
      <c r="G238" s="200"/>
      <c r="H238" s="200"/>
      <c r="I238" s="200"/>
      <c r="J238" s="200"/>
      <c r="K238" s="200"/>
      <c r="BP238" s="200"/>
    </row>
    <row r="239" spans="5:68" x14ac:dyDescent="0.2">
      <c r="E239" s="200"/>
      <c r="F239" s="200"/>
      <c r="G239" s="200"/>
      <c r="H239" s="200"/>
      <c r="I239" s="200"/>
      <c r="J239" s="200"/>
      <c r="K239" s="200"/>
      <c r="BP239" s="200"/>
    </row>
    <row r="240" spans="5:68" x14ac:dyDescent="0.2">
      <c r="E240" s="200"/>
      <c r="F240" s="200"/>
      <c r="G240" s="200"/>
      <c r="H240" s="200"/>
      <c r="I240" s="200"/>
      <c r="J240" s="200"/>
      <c r="K240" s="200"/>
      <c r="BP240" s="200"/>
    </row>
    <row r="241" spans="5:68" x14ac:dyDescent="0.2">
      <c r="E241" s="200"/>
      <c r="F241" s="200"/>
      <c r="G241" s="200"/>
      <c r="H241" s="200"/>
      <c r="I241" s="200"/>
      <c r="J241" s="200"/>
      <c r="K241" s="200"/>
      <c r="BP241" s="200"/>
    </row>
    <row r="242" spans="5:68" x14ac:dyDescent="0.2">
      <c r="E242" s="200"/>
      <c r="F242" s="200"/>
      <c r="G242" s="200"/>
      <c r="H242" s="200"/>
      <c r="I242" s="200"/>
      <c r="J242" s="200"/>
      <c r="K242" s="200"/>
      <c r="BP242" s="200"/>
    </row>
    <row r="243" spans="5:68" x14ac:dyDescent="0.2">
      <c r="E243" s="200"/>
      <c r="F243" s="200"/>
      <c r="G243" s="200"/>
      <c r="H243" s="200"/>
      <c r="I243" s="200"/>
      <c r="J243" s="200"/>
      <c r="K243" s="200"/>
      <c r="BP243" s="200"/>
    </row>
    <row r="244" spans="5:68" x14ac:dyDescent="0.2">
      <c r="E244" s="200"/>
      <c r="F244" s="200"/>
      <c r="G244" s="200"/>
      <c r="H244" s="200"/>
      <c r="I244" s="200"/>
      <c r="J244" s="200"/>
      <c r="K244" s="200"/>
      <c r="BP244" s="200"/>
    </row>
    <row r="245" spans="5:68" x14ac:dyDescent="0.2">
      <c r="E245" s="200"/>
      <c r="F245" s="200"/>
      <c r="G245" s="200"/>
      <c r="H245" s="200"/>
      <c r="I245" s="200"/>
      <c r="J245" s="200"/>
      <c r="K245" s="200"/>
      <c r="BP245" s="200"/>
    </row>
    <row r="246" spans="5:68" x14ac:dyDescent="0.2">
      <c r="E246" s="200"/>
      <c r="F246" s="200"/>
      <c r="G246" s="200"/>
      <c r="H246" s="200"/>
      <c r="I246" s="200"/>
      <c r="J246" s="200"/>
      <c r="K246" s="200"/>
      <c r="BP246" s="200"/>
    </row>
    <row r="247" spans="5:68" x14ac:dyDescent="0.2">
      <c r="E247" s="200"/>
      <c r="F247" s="200"/>
      <c r="G247" s="200"/>
      <c r="H247" s="200"/>
      <c r="I247" s="200"/>
      <c r="J247" s="200"/>
      <c r="K247" s="200"/>
      <c r="BP247" s="200"/>
    </row>
    <row r="248" spans="5:68" x14ac:dyDescent="0.2">
      <c r="E248" s="200"/>
      <c r="F248" s="200"/>
      <c r="G248" s="200"/>
      <c r="H248" s="200"/>
      <c r="I248" s="200"/>
      <c r="J248" s="200"/>
      <c r="K248" s="200"/>
      <c r="BP248" s="200"/>
    </row>
    <row r="249" spans="5:68" x14ac:dyDescent="0.2">
      <c r="E249" s="200"/>
      <c r="F249" s="200"/>
      <c r="G249" s="200"/>
      <c r="H249" s="200"/>
      <c r="I249" s="200"/>
      <c r="J249" s="200"/>
      <c r="K249" s="200"/>
      <c r="BP249" s="200"/>
    </row>
    <row r="250" spans="5:68" x14ac:dyDescent="0.2">
      <c r="E250" s="200"/>
      <c r="F250" s="200"/>
      <c r="G250" s="200"/>
      <c r="H250" s="200"/>
      <c r="I250" s="200"/>
      <c r="J250" s="200"/>
      <c r="K250" s="200"/>
      <c r="BP250" s="200"/>
    </row>
    <row r="251" spans="5:68" x14ac:dyDescent="0.2">
      <c r="E251" s="200"/>
      <c r="F251" s="200"/>
      <c r="G251" s="200"/>
      <c r="H251" s="200"/>
      <c r="I251" s="200"/>
      <c r="J251" s="200"/>
      <c r="K251" s="200"/>
      <c r="BP251" s="200"/>
    </row>
    <row r="252" spans="5:68" x14ac:dyDescent="0.2">
      <c r="E252" s="200"/>
      <c r="F252" s="200"/>
      <c r="G252" s="200"/>
      <c r="H252" s="200"/>
      <c r="I252" s="200"/>
      <c r="J252" s="200"/>
      <c r="K252" s="200"/>
      <c r="BP252" s="200"/>
    </row>
    <row r="253" spans="5:68" x14ac:dyDescent="0.2">
      <c r="E253" s="200"/>
      <c r="F253" s="200"/>
      <c r="G253" s="200"/>
      <c r="H253" s="200"/>
      <c r="I253" s="200"/>
      <c r="J253" s="200"/>
      <c r="K253" s="200"/>
      <c r="BP253" s="200"/>
    </row>
    <row r="254" spans="5:68" x14ac:dyDescent="0.2">
      <c r="E254" s="200"/>
      <c r="F254" s="200"/>
      <c r="G254" s="200"/>
      <c r="H254" s="200"/>
      <c r="I254" s="200"/>
      <c r="J254" s="200"/>
      <c r="K254" s="200"/>
      <c r="BP254" s="200"/>
    </row>
    <row r="255" spans="5:68" x14ac:dyDescent="0.2">
      <c r="E255" s="200"/>
      <c r="F255" s="200"/>
      <c r="G255" s="200"/>
      <c r="H255" s="200"/>
      <c r="I255" s="200"/>
      <c r="J255" s="200"/>
      <c r="K255" s="200"/>
      <c r="BP255" s="200"/>
    </row>
    <row r="256" spans="5:68" x14ac:dyDescent="0.2">
      <c r="E256" s="200"/>
      <c r="F256" s="200"/>
      <c r="G256" s="200"/>
      <c r="H256" s="200"/>
      <c r="I256" s="200"/>
      <c r="J256" s="200"/>
      <c r="K256" s="200"/>
      <c r="BP256" s="200"/>
    </row>
    <row r="257" spans="5:68" x14ac:dyDescent="0.2">
      <c r="E257" s="200"/>
      <c r="F257" s="200"/>
      <c r="G257" s="200"/>
      <c r="H257" s="200"/>
      <c r="I257" s="200"/>
      <c r="J257" s="200"/>
      <c r="K257" s="200"/>
      <c r="BP257" s="200"/>
    </row>
    <row r="258" spans="5:68" x14ac:dyDescent="0.2">
      <c r="E258" s="200"/>
      <c r="F258" s="200"/>
      <c r="G258" s="200"/>
      <c r="H258" s="200"/>
      <c r="I258" s="200"/>
      <c r="J258" s="200"/>
      <c r="K258" s="200"/>
      <c r="BP258" s="200"/>
    </row>
    <row r="259" spans="5:68" x14ac:dyDescent="0.2">
      <c r="E259" s="200"/>
      <c r="F259" s="200"/>
      <c r="G259" s="200"/>
      <c r="H259" s="200"/>
      <c r="I259" s="200"/>
      <c r="J259" s="200"/>
      <c r="K259" s="200"/>
      <c r="BP259" s="200"/>
    </row>
    <row r="260" spans="5:68" x14ac:dyDescent="0.2">
      <c r="E260" s="200"/>
      <c r="F260" s="200"/>
      <c r="G260" s="200"/>
      <c r="H260" s="200"/>
      <c r="I260" s="200"/>
      <c r="J260" s="200"/>
      <c r="K260" s="200"/>
      <c r="BP260" s="200"/>
    </row>
    <row r="261" spans="5:68" x14ac:dyDescent="0.2">
      <c r="E261" s="200"/>
      <c r="F261" s="200"/>
      <c r="G261" s="200"/>
      <c r="H261" s="200"/>
      <c r="I261" s="200"/>
      <c r="J261" s="200"/>
      <c r="K261" s="200"/>
      <c r="BP261" s="200"/>
    </row>
    <row r="262" spans="5:68" x14ac:dyDescent="0.2">
      <c r="E262" s="200"/>
      <c r="F262" s="200"/>
      <c r="G262" s="200"/>
      <c r="H262" s="200"/>
      <c r="I262" s="200"/>
      <c r="J262" s="200"/>
      <c r="K262" s="200"/>
      <c r="BP262" s="200"/>
    </row>
    <row r="263" spans="5:68" x14ac:dyDescent="0.2">
      <c r="E263" s="200"/>
      <c r="F263" s="200"/>
      <c r="G263" s="200"/>
      <c r="H263" s="200"/>
      <c r="I263" s="200"/>
      <c r="J263" s="200"/>
      <c r="K263" s="200"/>
      <c r="BP263" s="200"/>
    </row>
    <row r="264" spans="5:68" x14ac:dyDescent="0.2">
      <c r="E264" s="200"/>
      <c r="F264" s="200"/>
      <c r="G264" s="200"/>
      <c r="H264" s="200"/>
      <c r="I264" s="200"/>
      <c r="J264" s="200"/>
      <c r="K264" s="200"/>
      <c r="BP264" s="200"/>
    </row>
    <row r="265" spans="5:68" x14ac:dyDescent="0.2">
      <c r="E265" s="200"/>
      <c r="F265" s="200"/>
      <c r="G265" s="200"/>
      <c r="H265" s="200"/>
      <c r="I265" s="200"/>
      <c r="J265" s="200"/>
      <c r="K265" s="200"/>
      <c r="BP265" s="200"/>
    </row>
    <row r="266" spans="5:68" x14ac:dyDescent="0.2">
      <c r="E266" s="200"/>
      <c r="F266" s="200"/>
      <c r="G266" s="200"/>
      <c r="H266" s="200"/>
      <c r="I266" s="200"/>
      <c r="J266" s="200"/>
      <c r="K266" s="200"/>
      <c r="BP266" s="200"/>
    </row>
    <row r="267" spans="5:68" x14ac:dyDescent="0.2">
      <c r="E267" s="200"/>
      <c r="F267" s="200"/>
      <c r="G267" s="200"/>
      <c r="H267" s="200"/>
      <c r="I267" s="200"/>
      <c r="J267" s="200"/>
      <c r="K267" s="200"/>
      <c r="BP267" s="200"/>
    </row>
    <row r="268" spans="5:68" x14ac:dyDescent="0.2">
      <c r="E268" s="200"/>
      <c r="F268" s="200"/>
      <c r="G268" s="200"/>
      <c r="H268" s="200"/>
      <c r="I268" s="200"/>
      <c r="J268" s="200"/>
      <c r="K268" s="200"/>
      <c r="BP268" s="200"/>
    </row>
    <row r="269" spans="5:68" x14ac:dyDescent="0.2">
      <c r="E269" s="200"/>
      <c r="F269" s="200"/>
      <c r="G269" s="200"/>
      <c r="H269" s="200"/>
      <c r="I269" s="200"/>
      <c r="J269" s="200"/>
      <c r="K269" s="200"/>
      <c r="BP269" s="200"/>
    </row>
    <row r="270" spans="5:68" x14ac:dyDescent="0.2">
      <c r="E270" s="200"/>
      <c r="F270" s="200"/>
      <c r="G270" s="200"/>
      <c r="H270" s="200"/>
      <c r="I270" s="200"/>
      <c r="J270" s="200"/>
      <c r="K270" s="200"/>
      <c r="BP270" s="200"/>
    </row>
    <row r="271" spans="5:68" x14ac:dyDescent="0.2">
      <c r="E271" s="200"/>
      <c r="F271" s="200"/>
      <c r="G271" s="200"/>
      <c r="H271" s="200"/>
      <c r="I271" s="200"/>
      <c r="J271" s="200"/>
      <c r="K271" s="200"/>
      <c r="BP271" s="200"/>
    </row>
    <row r="272" spans="5:68" x14ac:dyDescent="0.2">
      <c r="E272" s="200"/>
      <c r="F272" s="200"/>
      <c r="G272" s="200"/>
      <c r="H272" s="200"/>
      <c r="I272" s="200"/>
      <c r="J272" s="200"/>
      <c r="K272" s="200"/>
      <c r="BP272" s="200"/>
    </row>
    <row r="273" spans="5:68" x14ac:dyDescent="0.2">
      <c r="E273" s="200"/>
      <c r="F273" s="200"/>
      <c r="G273" s="200"/>
      <c r="H273" s="200"/>
      <c r="I273" s="200"/>
      <c r="J273" s="200"/>
      <c r="K273" s="200"/>
      <c r="BP273" s="200"/>
    </row>
    <row r="274" spans="5:68" x14ac:dyDescent="0.2">
      <c r="E274" s="200"/>
      <c r="F274" s="200"/>
      <c r="G274" s="200"/>
      <c r="H274" s="200"/>
      <c r="I274" s="200"/>
      <c r="J274" s="200"/>
      <c r="K274" s="200"/>
      <c r="BP274" s="200"/>
    </row>
    <row r="275" spans="5:68" x14ac:dyDescent="0.2">
      <c r="E275" s="200"/>
      <c r="F275" s="200"/>
      <c r="G275" s="200"/>
      <c r="H275" s="200"/>
      <c r="I275" s="200"/>
      <c r="J275" s="200"/>
      <c r="K275" s="200"/>
      <c r="BP275" s="200"/>
    </row>
    <row r="276" spans="5:68" x14ac:dyDescent="0.2">
      <c r="E276" s="200"/>
      <c r="F276" s="200"/>
      <c r="G276" s="200"/>
      <c r="H276" s="200"/>
      <c r="I276" s="200"/>
      <c r="J276" s="200"/>
      <c r="K276" s="200"/>
      <c r="BP276" s="200"/>
    </row>
    <row r="277" spans="5:68" x14ac:dyDescent="0.2">
      <c r="E277" s="200"/>
      <c r="F277" s="200"/>
      <c r="G277" s="200"/>
      <c r="H277" s="200"/>
      <c r="I277" s="200"/>
      <c r="J277" s="200"/>
      <c r="K277" s="200"/>
      <c r="BP277" s="200"/>
    </row>
    <row r="278" spans="5:68" x14ac:dyDescent="0.2">
      <c r="E278" s="200"/>
      <c r="F278" s="200"/>
      <c r="G278" s="200"/>
      <c r="H278" s="200"/>
      <c r="I278" s="200"/>
      <c r="J278" s="200"/>
      <c r="K278" s="200"/>
      <c r="BP278" s="200"/>
    </row>
    <row r="279" spans="5:68" x14ac:dyDescent="0.2">
      <c r="E279" s="200"/>
      <c r="F279" s="200"/>
      <c r="G279" s="200"/>
      <c r="H279" s="200"/>
      <c r="I279" s="200"/>
      <c r="J279" s="200"/>
      <c r="K279" s="200"/>
      <c r="BP279" s="200"/>
    </row>
    <row r="280" spans="5:68" x14ac:dyDescent="0.2">
      <c r="E280" s="200"/>
      <c r="F280" s="200"/>
      <c r="G280" s="200"/>
      <c r="H280" s="200"/>
      <c r="I280" s="200"/>
      <c r="J280" s="200"/>
      <c r="K280" s="200"/>
      <c r="BP280" s="200"/>
    </row>
    <row r="281" spans="5:68" x14ac:dyDescent="0.2">
      <c r="E281" s="200"/>
      <c r="F281" s="200"/>
      <c r="G281" s="200"/>
      <c r="H281" s="200"/>
      <c r="I281" s="200"/>
      <c r="J281" s="200"/>
      <c r="K281" s="200"/>
      <c r="BP281" s="200"/>
    </row>
    <row r="282" spans="5:68" x14ac:dyDescent="0.2">
      <c r="E282" s="200"/>
      <c r="F282" s="200"/>
      <c r="G282" s="200"/>
      <c r="H282" s="200"/>
      <c r="I282" s="200"/>
      <c r="J282" s="200"/>
      <c r="K282" s="200"/>
      <c r="BP282" s="200"/>
    </row>
    <row r="283" spans="5:68" x14ac:dyDescent="0.2">
      <c r="E283" s="200"/>
      <c r="F283" s="200"/>
      <c r="G283" s="200"/>
      <c r="H283" s="200"/>
      <c r="I283" s="200"/>
      <c r="J283" s="200"/>
      <c r="K283" s="200"/>
      <c r="BP283" s="200"/>
    </row>
    <row r="284" spans="5:68" x14ac:dyDescent="0.2">
      <c r="E284" s="200"/>
      <c r="F284" s="200"/>
      <c r="G284" s="200"/>
      <c r="H284" s="200"/>
      <c r="I284" s="200"/>
      <c r="J284" s="200"/>
      <c r="K284" s="200"/>
      <c r="BP284" s="200"/>
    </row>
    <row r="285" spans="5:68" x14ac:dyDescent="0.2">
      <c r="E285" s="200"/>
      <c r="F285" s="200"/>
      <c r="G285" s="200"/>
      <c r="H285" s="200"/>
      <c r="I285" s="200"/>
      <c r="J285" s="200"/>
      <c r="K285" s="200"/>
      <c r="BP285" s="200"/>
    </row>
    <row r="286" spans="5:68" x14ac:dyDescent="0.2">
      <c r="E286" s="200"/>
      <c r="F286" s="200"/>
      <c r="G286" s="200"/>
      <c r="H286" s="200"/>
      <c r="I286" s="200"/>
      <c r="J286" s="200"/>
      <c r="K286" s="200"/>
      <c r="BP286" s="200"/>
    </row>
    <row r="287" spans="5:68" x14ac:dyDescent="0.2">
      <c r="E287" s="200"/>
      <c r="F287" s="200"/>
      <c r="G287" s="200"/>
      <c r="H287" s="200"/>
      <c r="I287" s="200"/>
      <c r="J287" s="200"/>
      <c r="K287" s="200"/>
      <c r="BP287" s="200"/>
    </row>
    <row r="288" spans="5:68" x14ac:dyDescent="0.2">
      <c r="E288" s="200"/>
      <c r="F288" s="200"/>
      <c r="G288" s="200"/>
      <c r="H288" s="200"/>
      <c r="I288" s="200"/>
      <c r="J288" s="200"/>
      <c r="K288" s="200"/>
      <c r="BP288" s="200"/>
    </row>
    <row r="289" spans="5:68" x14ac:dyDescent="0.2">
      <c r="E289" s="200"/>
      <c r="F289" s="200"/>
      <c r="G289" s="200"/>
      <c r="H289" s="200"/>
      <c r="I289" s="200"/>
      <c r="J289" s="200"/>
      <c r="K289" s="200"/>
      <c r="BP289" s="200"/>
    </row>
    <row r="290" spans="5:68" x14ac:dyDescent="0.2">
      <c r="E290" s="200"/>
      <c r="F290" s="200"/>
      <c r="G290" s="200"/>
      <c r="H290" s="200"/>
      <c r="I290" s="200"/>
      <c r="J290" s="200"/>
      <c r="K290" s="200"/>
      <c r="BP290" s="200"/>
    </row>
    <row r="291" spans="5:68" x14ac:dyDescent="0.2">
      <c r="E291" s="200"/>
      <c r="F291" s="200"/>
      <c r="G291" s="200"/>
      <c r="H291" s="200"/>
      <c r="I291" s="200"/>
      <c r="J291" s="200"/>
      <c r="K291" s="200"/>
      <c r="BP291" s="200"/>
    </row>
    <row r="292" spans="5:68" x14ac:dyDescent="0.2">
      <c r="E292" s="200"/>
      <c r="F292" s="200"/>
      <c r="G292" s="200"/>
      <c r="H292" s="200"/>
      <c r="I292" s="200"/>
      <c r="J292" s="200"/>
      <c r="K292" s="200"/>
      <c r="BP292" s="200"/>
    </row>
    <row r="293" spans="5:68" x14ac:dyDescent="0.2">
      <c r="E293" s="200"/>
      <c r="F293" s="200"/>
      <c r="G293" s="200"/>
      <c r="H293" s="200"/>
      <c r="I293" s="200"/>
      <c r="J293" s="200"/>
      <c r="K293" s="200"/>
      <c r="BP293" s="200"/>
    </row>
    <row r="294" spans="5:68" x14ac:dyDescent="0.2">
      <c r="E294" s="200"/>
      <c r="F294" s="200"/>
      <c r="G294" s="200"/>
      <c r="H294" s="200"/>
      <c r="I294" s="200"/>
      <c r="J294" s="200"/>
      <c r="K294" s="200"/>
      <c r="BP294" s="200"/>
    </row>
    <row r="295" spans="5:68" x14ac:dyDescent="0.2">
      <c r="E295" s="200"/>
      <c r="F295" s="200"/>
      <c r="G295" s="200"/>
      <c r="H295" s="200"/>
      <c r="I295" s="200"/>
      <c r="J295" s="200"/>
      <c r="K295" s="200"/>
      <c r="BP295" s="200"/>
    </row>
    <row r="296" spans="5:68" x14ac:dyDescent="0.2">
      <c r="E296" s="200"/>
      <c r="F296" s="200"/>
      <c r="G296" s="200"/>
      <c r="H296" s="200"/>
      <c r="I296" s="200"/>
      <c r="J296" s="200"/>
      <c r="K296" s="200"/>
      <c r="BP296" s="200"/>
    </row>
    <row r="297" spans="5:68" x14ac:dyDescent="0.2">
      <c r="E297" s="200"/>
      <c r="F297" s="200"/>
      <c r="G297" s="200"/>
      <c r="H297" s="200"/>
      <c r="I297" s="200"/>
      <c r="J297" s="200"/>
      <c r="K297" s="200"/>
      <c r="BP297" s="200"/>
    </row>
    <row r="298" spans="5:68" x14ac:dyDescent="0.2">
      <c r="E298" s="200"/>
      <c r="F298" s="200"/>
      <c r="G298" s="200"/>
      <c r="H298" s="200"/>
      <c r="I298" s="200"/>
      <c r="J298" s="200"/>
      <c r="K298" s="200"/>
      <c r="BP298" s="200"/>
    </row>
    <row r="299" spans="5:68" x14ac:dyDescent="0.2">
      <c r="E299" s="200"/>
      <c r="F299" s="200"/>
      <c r="G299" s="200"/>
      <c r="H299" s="200"/>
      <c r="I299" s="200"/>
      <c r="J299" s="200"/>
      <c r="K299" s="200"/>
      <c r="BP299" s="200"/>
    </row>
    <row r="300" spans="5:68" x14ac:dyDescent="0.2">
      <c r="E300" s="200"/>
      <c r="F300" s="200"/>
      <c r="G300" s="200"/>
      <c r="H300" s="200"/>
      <c r="I300" s="200"/>
      <c r="J300" s="200"/>
      <c r="K300" s="200"/>
      <c r="BP300" s="200"/>
    </row>
    <row r="301" spans="5:68" x14ac:dyDescent="0.2">
      <c r="E301" s="200"/>
      <c r="F301" s="200"/>
      <c r="G301" s="200"/>
      <c r="H301" s="200"/>
      <c r="I301" s="200"/>
      <c r="J301" s="200"/>
      <c r="K301" s="200"/>
      <c r="BP301" s="200"/>
    </row>
    <row r="302" spans="5:68" x14ac:dyDescent="0.2">
      <c r="E302" s="200"/>
      <c r="F302" s="200"/>
      <c r="G302" s="200"/>
      <c r="H302" s="200"/>
      <c r="I302" s="200"/>
      <c r="J302" s="200"/>
      <c r="K302" s="200"/>
      <c r="BP302" s="200"/>
    </row>
    <row r="303" spans="5:68" x14ac:dyDescent="0.2">
      <c r="E303" s="200"/>
      <c r="F303" s="200"/>
      <c r="G303" s="200"/>
      <c r="H303" s="200"/>
      <c r="I303" s="200"/>
      <c r="J303" s="200"/>
      <c r="K303" s="200"/>
      <c r="BP303" s="200"/>
    </row>
    <row r="304" spans="5:68" x14ac:dyDescent="0.2">
      <c r="E304" s="200"/>
      <c r="F304" s="200"/>
      <c r="G304" s="200"/>
      <c r="H304" s="200"/>
      <c r="I304" s="200"/>
      <c r="J304" s="200"/>
      <c r="K304" s="200"/>
      <c r="BP304" s="200"/>
    </row>
    <row r="305" spans="5:68" x14ac:dyDescent="0.2">
      <c r="E305" s="200"/>
      <c r="F305" s="200"/>
      <c r="G305" s="200"/>
      <c r="H305" s="200"/>
      <c r="I305" s="200"/>
      <c r="J305" s="200"/>
      <c r="K305" s="200"/>
      <c r="BP305" s="200"/>
    </row>
    <row r="306" spans="5:68" x14ac:dyDescent="0.2">
      <c r="E306" s="200"/>
      <c r="F306" s="200"/>
      <c r="G306" s="200"/>
      <c r="H306" s="200"/>
      <c r="I306" s="200"/>
      <c r="J306" s="200"/>
      <c r="K306" s="200"/>
      <c r="BP306" s="200"/>
    </row>
    <row r="307" spans="5:68" x14ac:dyDescent="0.2">
      <c r="E307" s="200"/>
      <c r="F307" s="200"/>
      <c r="G307" s="200"/>
      <c r="H307" s="200"/>
      <c r="I307" s="200"/>
      <c r="J307" s="200"/>
      <c r="K307" s="200"/>
      <c r="BP307" s="200"/>
    </row>
    <row r="308" spans="5:68" x14ac:dyDescent="0.2">
      <c r="E308" s="200"/>
      <c r="F308" s="200"/>
      <c r="G308" s="200"/>
      <c r="H308" s="200"/>
      <c r="I308" s="200"/>
      <c r="J308" s="200"/>
      <c r="K308" s="200"/>
      <c r="BP308" s="200"/>
    </row>
    <row r="309" spans="5:68" x14ac:dyDescent="0.2">
      <c r="E309" s="200"/>
      <c r="F309" s="200"/>
      <c r="G309" s="200"/>
      <c r="H309" s="200"/>
      <c r="I309" s="200"/>
      <c r="J309" s="200"/>
      <c r="K309" s="200"/>
      <c r="BP309" s="200"/>
    </row>
    <row r="310" spans="5:68" x14ac:dyDescent="0.2">
      <c r="E310" s="200"/>
      <c r="F310" s="200"/>
      <c r="G310" s="200"/>
      <c r="H310" s="200"/>
      <c r="I310" s="200"/>
      <c r="J310" s="200"/>
      <c r="K310" s="200"/>
      <c r="BP310" s="200"/>
    </row>
    <row r="311" spans="5:68" x14ac:dyDescent="0.2">
      <c r="E311" s="200"/>
      <c r="F311" s="200"/>
      <c r="G311" s="200"/>
      <c r="H311" s="200"/>
      <c r="I311" s="200"/>
      <c r="J311" s="200"/>
      <c r="K311" s="200"/>
      <c r="BP311" s="200"/>
    </row>
    <row r="312" spans="5:68" x14ac:dyDescent="0.2">
      <c r="E312" s="200"/>
      <c r="F312" s="200"/>
      <c r="G312" s="200"/>
      <c r="H312" s="200"/>
      <c r="I312" s="200"/>
      <c r="J312" s="200"/>
      <c r="K312" s="200"/>
      <c r="BP312" s="200"/>
    </row>
    <row r="313" spans="5:68" x14ac:dyDescent="0.2">
      <c r="E313" s="200"/>
      <c r="F313" s="200"/>
      <c r="G313" s="200"/>
      <c r="H313" s="200"/>
      <c r="I313" s="200"/>
      <c r="J313" s="200"/>
      <c r="K313" s="200"/>
      <c r="BP313" s="200"/>
    </row>
    <row r="314" spans="5:68" x14ac:dyDescent="0.2">
      <c r="E314" s="200"/>
      <c r="F314" s="200"/>
      <c r="G314" s="200"/>
      <c r="H314" s="200"/>
      <c r="I314" s="200"/>
      <c r="J314" s="200"/>
      <c r="K314" s="200"/>
      <c r="BP314" s="200"/>
    </row>
    <row r="315" spans="5:68" x14ac:dyDescent="0.2">
      <c r="E315" s="200"/>
      <c r="F315" s="200"/>
      <c r="G315" s="200"/>
      <c r="H315" s="200"/>
      <c r="I315" s="200"/>
      <c r="J315" s="200"/>
      <c r="K315" s="200"/>
      <c r="BP315" s="200"/>
    </row>
    <row r="316" spans="5:68" x14ac:dyDescent="0.2">
      <c r="E316" s="200"/>
      <c r="F316" s="200"/>
      <c r="G316" s="200"/>
      <c r="H316" s="200"/>
      <c r="I316" s="200"/>
      <c r="J316" s="200"/>
      <c r="K316" s="200"/>
      <c r="BP316" s="200"/>
    </row>
    <row r="317" spans="5:68" x14ac:dyDescent="0.2">
      <c r="E317" s="200"/>
      <c r="F317" s="200"/>
      <c r="G317" s="200"/>
      <c r="H317" s="200"/>
      <c r="I317" s="200"/>
      <c r="J317" s="200"/>
      <c r="K317" s="200"/>
      <c r="BP317" s="200"/>
    </row>
    <row r="318" spans="5:68" x14ac:dyDescent="0.2">
      <c r="E318" s="200"/>
      <c r="F318" s="200"/>
      <c r="G318" s="200"/>
      <c r="H318" s="200"/>
      <c r="I318" s="200"/>
      <c r="J318" s="200"/>
      <c r="K318" s="200"/>
      <c r="BP318" s="200"/>
    </row>
    <row r="319" spans="5:68" x14ac:dyDescent="0.2">
      <c r="E319" s="200"/>
      <c r="F319" s="200"/>
      <c r="G319" s="200"/>
      <c r="H319" s="200"/>
      <c r="I319" s="200"/>
      <c r="J319" s="200"/>
      <c r="K319" s="200"/>
      <c r="BP319" s="200"/>
    </row>
    <row r="320" spans="5:68" x14ac:dyDescent="0.2">
      <c r="E320" s="200"/>
      <c r="F320" s="200"/>
      <c r="G320" s="200"/>
      <c r="H320" s="200"/>
      <c r="I320" s="200"/>
      <c r="J320" s="200"/>
      <c r="K320" s="200"/>
      <c r="BP320" s="200"/>
    </row>
    <row r="321" spans="5:68" x14ac:dyDescent="0.2">
      <c r="E321" s="200"/>
      <c r="F321" s="200"/>
      <c r="G321" s="200"/>
      <c r="H321" s="200"/>
      <c r="I321" s="200"/>
      <c r="J321" s="200"/>
      <c r="K321" s="200"/>
      <c r="BP321" s="200"/>
    </row>
    <row r="322" spans="5:68" x14ac:dyDescent="0.2">
      <c r="E322" s="200"/>
      <c r="F322" s="200"/>
      <c r="G322" s="200"/>
      <c r="H322" s="200"/>
      <c r="I322" s="200"/>
      <c r="J322" s="200"/>
      <c r="K322" s="200"/>
      <c r="BP322" s="200"/>
    </row>
    <row r="323" spans="5:68" x14ac:dyDescent="0.2">
      <c r="E323" s="200"/>
      <c r="F323" s="200"/>
      <c r="G323" s="200"/>
      <c r="H323" s="200"/>
      <c r="I323" s="200"/>
      <c r="J323" s="200"/>
      <c r="K323" s="200"/>
      <c r="BP323" s="200"/>
    </row>
    <row r="324" spans="5:68" x14ac:dyDescent="0.2">
      <c r="E324" s="200"/>
      <c r="F324" s="200"/>
      <c r="G324" s="200"/>
      <c r="H324" s="200"/>
      <c r="I324" s="200"/>
      <c r="J324" s="200"/>
      <c r="K324" s="200"/>
      <c r="BP324" s="200"/>
    </row>
    <row r="325" spans="5:68" x14ac:dyDescent="0.2">
      <c r="E325" s="200"/>
      <c r="F325" s="200"/>
      <c r="G325" s="200"/>
      <c r="H325" s="200"/>
      <c r="I325" s="200"/>
      <c r="J325" s="200"/>
      <c r="K325" s="200"/>
      <c r="BP325" s="200"/>
    </row>
    <row r="326" spans="5:68" x14ac:dyDescent="0.2">
      <c r="E326" s="200"/>
      <c r="F326" s="200"/>
      <c r="G326" s="200"/>
      <c r="H326" s="200"/>
      <c r="I326" s="200"/>
      <c r="J326" s="200"/>
      <c r="K326" s="200"/>
      <c r="BP326" s="200"/>
    </row>
    <row r="327" spans="5:68" x14ac:dyDescent="0.2">
      <c r="E327" s="200"/>
      <c r="F327" s="200"/>
      <c r="G327" s="200"/>
      <c r="H327" s="200"/>
      <c r="I327" s="200"/>
      <c r="J327" s="200"/>
      <c r="K327" s="200"/>
      <c r="BP327" s="200"/>
    </row>
    <row r="328" spans="5:68" x14ac:dyDescent="0.2">
      <c r="E328" s="200"/>
      <c r="F328" s="200"/>
      <c r="G328" s="200"/>
      <c r="H328" s="200"/>
      <c r="I328" s="200"/>
      <c r="J328" s="200"/>
      <c r="K328" s="200"/>
      <c r="BP328" s="200"/>
    </row>
    <row r="329" spans="5:68" x14ac:dyDescent="0.2">
      <c r="E329" s="200"/>
      <c r="F329" s="200"/>
      <c r="G329" s="200"/>
      <c r="H329" s="200"/>
      <c r="I329" s="200"/>
      <c r="J329" s="200"/>
      <c r="K329" s="200"/>
      <c r="BP329" s="200"/>
    </row>
    <row r="330" spans="5:68" x14ac:dyDescent="0.2">
      <c r="E330" s="200"/>
      <c r="F330" s="200"/>
      <c r="G330" s="200"/>
      <c r="H330" s="200"/>
      <c r="I330" s="200"/>
      <c r="J330" s="200"/>
      <c r="K330" s="200"/>
      <c r="BP330" s="200"/>
    </row>
    <row r="331" spans="5:68" x14ac:dyDescent="0.2">
      <c r="E331" s="200"/>
      <c r="F331" s="200"/>
      <c r="G331" s="200"/>
      <c r="H331" s="200"/>
      <c r="I331" s="200"/>
      <c r="J331" s="200"/>
      <c r="K331" s="200"/>
      <c r="BP331" s="200"/>
    </row>
    <row r="332" spans="5:68" x14ac:dyDescent="0.2">
      <c r="E332" s="200"/>
      <c r="F332" s="200"/>
      <c r="G332" s="200"/>
      <c r="H332" s="200"/>
      <c r="I332" s="200"/>
      <c r="J332" s="200"/>
      <c r="K332" s="200"/>
      <c r="BP332" s="200"/>
    </row>
    <row r="333" spans="5:68" x14ac:dyDescent="0.2">
      <c r="E333" s="200"/>
      <c r="F333" s="200"/>
      <c r="G333" s="200"/>
      <c r="H333" s="200"/>
      <c r="I333" s="200"/>
      <c r="J333" s="200"/>
      <c r="K333" s="200"/>
      <c r="BP333" s="200"/>
    </row>
    <row r="334" spans="5:68" x14ac:dyDescent="0.2">
      <c r="E334" s="200"/>
      <c r="F334" s="200"/>
      <c r="G334" s="200"/>
      <c r="H334" s="200"/>
      <c r="I334" s="200"/>
      <c r="J334" s="200"/>
      <c r="K334" s="200"/>
      <c r="BP334" s="200"/>
    </row>
    <row r="335" spans="5:68" x14ac:dyDescent="0.2">
      <c r="E335" s="200"/>
      <c r="F335" s="200"/>
      <c r="G335" s="200"/>
      <c r="H335" s="200"/>
      <c r="I335" s="200"/>
      <c r="J335" s="200"/>
      <c r="K335" s="200"/>
      <c r="BP335" s="200"/>
    </row>
    <row r="336" spans="5:68" x14ac:dyDescent="0.2">
      <c r="E336" s="200"/>
      <c r="F336" s="200"/>
      <c r="G336" s="200"/>
      <c r="H336" s="200"/>
      <c r="I336" s="200"/>
      <c r="J336" s="200"/>
      <c r="K336" s="200"/>
      <c r="BP336" s="200"/>
    </row>
    <row r="337" spans="5:68" x14ac:dyDescent="0.2">
      <c r="E337" s="200"/>
      <c r="F337" s="200"/>
      <c r="G337" s="200"/>
      <c r="H337" s="200"/>
      <c r="I337" s="200"/>
      <c r="J337" s="200"/>
      <c r="K337" s="200"/>
      <c r="BP337" s="200"/>
    </row>
    <row r="338" spans="5:68" x14ac:dyDescent="0.2">
      <c r="E338" s="200"/>
      <c r="F338" s="200"/>
      <c r="G338" s="200"/>
      <c r="H338" s="200"/>
      <c r="I338" s="200"/>
      <c r="J338" s="200"/>
      <c r="K338" s="200"/>
      <c r="BP338" s="200"/>
    </row>
    <row r="339" spans="5:68" x14ac:dyDescent="0.2">
      <c r="E339" s="200"/>
      <c r="F339" s="200"/>
      <c r="G339" s="200"/>
      <c r="H339" s="200"/>
      <c r="I339" s="200"/>
      <c r="J339" s="200"/>
      <c r="K339" s="200"/>
      <c r="BP339" s="200"/>
    </row>
    <row r="340" spans="5:68" x14ac:dyDescent="0.2">
      <c r="E340" s="200"/>
      <c r="F340" s="200"/>
      <c r="G340" s="200"/>
      <c r="H340" s="200"/>
      <c r="I340" s="200"/>
      <c r="J340" s="200"/>
      <c r="K340" s="200"/>
      <c r="BP340" s="200"/>
    </row>
    <row r="341" spans="5:68" x14ac:dyDescent="0.2">
      <c r="E341" s="200"/>
      <c r="F341" s="200"/>
      <c r="G341" s="200"/>
      <c r="H341" s="200"/>
      <c r="I341" s="200"/>
      <c r="J341" s="200"/>
      <c r="K341" s="200"/>
      <c r="BP341" s="200"/>
    </row>
    <row r="342" spans="5:68" x14ac:dyDescent="0.2">
      <c r="E342" s="200"/>
      <c r="F342" s="200"/>
      <c r="G342" s="200"/>
      <c r="H342" s="200"/>
      <c r="I342" s="200"/>
      <c r="J342" s="200"/>
      <c r="K342" s="200"/>
      <c r="BP342" s="200"/>
    </row>
    <row r="343" spans="5:68" x14ac:dyDescent="0.2">
      <c r="E343" s="200"/>
      <c r="F343" s="200"/>
      <c r="G343" s="200"/>
      <c r="H343" s="200"/>
      <c r="I343" s="200"/>
      <c r="J343" s="200"/>
      <c r="K343" s="200"/>
      <c r="BP343" s="200"/>
    </row>
    <row r="344" spans="5:68" x14ac:dyDescent="0.2">
      <c r="E344" s="200"/>
      <c r="F344" s="200"/>
      <c r="G344" s="200"/>
      <c r="H344" s="200"/>
      <c r="I344" s="200"/>
      <c r="J344" s="200"/>
      <c r="K344" s="200"/>
      <c r="BP344" s="200"/>
    </row>
    <row r="345" spans="5:68" x14ac:dyDescent="0.2">
      <c r="E345" s="200"/>
      <c r="F345" s="200"/>
      <c r="G345" s="200"/>
      <c r="H345" s="200"/>
      <c r="I345" s="200"/>
      <c r="J345" s="200"/>
      <c r="K345" s="200"/>
      <c r="BP345" s="200"/>
    </row>
    <row r="346" spans="5:68" x14ac:dyDescent="0.2">
      <c r="E346" s="200"/>
      <c r="F346" s="200"/>
      <c r="G346" s="200"/>
      <c r="H346" s="200"/>
      <c r="I346" s="200"/>
      <c r="J346" s="200"/>
      <c r="K346" s="200"/>
      <c r="BP346" s="200"/>
    </row>
    <row r="347" spans="5:68" x14ac:dyDescent="0.2">
      <c r="E347" s="200"/>
      <c r="F347" s="200"/>
      <c r="G347" s="200"/>
      <c r="H347" s="200"/>
      <c r="I347" s="200"/>
      <c r="J347" s="200"/>
      <c r="K347" s="200"/>
      <c r="BP347" s="200"/>
    </row>
    <row r="348" spans="5:68" x14ac:dyDescent="0.2">
      <c r="E348" s="200"/>
      <c r="F348" s="200"/>
      <c r="G348" s="200"/>
      <c r="H348" s="200"/>
      <c r="I348" s="200"/>
      <c r="J348" s="200"/>
      <c r="K348" s="200"/>
      <c r="BP348" s="200"/>
    </row>
    <row r="349" spans="5:68" x14ac:dyDescent="0.2">
      <c r="E349" s="200"/>
      <c r="F349" s="200"/>
      <c r="G349" s="200"/>
      <c r="H349" s="200"/>
      <c r="I349" s="200"/>
      <c r="J349" s="200"/>
      <c r="K349" s="200"/>
      <c r="BP349" s="200"/>
    </row>
    <row r="350" spans="5:68" x14ac:dyDescent="0.2">
      <c r="E350" s="200"/>
      <c r="F350" s="200"/>
      <c r="G350" s="200"/>
      <c r="H350" s="200"/>
      <c r="I350" s="200"/>
      <c r="J350" s="200"/>
      <c r="K350" s="200"/>
      <c r="BP350" s="200"/>
    </row>
    <row r="351" spans="5:68" x14ac:dyDescent="0.2">
      <c r="E351" s="200"/>
      <c r="F351" s="200"/>
      <c r="G351" s="200"/>
      <c r="H351" s="200"/>
      <c r="I351" s="200"/>
      <c r="J351" s="200"/>
      <c r="K351" s="200"/>
      <c r="BP351" s="200"/>
    </row>
    <row r="352" spans="5:68" x14ac:dyDescent="0.2">
      <c r="E352" s="200"/>
      <c r="F352" s="200"/>
      <c r="G352" s="200"/>
      <c r="H352" s="200"/>
      <c r="I352" s="200"/>
      <c r="J352" s="200"/>
      <c r="K352" s="200"/>
      <c r="BP352" s="200"/>
    </row>
    <row r="353" spans="5:68" x14ac:dyDescent="0.2">
      <c r="E353" s="200"/>
      <c r="F353" s="200"/>
      <c r="G353" s="200"/>
      <c r="H353" s="200"/>
      <c r="I353" s="200"/>
      <c r="J353" s="200"/>
      <c r="K353" s="200"/>
      <c r="BP353" s="200"/>
    </row>
    <row r="354" spans="5:68" x14ac:dyDescent="0.2">
      <c r="E354" s="200"/>
      <c r="F354" s="200"/>
      <c r="G354" s="200"/>
      <c r="H354" s="200"/>
      <c r="I354" s="200"/>
      <c r="J354" s="200"/>
      <c r="K354" s="200"/>
      <c r="BP354" s="200"/>
    </row>
    <row r="355" spans="5:68" x14ac:dyDescent="0.2">
      <c r="E355" s="200"/>
      <c r="F355" s="200"/>
      <c r="G355" s="200"/>
      <c r="H355" s="200"/>
      <c r="I355" s="200"/>
      <c r="J355" s="200"/>
      <c r="K355" s="200"/>
      <c r="BP355" s="200"/>
    </row>
    <row r="356" spans="5:68" x14ac:dyDescent="0.2">
      <c r="E356" s="200"/>
      <c r="F356" s="200"/>
      <c r="G356" s="200"/>
      <c r="H356" s="200"/>
      <c r="I356" s="200"/>
      <c r="J356" s="200"/>
      <c r="K356" s="200"/>
      <c r="BP356" s="200"/>
    </row>
    <row r="357" spans="5:68" x14ac:dyDescent="0.2">
      <c r="E357" s="200"/>
      <c r="F357" s="200"/>
      <c r="G357" s="200"/>
      <c r="H357" s="200"/>
      <c r="I357" s="200"/>
      <c r="J357" s="200"/>
      <c r="K357" s="200"/>
      <c r="BP357" s="200"/>
    </row>
    <row r="358" spans="5:68" x14ac:dyDescent="0.2">
      <c r="E358" s="200"/>
      <c r="F358" s="200"/>
      <c r="G358" s="200"/>
      <c r="H358" s="200"/>
      <c r="I358" s="200"/>
      <c r="J358" s="200"/>
      <c r="K358" s="200"/>
      <c r="BP358" s="200"/>
    </row>
    <row r="359" spans="5:68" x14ac:dyDescent="0.2">
      <c r="E359" s="200"/>
      <c r="F359" s="200"/>
      <c r="G359" s="200"/>
      <c r="H359" s="200"/>
      <c r="I359" s="200"/>
      <c r="J359" s="200"/>
      <c r="K359" s="200"/>
      <c r="BP359" s="200"/>
    </row>
    <row r="360" spans="5:68" x14ac:dyDescent="0.2">
      <c r="E360" s="200"/>
      <c r="F360" s="200"/>
      <c r="G360" s="200"/>
      <c r="H360" s="200"/>
      <c r="I360" s="200"/>
      <c r="J360" s="200"/>
      <c r="K360" s="200"/>
      <c r="BP360" s="200"/>
    </row>
    <row r="361" spans="5:68" x14ac:dyDescent="0.2">
      <c r="E361" s="200"/>
      <c r="F361" s="200"/>
      <c r="G361" s="200"/>
      <c r="H361" s="200"/>
      <c r="I361" s="200"/>
      <c r="J361" s="200"/>
      <c r="K361" s="200"/>
      <c r="BP361" s="200"/>
    </row>
    <row r="362" spans="5:68" x14ac:dyDescent="0.2">
      <c r="E362" s="200"/>
      <c r="F362" s="200"/>
      <c r="G362" s="200"/>
      <c r="H362" s="200"/>
      <c r="I362" s="200"/>
      <c r="J362" s="200"/>
      <c r="K362" s="200"/>
      <c r="BP362" s="200"/>
    </row>
    <row r="363" spans="5:68" x14ac:dyDescent="0.2">
      <c r="E363" s="200"/>
      <c r="F363" s="200"/>
      <c r="G363" s="200"/>
      <c r="H363" s="200"/>
      <c r="I363" s="200"/>
      <c r="J363" s="200"/>
      <c r="K363" s="200"/>
      <c r="BP363" s="200"/>
    </row>
    <row r="364" spans="5:68" x14ac:dyDescent="0.2">
      <c r="E364" s="200"/>
      <c r="F364" s="200"/>
      <c r="G364" s="200"/>
      <c r="H364" s="200"/>
      <c r="I364" s="200"/>
      <c r="J364" s="200"/>
      <c r="K364" s="200"/>
      <c r="BP364" s="200"/>
    </row>
    <row r="365" spans="5:68" x14ac:dyDescent="0.2">
      <c r="E365" s="200"/>
      <c r="F365" s="200"/>
      <c r="G365" s="200"/>
      <c r="H365" s="200"/>
      <c r="I365" s="200"/>
      <c r="J365" s="200"/>
      <c r="K365" s="200"/>
      <c r="BP365" s="200"/>
    </row>
    <row r="366" spans="5:68" x14ac:dyDescent="0.2">
      <c r="E366" s="200"/>
      <c r="F366" s="200"/>
      <c r="G366" s="200"/>
      <c r="H366" s="200"/>
      <c r="I366" s="200"/>
      <c r="J366" s="200"/>
      <c r="K366" s="200"/>
      <c r="BP366" s="200"/>
    </row>
    <row r="367" spans="5:68" x14ac:dyDescent="0.2">
      <c r="E367" s="200"/>
      <c r="F367" s="200"/>
      <c r="G367" s="200"/>
      <c r="H367" s="200"/>
      <c r="I367" s="200"/>
      <c r="J367" s="200"/>
      <c r="K367" s="200"/>
      <c r="BP367" s="200"/>
    </row>
    <row r="368" spans="5:68" x14ac:dyDescent="0.2">
      <c r="E368" s="200"/>
      <c r="F368" s="200"/>
      <c r="G368" s="200"/>
      <c r="H368" s="200"/>
      <c r="I368" s="200"/>
      <c r="J368" s="200"/>
      <c r="K368" s="200"/>
      <c r="BP368" s="200"/>
    </row>
    <row r="369" spans="5:68" x14ac:dyDescent="0.2">
      <c r="E369" s="200"/>
      <c r="F369" s="200"/>
      <c r="G369" s="200"/>
      <c r="H369" s="200"/>
      <c r="I369" s="200"/>
      <c r="J369" s="200"/>
      <c r="K369" s="200"/>
      <c r="BP369" s="200"/>
    </row>
    <row r="370" spans="5:68" x14ac:dyDescent="0.2">
      <c r="E370" s="200"/>
      <c r="F370" s="200"/>
      <c r="G370" s="200"/>
      <c r="H370" s="200"/>
      <c r="I370" s="200"/>
      <c r="J370" s="200"/>
      <c r="K370" s="200"/>
      <c r="BP370" s="200"/>
    </row>
    <row r="371" spans="5:68" x14ac:dyDescent="0.2">
      <c r="E371" s="200"/>
      <c r="F371" s="200"/>
      <c r="G371" s="200"/>
      <c r="H371" s="200"/>
      <c r="I371" s="200"/>
      <c r="J371" s="200"/>
      <c r="K371" s="200"/>
      <c r="BP371" s="200"/>
    </row>
    <row r="372" spans="5:68" x14ac:dyDescent="0.2">
      <c r="E372" s="200"/>
      <c r="F372" s="200"/>
      <c r="G372" s="200"/>
      <c r="H372" s="200"/>
      <c r="I372" s="200"/>
      <c r="J372" s="200"/>
      <c r="K372" s="200"/>
      <c r="BP372" s="200"/>
    </row>
    <row r="373" spans="5:68" x14ac:dyDescent="0.2">
      <c r="E373" s="200"/>
      <c r="F373" s="200"/>
      <c r="G373" s="200"/>
      <c r="H373" s="200"/>
      <c r="I373" s="200"/>
      <c r="J373" s="200"/>
      <c r="K373" s="200"/>
      <c r="BP373" s="200"/>
    </row>
    <row r="374" spans="5:68" x14ac:dyDescent="0.2">
      <c r="E374" s="200"/>
      <c r="F374" s="200"/>
      <c r="G374" s="200"/>
      <c r="H374" s="200"/>
      <c r="I374" s="200"/>
      <c r="J374" s="200"/>
      <c r="K374" s="200"/>
      <c r="BP374" s="200"/>
    </row>
    <row r="375" spans="5:68" x14ac:dyDescent="0.2">
      <c r="E375" s="200"/>
      <c r="F375" s="200"/>
      <c r="G375" s="200"/>
      <c r="H375" s="200"/>
      <c r="I375" s="200"/>
      <c r="J375" s="200"/>
      <c r="K375" s="200"/>
      <c r="BP375" s="200"/>
    </row>
    <row r="376" spans="5:68" x14ac:dyDescent="0.2">
      <c r="E376" s="200"/>
      <c r="F376" s="200"/>
      <c r="G376" s="200"/>
      <c r="H376" s="200"/>
      <c r="I376" s="200"/>
      <c r="J376" s="200"/>
      <c r="K376" s="200"/>
      <c r="BP376" s="200"/>
    </row>
    <row r="377" spans="5:68" x14ac:dyDescent="0.2">
      <c r="E377" s="200"/>
      <c r="F377" s="200"/>
      <c r="G377" s="200"/>
      <c r="H377" s="200"/>
      <c r="I377" s="200"/>
      <c r="J377" s="200"/>
      <c r="K377" s="200"/>
      <c r="BP377" s="200"/>
    </row>
    <row r="378" spans="5:68" x14ac:dyDescent="0.2">
      <c r="E378" s="200"/>
      <c r="F378" s="200"/>
      <c r="G378" s="200"/>
      <c r="H378" s="200"/>
      <c r="I378" s="200"/>
      <c r="J378" s="200"/>
      <c r="K378" s="200"/>
      <c r="BP378" s="200"/>
    </row>
    <row r="379" spans="5:68" x14ac:dyDescent="0.2">
      <c r="E379" s="200"/>
      <c r="F379" s="200"/>
      <c r="G379" s="200"/>
      <c r="H379" s="200"/>
      <c r="I379" s="200"/>
      <c r="J379" s="200"/>
      <c r="K379" s="200"/>
      <c r="BP379" s="200"/>
    </row>
    <row r="380" spans="5:68" x14ac:dyDescent="0.2">
      <c r="E380" s="200"/>
      <c r="F380" s="200"/>
      <c r="G380" s="200"/>
      <c r="H380" s="200"/>
      <c r="I380" s="200"/>
      <c r="J380" s="200"/>
      <c r="K380" s="200"/>
      <c r="BP380" s="200"/>
    </row>
    <row r="381" spans="5:68" x14ac:dyDescent="0.2">
      <c r="E381" s="200"/>
      <c r="F381" s="200"/>
      <c r="G381" s="200"/>
      <c r="H381" s="200"/>
      <c r="I381" s="200"/>
      <c r="J381" s="200"/>
      <c r="K381" s="200"/>
      <c r="BP381" s="200"/>
    </row>
    <row r="382" spans="5:68" x14ac:dyDescent="0.2">
      <c r="E382" s="200"/>
      <c r="F382" s="200"/>
      <c r="G382" s="200"/>
      <c r="H382" s="200"/>
      <c r="I382" s="200"/>
      <c r="J382" s="200"/>
      <c r="K382" s="200"/>
      <c r="BP382" s="200"/>
    </row>
    <row r="383" spans="5:68" x14ac:dyDescent="0.2">
      <c r="E383" s="200"/>
      <c r="F383" s="200"/>
      <c r="G383" s="200"/>
      <c r="H383" s="200"/>
      <c r="I383" s="200"/>
      <c r="J383" s="200"/>
      <c r="K383" s="200"/>
      <c r="BP383" s="200"/>
    </row>
    <row r="384" spans="5:68" x14ac:dyDescent="0.2">
      <c r="E384" s="200"/>
      <c r="F384" s="200"/>
      <c r="G384" s="200"/>
      <c r="H384" s="200"/>
      <c r="I384" s="200"/>
      <c r="J384" s="200"/>
      <c r="K384" s="200"/>
      <c r="BP384" s="200"/>
    </row>
    <row r="385" spans="5:68" x14ac:dyDescent="0.2">
      <c r="E385" s="200"/>
      <c r="F385" s="200"/>
      <c r="G385" s="200"/>
      <c r="H385" s="200"/>
      <c r="I385" s="200"/>
      <c r="J385" s="200"/>
      <c r="K385" s="200"/>
      <c r="BP385" s="200"/>
    </row>
    <row r="386" spans="5:68" x14ac:dyDescent="0.2">
      <c r="E386" s="200"/>
      <c r="F386" s="200"/>
      <c r="G386" s="200"/>
      <c r="H386" s="200"/>
      <c r="I386" s="200"/>
      <c r="J386" s="200"/>
      <c r="K386" s="200"/>
      <c r="BP386" s="200"/>
    </row>
    <row r="387" spans="5:68" x14ac:dyDescent="0.2">
      <c r="E387" s="200"/>
      <c r="F387" s="200"/>
      <c r="G387" s="200"/>
      <c r="H387" s="200"/>
      <c r="I387" s="200"/>
      <c r="J387" s="200"/>
      <c r="K387" s="200"/>
      <c r="BP387" s="200"/>
    </row>
    <row r="388" spans="5:68" x14ac:dyDescent="0.2">
      <c r="E388" s="200"/>
      <c r="F388" s="200"/>
      <c r="G388" s="200"/>
      <c r="H388" s="200"/>
      <c r="I388" s="200"/>
      <c r="J388" s="200"/>
      <c r="K388" s="200"/>
      <c r="BP388" s="200"/>
    </row>
    <row r="389" spans="5:68" x14ac:dyDescent="0.2">
      <c r="E389" s="200"/>
      <c r="F389" s="200"/>
      <c r="G389" s="200"/>
      <c r="H389" s="200"/>
      <c r="I389" s="200"/>
      <c r="J389" s="200"/>
      <c r="K389" s="200"/>
      <c r="BP389" s="200"/>
    </row>
    <row r="390" spans="5:68" x14ac:dyDescent="0.2">
      <c r="E390" s="200"/>
      <c r="F390" s="200"/>
      <c r="G390" s="200"/>
      <c r="H390" s="200"/>
      <c r="I390" s="200"/>
      <c r="J390" s="200"/>
      <c r="K390" s="200"/>
      <c r="BP390" s="200"/>
    </row>
    <row r="391" spans="5:68" x14ac:dyDescent="0.2">
      <c r="E391" s="200"/>
      <c r="F391" s="200"/>
      <c r="G391" s="200"/>
      <c r="H391" s="200"/>
      <c r="I391" s="200"/>
      <c r="J391" s="200"/>
      <c r="K391" s="200"/>
      <c r="BP391" s="200"/>
    </row>
    <row r="392" spans="5:68" x14ac:dyDescent="0.2">
      <c r="E392" s="200"/>
      <c r="F392" s="200"/>
      <c r="G392" s="200"/>
      <c r="H392" s="200"/>
      <c r="I392" s="200"/>
      <c r="J392" s="200"/>
      <c r="K392" s="200"/>
      <c r="BP392" s="200"/>
    </row>
    <row r="393" spans="5:68" x14ac:dyDescent="0.2">
      <c r="E393" s="200"/>
      <c r="F393" s="200"/>
      <c r="G393" s="200"/>
      <c r="H393" s="200"/>
      <c r="I393" s="200"/>
      <c r="J393" s="200"/>
      <c r="K393" s="200"/>
      <c r="BP393" s="200"/>
    </row>
    <row r="394" spans="5:68" x14ac:dyDescent="0.2">
      <c r="E394" s="200"/>
      <c r="F394" s="200"/>
      <c r="G394" s="200"/>
      <c r="H394" s="200"/>
      <c r="I394" s="200"/>
      <c r="J394" s="200"/>
      <c r="K394" s="200"/>
      <c r="BP394" s="200"/>
    </row>
    <row r="395" spans="5:68" x14ac:dyDescent="0.2">
      <c r="E395" s="200"/>
      <c r="F395" s="200"/>
      <c r="G395" s="200"/>
      <c r="H395" s="200"/>
      <c r="I395" s="200"/>
      <c r="J395" s="200"/>
      <c r="K395" s="200"/>
      <c r="BP395" s="200"/>
    </row>
    <row r="396" spans="5:68" x14ac:dyDescent="0.2">
      <c r="E396" s="200"/>
      <c r="F396" s="200"/>
      <c r="G396" s="200"/>
      <c r="H396" s="200"/>
      <c r="I396" s="200"/>
      <c r="J396" s="200"/>
      <c r="K396" s="200"/>
      <c r="BP396" s="200"/>
    </row>
    <row r="397" spans="5:68" x14ac:dyDescent="0.2">
      <c r="E397" s="200"/>
      <c r="F397" s="200"/>
      <c r="G397" s="200"/>
      <c r="H397" s="200"/>
      <c r="I397" s="200"/>
      <c r="J397" s="200"/>
      <c r="K397" s="200"/>
      <c r="BP397" s="200"/>
    </row>
    <row r="398" spans="5:68" x14ac:dyDescent="0.2">
      <c r="E398" s="200"/>
      <c r="F398" s="200"/>
      <c r="G398" s="200"/>
      <c r="H398" s="200"/>
      <c r="I398" s="200"/>
      <c r="J398" s="200"/>
      <c r="K398" s="200"/>
      <c r="BP398" s="200"/>
    </row>
    <row r="399" spans="5:68" x14ac:dyDescent="0.2">
      <c r="E399" s="200"/>
      <c r="F399" s="200"/>
      <c r="G399" s="200"/>
      <c r="H399" s="200"/>
      <c r="I399" s="200"/>
      <c r="J399" s="200"/>
      <c r="K399" s="200"/>
      <c r="BP399" s="200"/>
    </row>
    <row r="400" spans="5:68" x14ac:dyDescent="0.2">
      <c r="E400" s="200"/>
      <c r="F400" s="200"/>
      <c r="G400" s="200"/>
      <c r="H400" s="200"/>
      <c r="I400" s="200"/>
      <c r="J400" s="200"/>
      <c r="K400" s="200"/>
      <c r="BP400" s="200"/>
    </row>
    <row r="401" spans="5:68" x14ac:dyDescent="0.2">
      <c r="E401" s="200"/>
      <c r="F401" s="200"/>
      <c r="G401" s="200"/>
      <c r="H401" s="200"/>
      <c r="I401" s="200"/>
      <c r="J401" s="200"/>
      <c r="K401" s="200"/>
      <c r="BP401" s="200"/>
    </row>
    <row r="402" spans="5:68" x14ac:dyDescent="0.2">
      <c r="E402" s="200"/>
      <c r="F402" s="200"/>
      <c r="G402" s="200"/>
      <c r="H402" s="200"/>
      <c r="I402" s="200"/>
      <c r="J402" s="200"/>
      <c r="K402" s="200"/>
      <c r="BP402" s="200"/>
    </row>
    <row r="403" spans="5:68" x14ac:dyDescent="0.2">
      <c r="E403" s="200"/>
      <c r="F403" s="200"/>
      <c r="G403" s="200"/>
      <c r="H403" s="200"/>
      <c r="I403" s="200"/>
      <c r="J403" s="200"/>
      <c r="K403" s="200"/>
      <c r="BP403" s="200"/>
    </row>
    <row r="404" spans="5:68" x14ac:dyDescent="0.2">
      <c r="E404" s="200"/>
      <c r="F404" s="200"/>
      <c r="G404" s="200"/>
      <c r="H404" s="200"/>
      <c r="I404" s="200"/>
      <c r="J404" s="200"/>
      <c r="K404" s="200"/>
      <c r="BP404" s="200"/>
    </row>
    <row r="405" spans="5:68" x14ac:dyDescent="0.2">
      <c r="E405" s="200"/>
      <c r="F405" s="200"/>
      <c r="G405" s="200"/>
      <c r="H405" s="200"/>
      <c r="I405" s="200"/>
      <c r="J405" s="200"/>
      <c r="K405" s="200"/>
      <c r="BP405" s="200"/>
    </row>
    <row r="406" spans="5:68" x14ac:dyDescent="0.2">
      <c r="E406" s="200"/>
      <c r="F406" s="200"/>
      <c r="G406" s="200"/>
      <c r="H406" s="200"/>
      <c r="I406" s="200"/>
      <c r="J406" s="200"/>
      <c r="K406" s="200"/>
      <c r="BP406" s="200"/>
    </row>
    <row r="407" spans="5:68" x14ac:dyDescent="0.2">
      <c r="E407" s="200"/>
      <c r="F407" s="200"/>
      <c r="G407" s="200"/>
      <c r="H407" s="200"/>
      <c r="I407" s="200"/>
      <c r="J407" s="200"/>
      <c r="K407" s="200"/>
      <c r="BP407" s="200"/>
    </row>
    <row r="408" spans="5:68" x14ac:dyDescent="0.2">
      <c r="E408" s="200"/>
      <c r="F408" s="200"/>
      <c r="G408" s="200"/>
      <c r="H408" s="200"/>
      <c r="I408" s="200"/>
      <c r="J408" s="200"/>
      <c r="K408" s="200"/>
      <c r="BP408" s="200"/>
    </row>
    <row r="409" spans="5:68" x14ac:dyDescent="0.2">
      <c r="E409" s="200"/>
      <c r="F409" s="200"/>
      <c r="G409" s="200"/>
      <c r="H409" s="200"/>
      <c r="I409" s="200"/>
      <c r="J409" s="200"/>
      <c r="K409" s="200"/>
      <c r="BP409" s="200"/>
    </row>
    <row r="410" spans="5:68" x14ac:dyDescent="0.2">
      <c r="E410" s="200"/>
      <c r="F410" s="200"/>
      <c r="G410" s="200"/>
      <c r="H410" s="200"/>
      <c r="I410" s="200"/>
      <c r="J410" s="200"/>
      <c r="K410" s="200"/>
      <c r="BP410" s="200"/>
    </row>
    <row r="411" spans="5:68" x14ac:dyDescent="0.2">
      <c r="E411" s="200"/>
      <c r="F411" s="200"/>
      <c r="G411" s="200"/>
      <c r="H411" s="200"/>
      <c r="I411" s="200"/>
      <c r="J411" s="200"/>
      <c r="K411" s="200"/>
      <c r="BP411" s="200"/>
    </row>
    <row r="412" spans="5:68" x14ac:dyDescent="0.2">
      <c r="E412" s="200"/>
      <c r="F412" s="200"/>
      <c r="G412" s="200"/>
      <c r="H412" s="200"/>
      <c r="I412" s="200"/>
      <c r="J412" s="200"/>
      <c r="K412" s="200"/>
      <c r="BP412" s="200"/>
    </row>
    <row r="413" spans="5:68" x14ac:dyDescent="0.2">
      <c r="E413" s="200"/>
      <c r="F413" s="200"/>
      <c r="G413" s="200"/>
      <c r="H413" s="200"/>
      <c r="I413" s="200"/>
      <c r="J413" s="200"/>
      <c r="K413" s="200"/>
      <c r="BP413" s="200"/>
    </row>
    <row r="414" spans="5:68" x14ac:dyDescent="0.2">
      <c r="E414" s="200"/>
      <c r="F414" s="200"/>
      <c r="G414" s="200"/>
      <c r="H414" s="200"/>
      <c r="I414" s="200"/>
      <c r="J414" s="200"/>
      <c r="K414" s="200"/>
      <c r="BP414" s="200"/>
    </row>
    <row r="415" spans="5:68" x14ac:dyDescent="0.2">
      <c r="E415" s="200"/>
      <c r="F415" s="200"/>
      <c r="G415" s="200"/>
      <c r="H415" s="200"/>
      <c r="I415" s="200"/>
      <c r="J415" s="200"/>
      <c r="K415" s="200"/>
      <c r="BP415" s="200"/>
    </row>
    <row r="416" spans="5:68" x14ac:dyDescent="0.2">
      <c r="E416" s="200"/>
      <c r="F416" s="200"/>
      <c r="G416" s="200"/>
      <c r="H416" s="200"/>
      <c r="I416" s="200"/>
      <c r="J416" s="200"/>
      <c r="K416" s="200"/>
      <c r="BP416" s="200"/>
    </row>
    <row r="417" spans="5:68" x14ac:dyDescent="0.2">
      <c r="E417" s="200"/>
      <c r="F417" s="200"/>
      <c r="G417" s="200"/>
      <c r="H417" s="200"/>
      <c r="I417" s="200"/>
      <c r="J417" s="200"/>
      <c r="K417" s="200"/>
      <c r="BP417" s="200"/>
    </row>
    <row r="418" spans="5:68" x14ac:dyDescent="0.2">
      <c r="E418" s="200"/>
      <c r="F418" s="200"/>
      <c r="G418" s="200"/>
      <c r="H418" s="200"/>
      <c r="I418" s="200"/>
      <c r="J418" s="200"/>
      <c r="K418" s="200"/>
      <c r="BP418" s="200"/>
    </row>
    <row r="419" spans="5:68" x14ac:dyDescent="0.2">
      <c r="E419" s="200"/>
      <c r="F419" s="200"/>
      <c r="G419" s="200"/>
      <c r="H419" s="200"/>
      <c r="I419" s="200"/>
      <c r="J419" s="200"/>
      <c r="K419" s="200"/>
      <c r="BP419" s="200"/>
    </row>
    <row r="420" spans="5:68" x14ac:dyDescent="0.2">
      <c r="E420" s="200"/>
      <c r="F420" s="200"/>
      <c r="G420" s="200"/>
      <c r="H420" s="200"/>
      <c r="I420" s="200"/>
      <c r="J420" s="200"/>
      <c r="K420" s="200"/>
      <c r="BP420" s="200"/>
    </row>
    <row r="421" spans="5:68" x14ac:dyDescent="0.2">
      <c r="E421" s="200"/>
      <c r="F421" s="200"/>
      <c r="G421" s="200"/>
      <c r="H421" s="200"/>
      <c r="I421" s="200"/>
      <c r="J421" s="200"/>
      <c r="K421" s="200"/>
      <c r="BP421" s="200"/>
    </row>
    <row r="422" spans="5:68" x14ac:dyDescent="0.2">
      <c r="E422" s="200"/>
      <c r="F422" s="200"/>
      <c r="G422" s="200"/>
      <c r="H422" s="200"/>
      <c r="I422" s="200"/>
      <c r="J422" s="200"/>
      <c r="K422" s="200"/>
      <c r="BP422" s="200"/>
    </row>
    <row r="423" spans="5:68" x14ac:dyDescent="0.2">
      <c r="E423" s="200"/>
      <c r="F423" s="200"/>
      <c r="G423" s="200"/>
      <c r="H423" s="200"/>
      <c r="I423" s="200"/>
      <c r="J423" s="200"/>
      <c r="K423" s="200"/>
      <c r="BP423" s="200"/>
    </row>
    <row r="424" spans="5:68" x14ac:dyDescent="0.2">
      <c r="E424" s="200"/>
      <c r="F424" s="200"/>
      <c r="G424" s="200"/>
      <c r="H424" s="200"/>
      <c r="I424" s="200"/>
      <c r="J424" s="200"/>
      <c r="K424" s="200"/>
      <c r="BP424" s="200"/>
    </row>
    <row r="425" spans="5:68" x14ac:dyDescent="0.2">
      <c r="E425" s="200"/>
      <c r="F425" s="200"/>
      <c r="G425" s="200"/>
      <c r="H425" s="200"/>
      <c r="I425" s="200"/>
      <c r="J425" s="200"/>
      <c r="K425" s="200"/>
      <c r="BP425" s="200"/>
    </row>
    <row r="426" spans="5:68" x14ac:dyDescent="0.2">
      <c r="E426" s="200"/>
      <c r="F426" s="200"/>
      <c r="G426" s="200"/>
      <c r="H426" s="200"/>
      <c r="I426" s="200"/>
      <c r="J426" s="200"/>
      <c r="K426" s="200"/>
      <c r="BP426" s="200"/>
    </row>
    <row r="427" spans="5:68" x14ac:dyDescent="0.2">
      <c r="E427" s="200"/>
      <c r="F427" s="200"/>
      <c r="G427" s="200"/>
      <c r="H427" s="200"/>
      <c r="I427" s="200"/>
      <c r="J427" s="200"/>
      <c r="K427" s="200"/>
      <c r="BP427" s="200"/>
    </row>
    <row r="428" spans="5:68" x14ac:dyDescent="0.2">
      <c r="E428" s="200"/>
      <c r="F428" s="200"/>
      <c r="G428" s="200"/>
      <c r="H428" s="200"/>
      <c r="I428" s="200"/>
      <c r="J428" s="200"/>
      <c r="K428" s="200"/>
      <c r="BP428" s="200"/>
    </row>
    <row r="429" spans="5:68" x14ac:dyDescent="0.2">
      <c r="E429" s="200"/>
      <c r="F429" s="200"/>
      <c r="G429" s="200"/>
      <c r="H429" s="200"/>
      <c r="I429" s="200"/>
      <c r="J429" s="200"/>
      <c r="K429" s="200"/>
      <c r="BP429" s="200"/>
    </row>
    <row r="430" spans="5:68" x14ac:dyDescent="0.2">
      <c r="E430" s="200"/>
      <c r="F430" s="200"/>
      <c r="G430" s="200"/>
      <c r="H430" s="200"/>
      <c r="I430" s="200"/>
      <c r="J430" s="200"/>
      <c r="K430" s="200"/>
      <c r="BP430" s="200"/>
    </row>
    <row r="431" spans="5:68" x14ac:dyDescent="0.2">
      <c r="E431" s="200"/>
      <c r="F431" s="200"/>
      <c r="G431" s="200"/>
      <c r="H431" s="200"/>
      <c r="I431" s="200"/>
      <c r="J431" s="200"/>
      <c r="K431" s="200"/>
      <c r="BP431" s="200"/>
    </row>
    <row r="432" spans="5:68" x14ac:dyDescent="0.2">
      <c r="E432" s="200"/>
      <c r="F432" s="200"/>
      <c r="G432" s="200"/>
      <c r="H432" s="200"/>
      <c r="I432" s="200"/>
      <c r="J432" s="200"/>
      <c r="K432" s="200"/>
      <c r="BP432" s="200"/>
    </row>
    <row r="433" spans="5:68" x14ac:dyDescent="0.2">
      <c r="E433" s="200"/>
      <c r="F433" s="200"/>
      <c r="G433" s="200"/>
      <c r="H433" s="200"/>
      <c r="I433" s="200"/>
      <c r="J433" s="200"/>
      <c r="K433" s="200"/>
      <c r="BP433" s="200"/>
    </row>
    <row r="434" spans="5:68" x14ac:dyDescent="0.2">
      <c r="E434" s="200"/>
      <c r="F434" s="200"/>
      <c r="G434" s="200"/>
      <c r="H434" s="200"/>
      <c r="I434" s="200"/>
      <c r="J434" s="200"/>
      <c r="K434" s="200"/>
      <c r="BP434" s="200"/>
    </row>
    <row r="435" spans="5:68" x14ac:dyDescent="0.2">
      <c r="E435" s="200"/>
      <c r="F435" s="200"/>
      <c r="G435" s="200"/>
      <c r="H435" s="200"/>
      <c r="I435" s="200"/>
      <c r="J435" s="200"/>
      <c r="K435" s="200"/>
      <c r="BP435" s="200"/>
    </row>
    <row r="436" spans="5:68" x14ac:dyDescent="0.2">
      <c r="E436" s="200"/>
      <c r="F436" s="200"/>
      <c r="G436" s="200"/>
      <c r="H436" s="200"/>
      <c r="I436" s="200"/>
      <c r="J436" s="200"/>
      <c r="K436" s="200"/>
      <c r="BP436" s="200"/>
    </row>
    <row r="437" spans="5:68" x14ac:dyDescent="0.2">
      <c r="E437" s="200"/>
      <c r="F437" s="200"/>
      <c r="G437" s="200"/>
      <c r="H437" s="200"/>
      <c r="I437" s="200"/>
      <c r="J437" s="200"/>
      <c r="K437" s="200"/>
      <c r="BP437" s="200"/>
    </row>
    <row r="438" spans="5:68" x14ac:dyDescent="0.2">
      <c r="E438" s="200"/>
      <c r="F438" s="200"/>
      <c r="G438" s="200"/>
      <c r="H438" s="200"/>
      <c r="I438" s="200"/>
      <c r="J438" s="200"/>
      <c r="K438" s="200"/>
      <c r="BP438" s="200"/>
    </row>
    <row r="439" spans="5:68" x14ac:dyDescent="0.2">
      <c r="E439" s="200"/>
      <c r="F439" s="200"/>
      <c r="G439" s="200"/>
      <c r="H439" s="200"/>
      <c r="I439" s="200"/>
      <c r="J439" s="200"/>
      <c r="K439" s="200"/>
      <c r="BP439" s="200"/>
    </row>
    <row r="440" spans="5:68" x14ac:dyDescent="0.2">
      <c r="E440" s="200"/>
      <c r="F440" s="200"/>
      <c r="G440" s="200"/>
      <c r="H440" s="200"/>
      <c r="I440" s="200"/>
      <c r="J440" s="200"/>
      <c r="K440" s="200"/>
      <c r="BP440" s="200"/>
    </row>
    <row r="441" spans="5:68" x14ac:dyDescent="0.2">
      <c r="E441" s="200"/>
      <c r="F441" s="200"/>
      <c r="G441" s="200"/>
      <c r="H441" s="200"/>
      <c r="I441" s="200"/>
      <c r="J441" s="200"/>
      <c r="K441" s="200"/>
      <c r="BP441" s="200"/>
    </row>
    <row r="442" spans="5:68" x14ac:dyDescent="0.2">
      <c r="E442" s="200"/>
      <c r="F442" s="200"/>
      <c r="G442" s="200"/>
      <c r="H442" s="200"/>
      <c r="I442" s="200"/>
      <c r="J442" s="200"/>
      <c r="K442" s="200"/>
      <c r="BP442" s="200"/>
    </row>
    <row r="443" spans="5:68" x14ac:dyDescent="0.2">
      <c r="E443" s="200"/>
      <c r="F443" s="200"/>
      <c r="G443" s="200"/>
      <c r="H443" s="200"/>
      <c r="I443" s="200"/>
      <c r="J443" s="200"/>
      <c r="K443" s="200"/>
      <c r="BP443" s="200"/>
    </row>
    <row r="444" spans="5:68" x14ac:dyDescent="0.2">
      <c r="E444" s="200"/>
      <c r="F444" s="200"/>
      <c r="G444" s="200"/>
      <c r="H444" s="200"/>
      <c r="I444" s="200"/>
      <c r="J444" s="200"/>
      <c r="K444" s="200"/>
      <c r="BP444" s="200"/>
    </row>
    <row r="445" spans="5:68" x14ac:dyDescent="0.2">
      <c r="E445" s="200"/>
      <c r="F445" s="200"/>
      <c r="G445" s="200"/>
      <c r="H445" s="200"/>
      <c r="I445" s="200"/>
      <c r="J445" s="200"/>
      <c r="K445" s="200"/>
      <c r="BP445" s="200"/>
    </row>
    <row r="446" spans="5:68" x14ac:dyDescent="0.2">
      <c r="E446" s="200"/>
      <c r="F446" s="200"/>
      <c r="G446" s="200"/>
      <c r="H446" s="200"/>
      <c r="I446" s="200"/>
      <c r="J446" s="200"/>
      <c r="K446" s="200"/>
      <c r="BP446" s="200"/>
    </row>
    <row r="447" spans="5:68" x14ac:dyDescent="0.2">
      <c r="E447" s="200"/>
      <c r="F447" s="200"/>
      <c r="G447" s="200"/>
      <c r="H447" s="200"/>
      <c r="I447" s="200"/>
      <c r="J447" s="200"/>
      <c r="K447" s="200"/>
      <c r="BP447" s="200"/>
    </row>
    <row r="448" spans="5:68" x14ac:dyDescent="0.2">
      <c r="E448" s="200"/>
      <c r="F448" s="200"/>
      <c r="G448" s="200"/>
      <c r="H448" s="200"/>
      <c r="I448" s="200"/>
      <c r="J448" s="200"/>
      <c r="K448" s="200"/>
      <c r="BP448" s="200"/>
    </row>
    <row r="449" spans="5:68" x14ac:dyDescent="0.2">
      <c r="E449" s="200"/>
      <c r="F449" s="200"/>
      <c r="G449" s="200"/>
      <c r="H449" s="200"/>
      <c r="I449" s="200"/>
      <c r="J449" s="200"/>
      <c r="K449" s="200"/>
      <c r="BP449" s="200"/>
    </row>
    <row r="450" spans="5:68" x14ac:dyDescent="0.2">
      <c r="E450" s="200"/>
      <c r="F450" s="200"/>
      <c r="G450" s="200"/>
      <c r="H450" s="200"/>
      <c r="I450" s="200"/>
      <c r="J450" s="200"/>
      <c r="K450" s="200"/>
      <c r="BP450" s="200"/>
    </row>
    <row r="451" spans="5:68" x14ac:dyDescent="0.2">
      <c r="E451" s="200"/>
      <c r="F451" s="200"/>
      <c r="G451" s="200"/>
      <c r="H451" s="200"/>
      <c r="I451" s="200"/>
      <c r="J451" s="200"/>
      <c r="K451" s="200"/>
      <c r="BP451" s="200"/>
    </row>
    <row r="452" spans="5:68" x14ac:dyDescent="0.2">
      <c r="E452" s="200"/>
      <c r="F452" s="200"/>
      <c r="G452" s="200"/>
      <c r="H452" s="200"/>
      <c r="I452" s="200"/>
      <c r="J452" s="200"/>
      <c r="K452" s="200"/>
      <c r="BP452" s="200"/>
    </row>
    <row r="453" spans="5:68" x14ac:dyDescent="0.2">
      <c r="E453" s="200"/>
      <c r="F453" s="200"/>
      <c r="G453" s="200"/>
      <c r="H453" s="200"/>
      <c r="I453" s="200"/>
      <c r="J453" s="200"/>
      <c r="K453" s="200"/>
      <c r="BP453" s="200"/>
    </row>
    <row r="454" spans="5:68" x14ac:dyDescent="0.2">
      <c r="E454" s="200"/>
      <c r="F454" s="200"/>
      <c r="G454" s="200"/>
      <c r="H454" s="200"/>
      <c r="I454" s="200"/>
      <c r="J454" s="200"/>
      <c r="K454" s="200"/>
      <c r="BP454" s="200"/>
    </row>
    <row r="455" spans="5:68" x14ac:dyDescent="0.2">
      <c r="E455" s="200"/>
      <c r="F455" s="200"/>
      <c r="G455" s="200"/>
      <c r="H455" s="200"/>
      <c r="I455" s="200"/>
      <c r="J455" s="200"/>
      <c r="K455" s="200"/>
      <c r="BP455" s="200"/>
    </row>
    <row r="456" spans="5:68" x14ac:dyDescent="0.2">
      <c r="E456" s="200"/>
      <c r="F456" s="200"/>
      <c r="G456" s="200"/>
      <c r="H456" s="200"/>
      <c r="I456" s="200"/>
      <c r="J456" s="200"/>
      <c r="K456" s="200"/>
      <c r="BP456" s="200"/>
    </row>
    <row r="457" spans="5:68" x14ac:dyDescent="0.2">
      <c r="E457" s="200"/>
      <c r="F457" s="200"/>
      <c r="G457" s="200"/>
      <c r="H457" s="200"/>
      <c r="I457" s="200"/>
      <c r="J457" s="200"/>
      <c r="K457" s="200"/>
      <c r="BP457" s="200"/>
    </row>
    <row r="458" spans="5:68" x14ac:dyDescent="0.2">
      <c r="E458" s="200"/>
      <c r="F458" s="200"/>
      <c r="G458" s="200"/>
      <c r="H458" s="200"/>
      <c r="I458" s="200"/>
      <c r="J458" s="200"/>
      <c r="K458" s="200"/>
      <c r="BP458" s="200"/>
    </row>
    <row r="459" spans="5:68" x14ac:dyDescent="0.2">
      <c r="E459" s="200"/>
      <c r="F459" s="200"/>
      <c r="G459" s="200"/>
      <c r="H459" s="200"/>
      <c r="I459" s="200"/>
      <c r="J459" s="200"/>
      <c r="K459" s="200"/>
      <c r="BP459" s="200"/>
    </row>
    <row r="460" spans="5:68" x14ac:dyDescent="0.2">
      <c r="E460" s="200"/>
      <c r="F460" s="200"/>
      <c r="G460" s="200"/>
      <c r="H460" s="200"/>
      <c r="I460" s="200"/>
      <c r="J460" s="200"/>
      <c r="K460" s="200"/>
      <c r="BP460" s="200"/>
    </row>
    <row r="461" spans="5:68" x14ac:dyDescent="0.2">
      <c r="E461" s="200"/>
      <c r="F461" s="200"/>
      <c r="G461" s="200"/>
      <c r="H461" s="200"/>
      <c r="I461" s="200"/>
      <c r="J461" s="200"/>
      <c r="K461" s="200"/>
      <c r="BP461" s="200"/>
    </row>
    <row r="462" spans="5:68" x14ac:dyDescent="0.2">
      <c r="E462" s="200"/>
      <c r="F462" s="200"/>
      <c r="G462" s="200"/>
      <c r="H462" s="200"/>
      <c r="I462" s="200"/>
      <c r="J462" s="200"/>
      <c r="K462" s="200"/>
      <c r="BP462" s="200"/>
    </row>
    <row r="463" spans="5:68" x14ac:dyDescent="0.2">
      <c r="E463" s="200"/>
      <c r="F463" s="200"/>
      <c r="G463" s="200"/>
      <c r="H463" s="200"/>
      <c r="I463" s="200"/>
      <c r="J463" s="200"/>
      <c r="K463" s="200"/>
      <c r="BP463" s="200"/>
    </row>
    <row r="464" spans="5:68" x14ac:dyDescent="0.2">
      <c r="E464" s="200"/>
      <c r="F464" s="200"/>
      <c r="G464" s="200"/>
      <c r="H464" s="200"/>
      <c r="I464" s="200"/>
      <c r="J464" s="200"/>
      <c r="K464" s="200"/>
      <c r="BP464" s="200"/>
    </row>
    <row r="465" spans="5:68" x14ac:dyDescent="0.2">
      <c r="E465" s="200"/>
      <c r="F465" s="200"/>
      <c r="G465" s="200"/>
      <c r="H465" s="200"/>
      <c r="I465" s="200"/>
      <c r="J465" s="200"/>
      <c r="K465" s="200"/>
      <c r="BP465" s="200"/>
    </row>
    <row r="466" spans="5:68" x14ac:dyDescent="0.2">
      <c r="E466" s="200"/>
      <c r="F466" s="200"/>
      <c r="G466" s="200"/>
      <c r="H466" s="200"/>
      <c r="I466" s="200"/>
      <c r="J466" s="200"/>
      <c r="K466" s="200"/>
      <c r="BP466" s="200"/>
    </row>
    <row r="467" spans="5:68" x14ac:dyDescent="0.2">
      <c r="E467" s="200"/>
      <c r="F467" s="200"/>
      <c r="G467" s="200"/>
      <c r="H467" s="200"/>
      <c r="I467" s="200"/>
      <c r="J467" s="200"/>
      <c r="K467" s="200"/>
      <c r="BP467" s="200"/>
    </row>
    <row r="468" spans="5:68" x14ac:dyDescent="0.2">
      <c r="E468" s="200"/>
      <c r="F468" s="200"/>
      <c r="G468" s="200"/>
      <c r="H468" s="200"/>
      <c r="I468" s="200"/>
      <c r="J468" s="200"/>
      <c r="K468" s="200"/>
      <c r="BP468" s="200"/>
    </row>
    <row r="469" spans="5:68" x14ac:dyDescent="0.2">
      <c r="E469" s="200"/>
      <c r="F469" s="200"/>
      <c r="G469" s="200"/>
      <c r="H469" s="200"/>
      <c r="I469" s="200"/>
      <c r="J469" s="200"/>
      <c r="K469" s="200"/>
      <c r="BP469" s="200"/>
    </row>
    <row r="470" spans="5:68" x14ac:dyDescent="0.2">
      <c r="E470" s="200"/>
      <c r="F470" s="200"/>
      <c r="G470" s="200"/>
      <c r="H470" s="200"/>
      <c r="I470" s="200"/>
      <c r="J470" s="200"/>
      <c r="K470" s="200"/>
      <c r="BP470" s="200"/>
    </row>
    <row r="471" spans="5:68" x14ac:dyDescent="0.2">
      <c r="E471" s="200"/>
      <c r="F471" s="200"/>
      <c r="G471" s="200"/>
      <c r="H471" s="200"/>
      <c r="I471" s="200"/>
      <c r="J471" s="200"/>
      <c r="K471" s="200"/>
      <c r="BP471" s="200"/>
    </row>
    <row r="472" spans="5:68" x14ac:dyDescent="0.2">
      <c r="E472" s="200"/>
      <c r="F472" s="200"/>
      <c r="G472" s="200"/>
      <c r="H472" s="200"/>
      <c r="I472" s="200"/>
      <c r="J472" s="200"/>
      <c r="K472" s="200"/>
      <c r="BP472" s="200"/>
    </row>
    <row r="473" spans="5:68" x14ac:dyDescent="0.2">
      <c r="E473" s="200"/>
      <c r="F473" s="200"/>
      <c r="G473" s="200"/>
      <c r="H473" s="200"/>
      <c r="I473" s="200"/>
      <c r="J473" s="200"/>
      <c r="K473" s="200"/>
      <c r="BP473" s="200"/>
    </row>
    <row r="474" spans="5:68" x14ac:dyDescent="0.2">
      <c r="E474" s="200"/>
      <c r="F474" s="200"/>
      <c r="G474" s="200"/>
      <c r="H474" s="200"/>
      <c r="I474" s="200"/>
      <c r="J474" s="200"/>
      <c r="K474" s="200"/>
      <c r="BP474" s="200"/>
    </row>
    <row r="475" spans="5:68" x14ac:dyDescent="0.2">
      <c r="E475" s="200"/>
      <c r="F475" s="200"/>
      <c r="G475" s="200"/>
      <c r="H475" s="200"/>
      <c r="I475" s="200"/>
      <c r="J475" s="200"/>
      <c r="K475" s="200"/>
      <c r="BP475" s="200"/>
    </row>
    <row r="476" spans="5:68" x14ac:dyDescent="0.2">
      <c r="E476" s="200"/>
      <c r="F476" s="200"/>
      <c r="G476" s="200"/>
      <c r="H476" s="200"/>
      <c r="I476" s="200"/>
      <c r="J476" s="200"/>
      <c r="K476" s="200"/>
      <c r="BP476" s="200"/>
    </row>
    <row r="477" spans="5:68" x14ac:dyDescent="0.2">
      <c r="E477" s="200"/>
      <c r="F477" s="200"/>
      <c r="G477" s="200"/>
      <c r="H477" s="200"/>
      <c r="I477" s="200"/>
      <c r="J477" s="200"/>
      <c r="K477" s="200"/>
      <c r="BP477" s="200"/>
    </row>
    <row r="478" spans="5:68" x14ac:dyDescent="0.2">
      <c r="E478" s="200"/>
      <c r="F478" s="200"/>
      <c r="G478" s="200"/>
      <c r="H478" s="200"/>
      <c r="I478" s="200"/>
      <c r="J478" s="200"/>
      <c r="K478" s="200"/>
      <c r="BP478" s="200"/>
    </row>
    <row r="479" spans="5:68" x14ac:dyDescent="0.2">
      <c r="E479" s="200"/>
      <c r="F479" s="200"/>
      <c r="G479" s="200"/>
      <c r="H479" s="200"/>
      <c r="I479" s="200"/>
      <c r="J479" s="200"/>
      <c r="K479" s="200"/>
      <c r="BP479" s="200"/>
    </row>
    <row r="480" spans="5:68" x14ac:dyDescent="0.2">
      <c r="E480" s="200"/>
      <c r="F480" s="200"/>
      <c r="G480" s="200"/>
      <c r="H480" s="200"/>
      <c r="I480" s="200"/>
      <c r="J480" s="200"/>
      <c r="K480" s="200"/>
      <c r="BP480" s="200"/>
    </row>
    <row r="481" spans="5:68" x14ac:dyDescent="0.2">
      <c r="E481" s="200"/>
      <c r="F481" s="200"/>
      <c r="G481" s="200"/>
      <c r="H481" s="200"/>
      <c r="I481" s="200"/>
      <c r="J481" s="200"/>
      <c r="K481" s="200"/>
      <c r="BP481" s="200"/>
    </row>
    <row r="482" spans="5:68" x14ac:dyDescent="0.2">
      <c r="E482" s="200"/>
      <c r="F482" s="200"/>
      <c r="G482" s="200"/>
      <c r="H482" s="200"/>
      <c r="I482" s="200"/>
      <c r="J482" s="200"/>
      <c r="K482" s="200"/>
      <c r="BP482" s="200"/>
    </row>
    <row r="483" spans="5:68" x14ac:dyDescent="0.2">
      <c r="E483" s="200"/>
      <c r="F483" s="200"/>
      <c r="G483" s="200"/>
      <c r="H483" s="200"/>
      <c r="I483" s="200"/>
      <c r="J483" s="200"/>
      <c r="K483" s="200"/>
      <c r="BP483" s="200"/>
    </row>
    <row r="484" spans="5:68" x14ac:dyDescent="0.2">
      <c r="E484" s="200"/>
      <c r="F484" s="200"/>
      <c r="G484" s="200"/>
      <c r="H484" s="200"/>
      <c r="I484" s="200"/>
      <c r="J484" s="200"/>
      <c r="K484" s="200"/>
      <c r="BP484" s="200"/>
    </row>
    <row r="485" spans="5:68" x14ac:dyDescent="0.2">
      <c r="E485" s="200"/>
      <c r="F485" s="200"/>
      <c r="G485" s="200"/>
      <c r="H485" s="200"/>
      <c r="I485" s="200"/>
      <c r="J485" s="200"/>
      <c r="K485" s="200"/>
      <c r="BP485" s="200"/>
    </row>
    <row r="486" spans="5:68" x14ac:dyDescent="0.2">
      <c r="E486" s="200"/>
      <c r="F486" s="200"/>
      <c r="G486" s="200"/>
      <c r="H486" s="200"/>
      <c r="I486" s="200"/>
      <c r="J486" s="200"/>
      <c r="K486" s="200"/>
      <c r="BP486" s="200"/>
    </row>
    <row r="487" spans="5:68" x14ac:dyDescent="0.2">
      <c r="E487" s="200"/>
      <c r="F487" s="200"/>
      <c r="G487" s="200"/>
      <c r="H487" s="200"/>
      <c r="I487" s="200"/>
      <c r="J487" s="200"/>
      <c r="K487" s="200"/>
      <c r="BP487" s="200"/>
    </row>
    <row r="488" spans="5:68" x14ac:dyDescent="0.2">
      <c r="E488" s="200"/>
      <c r="F488" s="200"/>
      <c r="G488" s="200"/>
      <c r="H488" s="200"/>
      <c r="I488" s="200"/>
      <c r="J488" s="200"/>
      <c r="K488" s="200"/>
      <c r="BP488" s="200"/>
    </row>
    <row r="489" spans="5:68" x14ac:dyDescent="0.2">
      <c r="E489" s="200"/>
      <c r="F489" s="200"/>
      <c r="G489" s="200"/>
      <c r="H489" s="200"/>
      <c r="I489" s="200"/>
      <c r="J489" s="200"/>
      <c r="K489" s="200"/>
      <c r="BP489" s="200"/>
    </row>
    <row r="490" spans="5:68" x14ac:dyDescent="0.2">
      <c r="E490" s="200"/>
      <c r="F490" s="200"/>
      <c r="G490" s="200"/>
      <c r="H490" s="200"/>
      <c r="I490" s="200"/>
      <c r="J490" s="200"/>
      <c r="K490" s="200"/>
      <c r="BP490" s="200"/>
    </row>
    <row r="491" spans="5:68" x14ac:dyDescent="0.2">
      <c r="E491" s="200"/>
      <c r="F491" s="200"/>
      <c r="G491" s="200"/>
      <c r="H491" s="200"/>
      <c r="I491" s="200"/>
      <c r="J491" s="200"/>
      <c r="K491" s="200"/>
      <c r="BP491" s="200"/>
    </row>
    <row r="492" spans="5:68" x14ac:dyDescent="0.2">
      <c r="E492" s="200"/>
      <c r="F492" s="200"/>
      <c r="G492" s="200"/>
      <c r="H492" s="200"/>
      <c r="I492" s="200"/>
      <c r="J492" s="200"/>
      <c r="K492" s="200"/>
      <c r="BP492" s="200"/>
    </row>
    <row r="493" spans="5:68" x14ac:dyDescent="0.2">
      <c r="E493" s="200"/>
      <c r="F493" s="200"/>
      <c r="G493" s="200"/>
      <c r="H493" s="200"/>
      <c r="I493" s="200"/>
      <c r="J493" s="200"/>
      <c r="K493" s="200"/>
      <c r="BP493" s="200"/>
    </row>
    <row r="494" spans="5:68" x14ac:dyDescent="0.2">
      <c r="E494" s="200"/>
      <c r="F494" s="200"/>
      <c r="G494" s="200"/>
      <c r="H494" s="200"/>
      <c r="I494" s="200"/>
      <c r="J494" s="200"/>
      <c r="K494" s="200"/>
      <c r="BP494" s="200"/>
    </row>
    <row r="495" spans="5:68" x14ac:dyDescent="0.2">
      <c r="E495" s="200"/>
      <c r="F495" s="200"/>
      <c r="G495" s="200"/>
      <c r="H495" s="200"/>
      <c r="I495" s="200"/>
      <c r="J495" s="200"/>
      <c r="K495" s="200"/>
      <c r="BP495" s="200"/>
    </row>
    <row r="496" spans="5:68" x14ac:dyDescent="0.2">
      <c r="E496" s="200"/>
      <c r="F496" s="200"/>
      <c r="G496" s="200"/>
      <c r="H496" s="200"/>
      <c r="I496" s="200"/>
      <c r="J496" s="200"/>
      <c r="K496" s="200"/>
      <c r="BP496" s="200"/>
    </row>
    <row r="497" spans="5:68" x14ac:dyDescent="0.2">
      <c r="E497" s="200"/>
      <c r="F497" s="200"/>
      <c r="G497" s="200"/>
      <c r="H497" s="200"/>
      <c r="I497" s="200"/>
      <c r="J497" s="200"/>
      <c r="K497" s="200"/>
      <c r="BP497" s="200"/>
    </row>
    <row r="498" spans="5:68" x14ac:dyDescent="0.2">
      <c r="E498" s="200"/>
      <c r="F498" s="200"/>
      <c r="G498" s="200"/>
      <c r="H498" s="200"/>
      <c r="I498" s="200"/>
      <c r="J498" s="200"/>
      <c r="K498" s="200"/>
      <c r="BP498" s="200"/>
    </row>
    <row r="499" spans="5:68" x14ac:dyDescent="0.2">
      <c r="E499" s="200"/>
      <c r="F499" s="200"/>
      <c r="G499" s="200"/>
      <c r="H499" s="200"/>
      <c r="I499" s="200"/>
      <c r="J499" s="200"/>
      <c r="K499" s="200"/>
      <c r="BP499" s="200"/>
    </row>
    <row r="500" spans="5:68" x14ac:dyDescent="0.2">
      <c r="E500" s="200"/>
      <c r="F500" s="200"/>
      <c r="G500" s="200"/>
      <c r="H500" s="200"/>
      <c r="I500" s="200"/>
      <c r="J500" s="200"/>
      <c r="K500" s="200"/>
      <c r="BP500" s="200"/>
    </row>
    <row r="501" spans="5:68" x14ac:dyDescent="0.2">
      <c r="E501" s="200"/>
      <c r="F501" s="200"/>
      <c r="G501" s="200"/>
      <c r="H501" s="200"/>
      <c r="I501" s="200"/>
      <c r="J501" s="200"/>
      <c r="K501" s="200"/>
      <c r="BP501" s="200"/>
    </row>
    <row r="502" spans="5:68" x14ac:dyDescent="0.2">
      <c r="E502" s="200"/>
      <c r="F502" s="200"/>
      <c r="G502" s="200"/>
      <c r="H502" s="200"/>
      <c r="I502" s="200"/>
      <c r="J502" s="200"/>
      <c r="K502" s="200"/>
      <c r="BP502" s="200"/>
    </row>
    <row r="503" spans="5:68" x14ac:dyDescent="0.2">
      <c r="E503" s="200"/>
      <c r="F503" s="200"/>
      <c r="G503" s="200"/>
      <c r="H503" s="200"/>
      <c r="I503" s="200"/>
      <c r="J503" s="200"/>
      <c r="K503" s="200"/>
      <c r="BP503" s="200"/>
    </row>
    <row r="504" spans="5:68" x14ac:dyDescent="0.2">
      <c r="E504" s="200"/>
      <c r="F504" s="200"/>
      <c r="G504" s="200"/>
      <c r="H504" s="200"/>
      <c r="I504" s="200"/>
      <c r="J504" s="200"/>
      <c r="K504" s="200"/>
      <c r="BP504" s="200"/>
    </row>
    <row r="505" spans="5:68" x14ac:dyDescent="0.2">
      <c r="E505" s="200"/>
      <c r="F505" s="200"/>
      <c r="G505" s="200"/>
      <c r="H505" s="200"/>
      <c r="I505" s="200"/>
      <c r="J505" s="200"/>
      <c r="K505" s="200"/>
      <c r="BP505" s="200"/>
    </row>
    <row r="506" spans="5:68" x14ac:dyDescent="0.2">
      <c r="E506" s="200"/>
      <c r="F506" s="200"/>
      <c r="G506" s="200"/>
      <c r="H506" s="200"/>
      <c r="I506" s="200"/>
      <c r="J506" s="200"/>
      <c r="K506" s="200"/>
      <c r="BP506" s="200"/>
    </row>
    <row r="507" spans="5:68" x14ac:dyDescent="0.2">
      <c r="E507" s="200"/>
      <c r="F507" s="200"/>
      <c r="G507" s="200"/>
      <c r="H507" s="200"/>
      <c r="I507" s="200"/>
      <c r="J507" s="200"/>
      <c r="K507" s="200"/>
      <c r="BP507" s="200"/>
    </row>
    <row r="508" spans="5:68" x14ac:dyDescent="0.2">
      <c r="E508" s="200"/>
      <c r="F508" s="200"/>
      <c r="G508" s="200"/>
      <c r="H508" s="200"/>
      <c r="I508" s="200"/>
      <c r="J508" s="200"/>
      <c r="K508" s="200"/>
      <c r="BP508" s="200"/>
    </row>
    <row r="509" spans="5:68" x14ac:dyDescent="0.2">
      <c r="E509" s="200"/>
      <c r="F509" s="200"/>
      <c r="G509" s="200"/>
      <c r="H509" s="200"/>
      <c r="I509" s="200"/>
      <c r="J509" s="200"/>
      <c r="K509" s="200"/>
      <c r="BP509" s="200"/>
    </row>
    <row r="510" spans="5:68" x14ac:dyDescent="0.2">
      <c r="E510" s="200"/>
      <c r="F510" s="200"/>
      <c r="G510" s="200"/>
      <c r="H510" s="200"/>
      <c r="I510" s="200"/>
      <c r="J510" s="200"/>
      <c r="K510" s="200"/>
      <c r="BP510" s="200"/>
    </row>
    <row r="511" spans="5:68" x14ac:dyDescent="0.2">
      <c r="E511" s="200"/>
      <c r="F511" s="200"/>
      <c r="G511" s="200"/>
      <c r="H511" s="200"/>
      <c r="I511" s="200"/>
      <c r="J511" s="200"/>
      <c r="K511" s="200"/>
      <c r="BP511" s="200"/>
    </row>
    <row r="512" spans="5:68" x14ac:dyDescent="0.2">
      <c r="E512" s="200"/>
      <c r="F512" s="200"/>
      <c r="G512" s="200"/>
      <c r="H512" s="200"/>
      <c r="I512" s="200"/>
      <c r="J512" s="200"/>
      <c r="K512" s="200"/>
      <c r="BP512" s="200"/>
    </row>
    <row r="513" spans="5:68" x14ac:dyDescent="0.2">
      <c r="E513" s="200"/>
      <c r="F513" s="200"/>
      <c r="G513" s="200"/>
      <c r="H513" s="200"/>
      <c r="I513" s="200"/>
      <c r="J513" s="200"/>
      <c r="K513" s="200"/>
      <c r="BP513" s="200"/>
    </row>
    <row r="514" spans="5:68" x14ac:dyDescent="0.2">
      <c r="E514" s="200"/>
      <c r="F514" s="200"/>
      <c r="G514" s="200"/>
      <c r="H514" s="200"/>
      <c r="I514" s="200"/>
      <c r="J514" s="200"/>
      <c r="K514" s="200"/>
      <c r="BP514" s="200"/>
    </row>
    <row r="515" spans="5:68" x14ac:dyDescent="0.2">
      <c r="E515" s="200"/>
      <c r="F515" s="200"/>
      <c r="G515" s="200"/>
      <c r="H515" s="200"/>
      <c r="I515" s="200"/>
      <c r="J515" s="200"/>
      <c r="K515" s="200"/>
      <c r="BP515" s="200"/>
    </row>
    <row r="516" spans="5:68" x14ac:dyDescent="0.2">
      <c r="E516" s="200"/>
      <c r="F516" s="200"/>
      <c r="G516" s="200"/>
      <c r="H516" s="200"/>
      <c r="I516" s="200"/>
      <c r="J516" s="200"/>
      <c r="K516" s="200"/>
      <c r="BP516" s="200"/>
    </row>
    <row r="517" spans="5:68" x14ac:dyDescent="0.2">
      <c r="E517" s="200"/>
      <c r="F517" s="200"/>
      <c r="G517" s="200"/>
      <c r="H517" s="200"/>
      <c r="I517" s="200"/>
      <c r="J517" s="200"/>
      <c r="K517" s="200"/>
      <c r="BP517" s="200"/>
    </row>
    <row r="518" spans="5:68" x14ac:dyDescent="0.2">
      <c r="E518" s="200"/>
      <c r="F518" s="200"/>
      <c r="G518" s="200"/>
      <c r="H518" s="200"/>
      <c r="I518" s="200"/>
      <c r="J518" s="200"/>
      <c r="K518" s="200"/>
      <c r="BP518" s="200"/>
    </row>
    <row r="519" spans="5:68" x14ac:dyDescent="0.2">
      <c r="E519" s="200"/>
      <c r="F519" s="200"/>
      <c r="G519" s="200"/>
      <c r="H519" s="200"/>
      <c r="I519" s="200"/>
      <c r="J519" s="200"/>
      <c r="K519" s="200"/>
      <c r="BP519" s="200"/>
    </row>
    <row r="520" spans="5:68" x14ac:dyDescent="0.2">
      <c r="E520" s="200"/>
      <c r="F520" s="200"/>
      <c r="G520" s="200"/>
      <c r="H520" s="200"/>
      <c r="I520" s="200"/>
      <c r="J520" s="200"/>
      <c r="K520" s="200"/>
      <c r="BP520" s="200"/>
    </row>
    <row r="521" spans="5:68" x14ac:dyDescent="0.2">
      <c r="E521" s="200"/>
      <c r="F521" s="200"/>
      <c r="G521" s="200"/>
      <c r="H521" s="200"/>
      <c r="I521" s="200"/>
      <c r="J521" s="200"/>
      <c r="K521" s="200"/>
      <c r="BP521" s="200"/>
    </row>
    <row r="522" spans="5:68" x14ac:dyDescent="0.2">
      <c r="E522" s="200"/>
      <c r="F522" s="200"/>
      <c r="G522" s="200"/>
      <c r="H522" s="200"/>
      <c r="I522" s="200"/>
      <c r="J522" s="200"/>
      <c r="K522" s="200"/>
      <c r="BP522" s="200"/>
    </row>
    <row r="523" spans="5:68" x14ac:dyDescent="0.2">
      <c r="E523" s="200"/>
      <c r="F523" s="200"/>
      <c r="G523" s="200"/>
      <c r="H523" s="200"/>
      <c r="I523" s="200"/>
      <c r="J523" s="200"/>
      <c r="K523" s="200"/>
      <c r="BP523" s="200"/>
    </row>
    <row r="524" spans="5:68" x14ac:dyDescent="0.2">
      <c r="E524" s="200"/>
      <c r="F524" s="200"/>
      <c r="G524" s="200"/>
      <c r="H524" s="200"/>
      <c r="I524" s="200"/>
      <c r="J524" s="200"/>
      <c r="K524" s="200"/>
      <c r="BP524" s="200"/>
    </row>
    <row r="525" spans="5:68" x14ac:dyDescent="0.2">
      <c r="E525" s="200"/>
      <c r="F525" s="200"/>
      <c r="G525" s="200"/>
      <c r="H525" s="200"/>
      <c r="I525" s="200"/>
      <c r="J525" s="200"/>
      <c r="K525" s="200"/>
      <c r="BP525" s="200"/>
    </row>
    <row r="526" spans="5:68" x14ac:dyDescent="0.2">
      <c r="E526" s="200"/>
      <c r="F526" s="200"/>
      <c r="G526" s="200"/>
      <c r="H526" s="200"/>
      <c r="I526" s="200"/>
      <c r="J526" s="200"/>
      <c r="K526" s="200"/>
      <c r="BP526" s="200"/>
    </row>
    <row r="527" spans="5:68" x14ac:dyDescent="0.2">
      <c r="E527" s="200"/>
      <c r="F527" s="200"/>
      <c r="G527" s="200"/>
      <c r="H527" s="200"/>
      <c r="I527" s="200"/>
      <c r="J527" s="200"/>
      <c r="K527" s="200"/>
      <c r="BP527" s="200"/>
    </row>
    <row r="528" spans="5:68" x14ac:dyDescent="0.2">
      <c r="E528" s="200"/>
      <c r="F528" s="200"/>
      <c r="G528" s="200"/>
      <c r="H528" s="200"/>
      <c r="I528" s="200"/>
      <c r="J528" s="200"/>
      <c r="K528" s="200"/>
      <c r="BP528" s="200"/>
    </row>
    <row r="529" spans="5:68" x14ac:dyDescent="0.2">
      <c r="E529" s="200"/>
      <c r="F529" s="200"/>
      <c r="G529" s="200"/>
      <c r="H529" s="200"/>
      <c r="I529" s="200"/>
      <c r="J529" s="200"/>
      <c r="K529" s="200"/>
      <c r="BP529" s="200"/>
    </row>
    <row r="530" spans="5:68" x14ac:dyDescent="0.2">
      <c r="E530" s="200"/>
      <c r="F530" s="200"/>
      <c r="G530" s="200"/>
      <c r="H530" s="200"/>
      <c r="I530" s="200"/>
      <c r="J530" s="200"/>
      <c r="K530" s="200"/>
      <c r="BP530" s="200"/>
    </row>
    <row r="531" spans="5:68" x14ac:dyDescent="0.2">
      <c r="E531" s="200"/>
      <c r="F531" s="200"/>
      <c r="G531" s="200"/>
      <c r="H531" s="200"/>
      <c r="I531" s="200"/>
      <c r="J531" s="200"/>
      <c r="K531" s="200"/>
      <c r="BP531" s="200"/>
    </row>
    <row r="532" spans="5:68" x14ac:dyDescent="0.2">
      <c r="E532" s="200"/>
      <c r="F532" s="200"/>
      <c r="G532" s="200"/>
      <c r="H532" s="200"/>
      <c r="I532" s="200"/>
      <c r="J532" s="200"/>
      <c r="K532" s="200"/>
      <c r="BP532" s="200"/>
    </row>
    <row r="533" spans="5:68" x14ac:dyDescent="0.2">
      <c r="E533" s="200"/>
      <c r="F533" s="200"/>
      <c r="G533" s="200"/>
      <c r="H533" s="200"/>
      <c r="I533" s="200"/>
      <c r="J533" s="200"/>
      <c r="K533" s="200"/>
      <c r="BP533" s="200"/>
    </row>
    <row r="534" spans="5:68" x14ac:dyDescent="0.2">
      <c r="E534" s="200"/>
      <c r="F534" s="200"/>
      <c r="G534" s="200"/>
      <c r="H534" s="200"/>
      <c r="I534" s="200"/>
      <c r="J534" s="200"/>
      <c r="K534" s="200"/>
      <c r="BP534" s="200"/>
    </row>
    <row r="535" spans="5:68" x14ac:dyDescent="0.2">
      <c r="E535" s="200"/>
      <c r="F535" s="200"/>
      <c r="G535" s="200"/>
      <c r="H535" s="200"/>
      <c r="I535" s="200"/>
      <c r="J535" s="200"/>
      <c r="K535" s="200"/>
      <c r="BP535" s="200"/>
    </row>
    <row r="536" spans="5:68" x14ac:dyDescent="0.2">
      <c r="E536" s="200"/>
      <c r="F536" s="200"/>
      <c r="G536" s="200"/>
      <c r="H536" s="200"/>
      <c r="I536" s="200"/>
      <c r="J536" s="200"/>
      <c r="K536" s="200"/>
      <c r="BP536" s="200"/>
    </row>
    <row r="537" spans="5:68" x14ac:dyDescent="0.2">
      <c r="E537" s="200"/>
      <c r="F537" s="200"/>
      <c r="G537" s="200"/>
      <c r="H537" s="200"/>
      <c r="I537" s="200"/>
      <c r="J537" s="200"/>
      <c r="K537" s="200"/>
      <c r="BP537" s="200"/>
    </row>
    <row r="538" spans="5:68" x14ac:dyDescent="0.2">
      <c r="E538" s="200"/>
      <c r="F538" s="200"/>
      <c r="G538" s="200"/>
      <c r="H538" s="200"/>
      <c r="I538" s="200"/>
      <c r="J538" s="200"/>
      <c r="K538" s="200"/>
      <c r="BP538" s="200"/>
    </row>
    <row r="539" spans="5:68" x14ac:dyDescent="0.2">
      <c r="E539" s="200"/>
      <c r="F539" s="200"/>
      <c r="G539" s="200"/>
      <c r="H539" s="200"/>
      <c r="I539" s="200"/>
      <c r="J539" s="200"/>
      <c r="K539" s="200"/>
      <c r="BP539" s="200"/>
    </row>
    <row r="540" spans="5:68" x14ac:dyDescent="0.2">
      <c r="E540" s="200"/>
      <c r="F540" s="200"/>
      <c r="G540" s="200"/>
      <c r="H540" s="200"/>
      <c r="I540" s="200"/>
      <c r="J540" s="200"/>
      <c r="K540" s="200"/>
      <c r="BP540" s="200"/>
    </row>
    <row r="541" spans="5:68" x14ac:dyDescent="0.2">
      <c r="E541" s="200"/>
      <c r="F541" s="200"/>
      <c r="G541" s="200"/>
      <c r="H541" s="200"/>
      <c r="I541" s="200"/>
      <c r="J541" s="200"/>
      <c r="K541" s="200"/>
      <c r="BP541" s="200"/>
    </row>
    <row r="542" spans="5:68" x14ac:dyDescent="0.2">
      <c r="E542" s="200"/>
      <c r="F542" s="200"/>
      <c r="G542" s="200"/>
      <c r="H542" s="200"/>
      <c r="I542" s="200"/>
      <c r="J542" s="200"/>
      <c r="K542" s="200"/>
      <c r="BP542" s="200"/>
    </row>
    <row r="543" spans="5:68" x14ac:dyDescent="0.2">
      <c r="E543" s="200"/>
      <c r="F543" s="200"/>
      <c r="G543" s="200"/>
      <c r="H543" s="200"/>
      <c r="I543" s="200"/>
      <c r="J543" s="200"/>
      <c r="K543" s="200"/>
      <c r="BP543" s="200"/>
    </row>
    <row r="544" spans="5:68" x14ac:dyDescent="0.2">
      <c r="E544" s="200"/>
      <c r="F544" s="200"/>
      <c r="G544" s="200"/>
      <c r="H544" s="200"/>
      <c r="I544" s="200"/>
      <c r="J544" s="200"/>
      <c r="K544" s="200"/>
      <c r="BP544" s="200"/>
    </row>
    <row r="545" spans="5:68" x14ac:dyDescent="0.2">
      <c r="E545" s="200"/>
      <c r="F545" s="200"/>
      <c r="G545" s="200"/>
      <c r="H545" s="200"/>
      <c r="I545" s="200"/>
      <c r="J545" s="200"/>
      <c r="K545" s="200"/>
      <c r="BP545" s="200"/>
    </row>
    <row r="546" spans="5:68" x14ac:dyDescent="0.2">
      <c r="E546" s="200"/>
      <c r="F546" s="200"/>
      <c r="G546" s="200"/>
      <c r="H546" s="200"/>
      <c r="I546" s="200"/>
      <c r="J546" s="200"/>
      <c r="K546" s="200"/>
      <c r="BP546" s="200"/>
    </row>
    <row r="547" spans="5:68" x14ac:dyDescent="0.2">
      <c r="E547" s="200"/>
      <c r="F547" s="200"/>
      <c r="G547" s="200"/>
      <c r="H547" s="200"/>
      <c r="I547" s="200"/>
      <c r="J547" s="200"/>
      <c r="K547" s="200"/>
      <c r="BP547" s="200"/>
    </row>
    <row r="548" spans="5:68" x14ac:dyDescent="0.2">
      <c r="E548" s="200"/>
      <c r="F548" s="200"/>
      <c r="G548" s="200"/>
      <c r="H548" s="200"/>
      <c r="I548" s="200"/>
      <c r="J548" s="200"/>
      <c r="K548" s="200"/>
      <c r="BP548" s="200"/>
    </row>
    <row r="549" spans="5:68" x14ac:dyDescent="0.2">
      <c r="E549" s="200"/>
      <c r="F549" s="200"/>
      <c r="G549" s="200"/>
      <c r="H549" s="200"/>
      <c r="I549" s="200"/>
      <c r="J549" s="200"/>
      <c r="K549" s="200"/>
      <c r="BP549" s="200"/>
    </row>
    <row r="550" spans="5:68" x14ac:dyDescent="0.2">
      <c r="E550" s="200"/>
      <c r="F550" s="200"/>
      <c r="G550" s="200"/>
      <c r="H550" s="200"/>
      <c r="I550" s="200"/>
      <c r="J550" s="200"/>
      <c r="K550" s="200"/>
      <c r="BP550" s="200"/>
    </row>
    <row r="551" spans="5:68" x14ac:dyDescent="0.2">
      <c r="E551" s="200"/>
      <c r="F551" s="200"/>
      <c r="G551" s="200"/>
      <c r="H551" s="200"/>
      <c r="I551" s="200"/>
      <c r="J551" s="200"/>
      <c r="K551" s="200"/>
      <c r="BP551" s="200"/>
    </row>
    <row r="552" spans="5:68" x14ac:dyDescent="0.2">
      <c r="E552" s="200"/>
      <c r="F552" s="200"/>
      <c r="G552" s="200"/>
      <c r="H552" s="200"/>
      <c r="I552" s="200"/>
      <c r="J552" s="200"/>
      <c r="K552" s="200"/>
      <c r="BP552" s="200"/>
    </row>
    <row r="553" spans="5:68" x14ac:dyDescent="0.2">
      <c r="E553" s="200"/>
      <c r="F553" s="200"/>
      <c r="G553" s="200"/>
      <c r="H553" s="200"/>
      <c r="I553" s="200"/>
      <c r="J553" s="200"/>
      <c r="K553" s="200"/>
      <c r="BP553" s="200"/>
    </row>
    <row r="554" spans="5:68" x14ac:dyDescent="0.2">
      <c r="E554" s="200"/>
      <c r="F554" s="200"/>
      <c r="G554" s="200"/>
      <c r="H554" s="200"/>
      <c r="I554" s="200"/>
      <c r="J554" s="200"/>
      <c r="K554" s="200"/>
      <c r="BP554" s="200"/>
    </row>
    <row r="555" spans="5:68" x14ac:dyDescent="0.2">
      <c r="E555" s="200"/>
      <c r="F555" s="200"/>
      <c r="G555" s="200"/>
      <c r="H555" s="200"/>
      <c r="I555" s="200"/>
      <c r="J555" s="200"/>
      <c r="K555" s="200"/>
      <c r="BP555" s="200"/>
    </row>
    <row r="556" spans="5:68" x14ac:dyDescent="0.2">
      <c r="E556" s="200"/>
      <c r="F556" s="200"/>
      <c r="G556" s="200"/>
      <c r="H556" s="200"/>
      <c r="I556" s="200"/>
      <c r="J556" s="200"/>
      <c r="K556" s="200"/>
      <c r="BP556" s="200"/>
    </row>
    <row r="557" spans="5:68" x14ac:dyDescent="0.2">
      <c r="E557" s="200"/>
      <c r="F557" s="200"/>
      <c r="G557" s="200"/>
      <c r="H557" s="200"/>
      <c r="I557" s="200"/>
      <c r="J557" s="200"/>
      <c r="K557" s="200"/>
      <c r="BP557" s="200"/>
    </row>
    <row r="558" spans="5:68" x14ac:dyDescent="0.2">
      <c r="E558" s="200"/>
      <c r="F558" s="200"/>
      <c r="G558" s="200"/>
      <c r="H558" s="200"/>
      <c r="I558" s="200"/>
      <c r="J558" s="200"/>
      <c r="K558" s="200"/>
      <c r="BP558" s="200"/>
    </row>
    <row r="559" spans="5:68" x14ac:dyDescent="0.2">
      <c r="E559" s="200"/>
      <c r="F559" s="200"/>
      <c r="G559" s="200"/>
      <c r="H559" s="200"/>
      <c r="I559" s="200"/>
      <c r="J559" s="200"/>
      <c r="K559" s="200"/>
      <c r="BP559" s="200"/>
    </row>
    <row r="560" spans="5:68" x14ac:dyDescent="0.2">
      <c r="E560" s="200"/>
      <c r="F560" s="200"/>
      <c r="G560" s="200"/>
      <c r="H560" s="200"/>
      <c r="I560" s="200"/>
      <c r="J560" s="200"/>
      <c r="K560" s="200"/>
      <c r="BP560" s="200"/>
    </row>
    <row r="561" spans="5:68" x14ac:dyDescent="0.2">
      <c r="E561" s="200"/>
      <c r="F561" s="200"/>
      <c r="G561" s="200"/>
      <c r="H561" s="200"/>
      <c r="I561" s="200"/>
      <c r="J561" s="200"/>
      <c r="K561" s="200"/>
      <c r="BP561" s="200"/>
    </row>
    <row r="562" spans="5:68" x14ac:dyDescent="0.2">
      <c r="E562" s="200"/>
      <c r="F562" s="200"/>
      <c r="G562" s="200"/>
      <c r="H562" s="200"/>
      <c r="I562" s="200"/>
      <c r="J562" s="200"/>
      <c r="K562" s="200"/>
      <c r="BP562" s="200"/>
    </row>
    <row r="563" spans="5:68" x14ac:dyDescent="0.2">
      <c r="E563" s="200"/>
      <c r="F563" s="200"/>
      <c r="G563" s="200"/>
      <c r="H563" s="200"/>
      <c r="I563" s="200"/>
      <c r="J563" s="200"/>
      <c r="K563" s="200"/>
      <c r="BP563" s="200"/>
    </row>
    <row r="564" spans="5:68" x14ac:dyDescent="0.2">
      <c r="E564" s="200"/>
      <c r="F564" s="200"/>
      <c r="G564" s="200"/>
      <c r="H564" s="200"/>
      <c r="I564" s="200"/>
      <c r="J564" s="200"/>
      <c r="K564" s="200"/>
      <c r="BP564" s="200"/>
    </row>
    <row r="565" spans="5:68" x14ac:dyDescent="0.2">
      <c r="E565" s="200"/>
      <c r="F565" s="200"/>
      <c r="G565" s="200"/>
      <c r="H565" s="200"/>
      <c r="I565" s="200"/>
      <c r="J565" s="200"/>
      <c r="K565" s="200"/>
      <c r="BP565" s="200"/>
    </row>
    <row r="566" spans="5:68" x14ac:dyDescent="0.2">
      <c r="E566" s="200"/>
      <c r="F566" s="200"/>
      <c r="G566" s="200"/>
      <c r="H566" s="200"/>
      <c r="I566" s="200"/>
      <c r="J566" s="200"/>
      <c r="K566" s="200"/>
      <c r="BP566" s="200"/>
    </row>
    <row r="567" spans="5:68" x14ac:dyDescent="0.2">
      <c r="E567" s="200"/>
      <c r="F567" s="200"/>
      <c r="G567" s="200"/>
      <c r="H567" s="200"/>
      <c r="I567" s="200"/>
      <c r="J567" s="200"/>
      <c r="K567" s="200"/>
      <c r="BP567" s="200"/>
    </row>
    <row r="568" spans="5:68" x14ac:dyDescent="0.2">
      <c r="E568" s="200"/>
      <c r="F568" s="200"/>
      <c r="G568" s="200"/>
      <c r="H568" s="200"/>
      <c r="I568" s="200"/>
      <c r="J568" s="200"/>
      <c r="K568" s="200"/>
      <c r="BP568" s="200"/>
    </row>
    <row r="569" spans="5:68" x14ac:dyDescent="0.2">
      <c r="E569" s="200"/>
      <c r="F569" s="200"/>
      <c r="G569" s="200"/>
      <c r="H569" s="200"/>
      <c r="I569" s="200"/>
      <c r="J569" s="200"/>
      <c r="K569" s="200"/>
      <c r="BP569" s="200"/>
    </row>
    <row r="570" spans="5:68" x14ac:dyDescent="0.2">
      <c r="E570" s="200"/>
      <c r="F570" s="200"/>
      <c r="G570" s="200"/>
      <c r="H570" s="200"/>
      <c r="I570" s="200"/>
      <c r="J570" s="200"/>
      <c r="K570" s="200"/>
      <c r="BP570" s="200"/>
    </row>
    <row r="571" spans="5:68" x14ac:dyDescent="0.2">
      <c r="E571" s="200"/>
      <c r="F571" s="200"/>
      <c r="G571" s="200"/>
      <c r="H571" s="200"/>
      <c r="I571" s="200"/>
      <c r="J571" s="200"/>
      <c r="K571" s="200"/>
      <c r="BP571" s="200"/>
    </row>
    <row r="572" spans="5:68" x14ac:dyDescent="0.2">
      <c r="E572" s="200"/>
      <c r="F572" s="200"/>
      <c r="G572" s="200"/>
      <c r="H572" s="200"/>
      <c r="I572" s="200"/>
      <c r="J572" s="200"/>
      <c r="K572" s="200"/>
      <c r="BP572" s="200"/>
    </row>
    <row r="573" spans="5:68" x14ac:dyDescent="0.2">
      <c r="E573" s="200"/>
      <c r="F573" s="200"/>
      <c r="G573" s="200"/>
      <c r="H573" s="200"/>
      <c r="I573" s="200"/>
      <c r="J573" s="200"/>
      <c r="K573" s="200"/>
      <c r="BP573" s="200"/>
    </row>
    <row r="574" spans="5:68" x14ac:dyDescent="0.2">
      <c r="E574" s="200"/>
      <c r="F574" s="200"/>
      <c r="G574" s="200"/>
      <c r="H574" s="200"/>
      <c r="I574" s="200"/>
      <c r="J574" s="200"/>
      <c r="K574" s="200"/>
      <c r="BP574" s="200"/>
    </row>
    <row r="575" spans="5:68" x14ac:dyDescent="0.2">
      <c r="E575" s="200"/>
      <c r="F575" s="200"/>
      <c r="G575" s="200"/>
      <c r="H575" s="200"/>
      <c r="I575" s="200"/>
      <c r="J575" s="200"/>
      <c r="K575" s="200"/>
      <c r="BP575" s="200"/>
    </row>
    <row r="576" spans="5:68" x14ac:dyDescent="0.2">
      <c r="E576" s="200"/>
      <c r="F576" s="200"/>
      <c r="G576" s="200"/>
      <c r="H576" s="200"/>
      <c r="I576" s="200"/>
      <c r="J576" s="200"/>
      <c r="K576" s="200"/>
      <c r="BP576" s="200"/>
    </row>
    <row r="577" spans="5:68" x14ac:dyDescent="0.2">
      <c r="E577" s="200"/>
      <c r="F577" s="200"/>
      <c r="G577" s="200"/>
      <c r="H577" s="200"/>
      <c r="I577" s="200"/>
      <c r="J577" s="200"/>
      <c r="K577" s="200"/>
      <c r="BP577" s="200"/>
    </row>
    <row r="578" spans="5:68" x14ac:dyDescent="0.2">
      <c r="E578" s="200"/>
      <c r="F578" s="200"/>
      <c r="G578" s="200"/>
      <c r="H578" s="200"/>
      <c r="I578" s="200"/>
      <c r="J578" s="200"/>
      <c r="K578" s="200"/>
      <c r="BP578" s="200"/>
    </row>
    <row r="579" spans="5:68" x14ac:dyDescent="0.2">
      <c r="E579" s="200"/>
      <c r="F579" s="200"/>
      <c r="G579" s="200"/>
      <c r="H579" s="200"/>
      <c r="I579" s="200"/>
      <c r="J579" s="200"/>
      <c r="K579" s="200"/>
      <c r="BP579" s="200"/>
    </row>
    <row r="580" spans="5:68" x14ac:dyDescent="0.2">
      <c r="E580" s="200"/>
      <c r="F580" s="200"/>
      <c r="G580" s="200"/>
      <c r="H580" s="200"/>
      <c r="I580" s="200"/>
      <c r="J580" s="200"/>
      <c r="K580" s="200"/>
      <c r="BP580" s="200"/>
    </row>
    <row r="581" spans="5:68" x14ac:dyDescent="0.2">
      <c r="E581" s="200"/>
      <c r="F581" s="200"/>
      <c r="G581" s="200"/>
      <c r="H581" s="200"/>
      <c r="I581" s="200"/>
      <c r="J581" s="200"/>
      <c r="K581" s="200"/>
      <c r="BP581" s="200"/>
    </row>
    <row r="582" spans="5:68" x14ac:dyDescent="0.2">
      <c r="E582" s="200"/>
      <c r="F582" s="200"/>
      <c r="G582" s="200"/>
      <c r="H582" s="200"/>
      <c r="I582" s="200"/>
      <c r="J582" s="200"/>
      <c r="K582" s="200"/>
      <c r="BP582" s="200"/>
    </row>
    <row r="583" spans="5:68" x14ac:dyDescent="0.2">
      <c r="E583" s="200"/>
      <c r="F583" s="200"/>
      <c r="G583" s="200"/>
      <c r="H583" s="200"/>
      <c r="I583" s="200"/>
      <c r="J583" s="200"/>
      <c r="K583" s="200"/>
      <c r="BP583" s="200"/>
    </row>
    <row r="584" spans="5:68" x14ac:dyDescent="0.2">
      <c r="E584" s="200"/>
      <c r="F584" s="200"/>
      <c r="G584" s="200"/>
      <c r="H584" s="200"/>
      <c r="I584" s="200"/>
      <c r="J584" s="200"/>
      <c r="K584" s="200"/>
      <c r="BP584" s="200"/>
    </row>
    <row r="585" spans="5:68" x14ac:dyDescent="0.2">
      <c r="E585" s="200"/>
      <c r="F585" s="200"/>
      <c r="G585" s="200"/>
      <c r="H585" s="200"/>
      <c r="I585" s="200"/>
      <c r="J585" s="200"/>
      <c r="K585" s="200"/>
      <c r="BP585" s="200"/>
    </row>
    <row r="586" spans="5:68" x14ac:dyDescent="0.2">
      <c r="E586" s="200"/>
      <c r="F586" s="200"/>
      <c r="G586" s="200"/>
      <c r="H586" s="200"/>
      <c r="I586" s="200"/>
      <c r="J586" s="200"/>
      <c r="K586" s="200"/>
      <c r="BP586" s="200"/>
    </row>
    <row r="587" spans="5:68" x14ac:dyDescent="0.2">
      <c r="E587" s="200"/>
      <c r="F587" s="200"/>
      <c r="G587" s="200"/>
      <c r="H587" s="200"/>
      <c r="I587" s="200"/>
      <c r="J587" s="200"/>
      <c r="K587" s="200"/>
      <c r="BP587" s="200"/>
    </row>
    <row r="588" spans="5:68" x14ac:dyDescent="0.2">
      <c r="E588" s="200"/>
      <c r="F588" s="200"/>
      <c r="G588" s="200"/>
      <c r="H588" s="200"/>
      <c r="I588" s="200"/>
      <c r="J588" s="200"/>
      <c r="K588" s="200"/>
      <c r="BP588" s="200"/>
    </row>
    <row r="589" spans="5:68" x14ac:dyDescent="0.2">
      <c r="E589" s="200"/>
      <c r="F589" s="200"/>
      <c r="G589" s="200"/>
      <c r="H589" s="200"/>
      <c r="I589" s="200"/>
      <c r="J589" s="200"/>
      <c r="K589" s="200"/>
      <c r="BP589" s="200"/>
    </row>
    <row r="590" spans="5:68" x14ac:dyDescent="0.2">
      <c r="E590" s="200"/>
      <c r="F590" s="200"/>
      <c r="G590" s="200"/>
      <c r="H590" s="200"/>
      <c r="I590" s="200"/>
      <c r="J590" s="200"/>
      <c r="K590" s="200"/>
      <c r="BP590" s="200"/>
    </row>
    <row r="591" spans="5:68" x14ac:dyDescent="0.2">
      <c r="E591" s="200"/>
      <c r="F591" s="200"/>
      <c r="G591" s="200"/>
      <c r="H591" s="200"/>
      <c r="I591" s="200"/>
      <c r="J591" s="200"/>
      <c r="K591" s="200"/>
      <c r="BP591" s="200"/>
    </row>
    <row r="592" spans="5:68" x14ac:dyDescent="0.2">
      <c r="E592" s="200"/>
      <c r="F592" s="200"/>
      <c r="G592" s="200"/>
      <c r="H592" s="200"/>
      <c r="I592" s="200"/>
      <c r="J592" s="200"/>
      <c r="K592" s="200"/>
      <c r="BP592" s="200"/>
    </row>
    <row r="593" spans="5:68" x14ac:dyDescent="0.2">
      <c r="E593" s="200"/>
      <c r="F593" s="200"/>
      <c r="G593" s="200"/>
      <c r="H593" s="200"/>
      <c r="I593" s="200"/>
      <c r="J593" s="200"/>
      <c r="K593" s="200"/>
      <c r="BP593" s="200"/>
    </row>
    <row r="594" spans="5:68" x14ac:dyDescent="0.2">
      <c r="E594" s="200"/>
      <c r="F594" s="200"/>
      <c r="G594" s="200"/>
      <c r="H594" s="200"/>
      <c r="I594" s="200"/>
      <c r="J594" s="200"/>
      <c r="K594" s="200"/>
      <c r="BP594" s="200"/>
    </row>
    <row r="595" spans="5:68" x14ac:dyDescent="0.2">
      <c r="E595" s="200"/>
      <c r="F595" s="200"/>
      <c r="G595" s="200"/>
      <c r="H595" s="200"/>
      <c r="I595" s="200"/>
      <c r="J595" s="200"/>
      <c r="K595" s="200"/>
      <c r="BP595" s="200"/>
    </row>
    <row r="596" spans="5:68" x14ac:dyDescent="0.2">
      <c r="E596" s="200"/>
      <c r="F596" s="200"/>
      <c r="G596" s="200"/>
      <c r="H596" s="200"/>
      <c r="I596" s="200"/>
      <c r="J596" s="200"/>
      <c r="K596" s="200"/>
      <c r="BP596" s="200"/>
    </row>
    <row r="597" spans="5:68" x14ac:dyDescent="0.2">
      <c r="E597" s="200"/>
      <c r="F597" s="200"/>
      <c r="G597" s="200"/>
      <c r="H597" s="200"/>
      <c r="I597" s="200"/>
      <c r="J597" s="200"/>
      <c r="K597" s="200"/>
      <c r="BP597" s="200"/>
    </row>
    <row r="598" spans="5:68" x14ac:dyDescent="0.2">
      <c r="E598" s="200"/>
      <c r="F598" s="200"/>
      <c r="G598" s="200"/>
      <c r="H598" s="200"/>
      <c r="I598" s="200"/>
      <c r="J598" s="200"/>
      <c r="K598" s="200"/>
      <c r="BP598" s="200"/>
    </row>
    <row r="599" spans="5:68" x14ac:dyDescent="0.2">
      <c r="E599" s="200"/>
      <c r="F599" s="200"/>
      <c r="G599" s="200"/>
      <c r="H599" s="200"/>
      <c r="I599" s="200"/>
      <c r="J599" s="200"/>
      <c r="K599" s="200"/>
      <c r="BP599" s="200"/>
    </row>
    <row r="600" spans="5:68" x14ac:dyDescent="0.2">
      <c r="E600" s="200"/>
      <c r="F600" s="200"/>
      <c r="G600" s="200"/>
      <c r="H600" s="200"/>
      <c r="I600" s="200"/>
      <c r="J600" s="200"/>
      <c r="K600" s="200"/>
      <c r="BP600" s="200"/>
    </row>
    <row r="601" spans="5:68" x14ac:dyDescent="0.2">
      <c r="E601" s="200"/>
      <c r="F601" s="200"/>
      <c r="G601" s="200"/>
      <c r="H601" s="200"/>
      <c r="I601" s="200"/>
      <c r="J601" s="200"/>
      <c r="K601" s="200"/>
      <c r="BP601" s="200"/>
    </row>
    <row r="602" spans="5:68" x14ac:dyDescent="0.2">
      <c r="E602" s="200"/>
      <c r="F602" s="200"/>
      <c r="G602" s="200"/>
      <c r="H602" s="200"/>
      <c r="I602" s="200"/>
      <c r="J602" s="200"/>
      <c r="K602" s="200"/>
      <c r="BP602" s="200"/>
    </row>
    <row r="603" spans="5:68" x14ac:dyDescent="0.2">
      <c r="E603" s="200"/>
      <c r="F603" s="200"/>
      <c r="G603" s="200"/>
      <c r="H603" s="200"/>
      <c r="I603" s="200"/>
      <c r="J603" s="200"/>
      <c r="K603" s="200"/>
      <c r="BP603" s="200"/>
    </row>
    <row r="604" spans="5:68" x14ac:dyDescent="0.2">
      <c r="E604" s="200"/>
      <c r="F604" s="200"/>
      <c r="G604" s="200"/>
      <c r="H604" s="200"/>
      <c r="I604" s="200"/>
      <c r="J604" s="200"/>
      <c r="K604" s="200"/>
      <c r="BP604" s="200"/>
    </row>
    <row r="605" spans="5:68" x14ac:dyDescent="0.2">
      <c r="E605" s="200"/>
      <c r="F605" s="200"/>
      <c r="G605" s="200"/>
      <c r="H605" s="200"/>
      <c r="I605" s="200"/>
      <c r="J605" s="200"/>
      <c r="K605" s="200"/>
      <c r="BP605" s="200"/>
    </row>
    <row r="606" spans="5:68" x14ac:dyDescent="0.2">
      <c r="E606" s="200"/>
      <c r="F606" s="200"/>
      <c r="G606" s="200"/>
      <c r="H606" s="200"/>
      <c r="I606" s="200"/>
      <c r="J606" s="200"/>
      <c r="K606" s="200"/>
      <c r="BP606" s="200"/>
    </row>
    <row r="607" spans="5:68" x14ac:dyDescent="0.2">
      <c r="E607" s="200"/>
      <c r="F607" s="200"/>
      <c r="G607" s="200"/>
      <c r="H607" s="200"/>
      <c r="I607" s="200"/>
      <c r="J607" s="200"/>
      <c r="K607" s="200"/>
      <c r="BP607" s="200"/>
    </row>
    <row r="608" spans="5:68" x14ac:dyDescent="0.2">
      <c r="E608" s="200"/>
      <c r="F608" s="200"/>
      <c r="G608" s="200"/>
      <c r="H608" s="200"/>
      <c r="I608" s="200"/>
      <c r="J608" s="200"/>
      <c r="K608" s="200"/>
      <c r="BP608" s="200"/>
    </row>
    <row r="609" spans="5:68" x14ac:dyDescent="0.2">
      <c r="E609" s="200"/>
      <c r="F609" s="200"/>
      <c r="G609" s="200"/>
      <c r="H609" s="200"/>
      <c r="I609" s="200"/>
      <c r="J609" s="200"/>
      <c r="K609" s="200"/>
      <c r="BP609" s="200"/>
    </row>
    <row r="610" spans="5:68" x14ac:dyDescent="0.2">
      <c r="E610" s="200"/>
      <c r="F610" s="200"/>
      <c r="G610" s="200"/>
      <c r="H610" s="200"/>
      <c r="I610" s="200"/>
      <c r="J610" s="200"/>
      <c r="K610" s="200"/>
      <c r="BP610" s="200"/>
    </row>
    <row r="611" spans="5:68" x14ac:dyDescent="0.2">
      <c r="E611" s="200"/>
      <c r="F611" s="200"/>
      <c r="G611" s="200"/>
      <c r="H611" s="200"/>
      <c r="I611" s="200"/>
      <c r="J611" s="200"/>
      <c r="K611" s="200"/>
      <c r="BP611" s="200"/>
    </row>
    <row r="612" spans="5:68" x14ac:dyDescent="0.2">
      <c r="E612" s="200"/>
      <c r="F612" s="200"/>
      <c r="G612" s="200"/>
      <c r="H612" s="200"/>
      <c r="I612" s="200"/>
      <c r="J612" s="200"/>
      <c r="K612" s="200"/>
      <c r="BP612" s="200"/>
    </row>
    <row r="613" spans="5:68" x14ac:dyDescent="0.2">
      <c r="E613" s="200"/>
      <c r="F613" s="200"/>
      <c r="G613" s="200"/>
      <c r="H613" s="200"/>
      <c r="I613" s="200"/>
      <c r="J613" s="200"/>
      <c r="K613" s="200"/>
      <c r="BP613" s="200"/>
    </row>
    <row r="614" spans="5:68" x14ac:dyDescent="0.2">
      <c r="E614" s="200"/>
      <c r="F614" s="200"/>
      <c r="G614" s="200"/>
      <c r="H614" s="200"/>
      <c r="I614" s="200"/>
      <c r="J614" s="200"/>
      <c r="K614" s="200"/>
      <c r="BP614" s="200"/>
    </row>
    <row r="615" spans="5:68" x14ac:dyDescent="0.2">
      <c r="E615" s="200"/>
      <c r="F615" s="200"/>
      <c r="G615" s="200"/>
      <c r="H615" s="200"/>
      <c r="I615" s="200"/>
      <c r="J615" s="200"/>
      <c r="K615" s="200"/>
      <c r="BP615" s="200"/>
    </row>
    <row r="616" spans="5:68" x14ac:dyDescent="0.2">
      <c r="E616" s="200"/>
      <c r="F616" s="200"/>
      <c r="G616" s="200"/>
      <c r="H616" s="200"/>
      <c r="I616" s="200"/>
      <c r="J616" s="200"/>
      <c r="K616" s="200"/>
      <c r="BP616" s="200"/>
    </row>
    <row r="617" spans="5:68" x14ac:dyDescent="0.2">
      <c r="E617" s="200"/>
      <c r="F617" s="200"/>
      <c r="G617" s="200"/>
      <c r="H617" s="200"/>
      <c r="I617" s="200"/>
      <c r="J617" s="200"/>
      <c r="K617" s="200"/>
      <c r="BP617" s="200"/>
    </row>
    <row r="618" spans="5:68" x14ac:dyDescent="0.2">
      <c r="E618" s="200"/>
      <c r="F618" s="200"/>
      <c r="G618" s="200"/>
      <c r="H618" s="200"/>
      <c r="I618" s="200"/>
      <c r="J618" s="200"/>
      <c r="K618" s="200"/>
      <c r="BP618" s="200"/>
    </row>
    <row r="619" spans="5:68" x14ac:dyDescent="0.2">
      <c r="E619" s="200"/>
      <c r="F619" s="200"/>
      <c r="G619" s="200"/>
      <c r="H619" s="200"/>
      <c r="I619" s="200"/>
      <c r="J619" s="200"/>
      <c r="K619" s="200"/>
      <c r="BP619" s="200"/>
    </row>
    <row r="620" spans="5:68" x14ac:dyDescent="0.2">
      <c r="E620" s="200"/>
      <c r="F620" s="200"/>
      <c r="G620" s="200"/>
      <c r="H620" s="200"/>
      <c r="I620" s="200"/>
      <c r="J620" s="200"/>
      <c r="K620" s="200"/>
      <c r="BP620" s="200"/>
    </row>
    <row r="621" spans="5:68" x14ac:dyDescent="0.2">
      <c r="E621" s="200"/>
      <c r="F621" s="200"/>
      <c r="G621" s="200"/>
      <c r="H621" s="200"/>
      <c r="I621" s="200"/>
      <c r="J621" s="200"/>
      <c r="K621" s="200"/>
      <c r="BP621" s="200"/>
    </row>
    <row r="622" spans="5:68" x14ac:dyDescent="0.2">
      <c r="E622" s="200"/>
      <c r="F622" s="200"/>
      <c r="G622" s="200"/>
      <c r="H622" s="200"/>
      <c r="I622" s="200"/>
      <c r="J622" s="200"/>
      <c r="K622" s="200"/>
      <c r="BP622" s="200"/>
    </row>
    <row r="623" spans="5:68" x14ac:dyDescent="0.2">
      <c r="E623" s="200"/>
      <c r="F623" s="200"/>
      <c r="G623" s="200"/>
      <c r="H623" s="200"/>
      <c r="I623" s="200"/>
      <c r="J623" s="200"/>
      <c r="K623" s="200"/>
      <c r="BP623" s="200"/>
    </row>
    <row r="624" spans="5:68" x14ac:dyDescent="0.2">
      <c r="E624" s="200"/>
      <c r="F624" s="200"/>
      <c r="G624" s="200"/>
      <c r="H624" s="200"/>
      <c r="I624" s="200"/>
      <c r="J624" s="200"/>
      <c r="K624" s="200"/>
      <c r="BP624" s="200"/>
    </row>
    <row r="625" spans="5:68" x14ac:dyDescent="0.2">
      <c r="E625" s="200"/>
      <c r="F625" s="200"/>
      <c r="G625" s="200"/>
      <c r="H625" s="200"/>
      <c r="I625" s="200"/>
      <c r="J625" s="200"/>
      <c r="K625" s="200"/>
      <c r="BP625" s="200"/>
    </row>
    <row r="626" spans="5:68" x14ac:dyDescent="0.2">
      <c r="E626" s="200"/>
      <c r="F626" s="200"/>
      <c r="G626" s="200"/>
      <c r="H626" s="200"/>
      <c r="I626" s="200"/>
      <c r="J626" s="200"/>
      <c r="K626" s="200"/>
      <c r="BP626" s="200"/>
    </row>
    <row r="627" spans="5:68" x14ac:dyDescent="0.2">
      <c r="E627" s="200"/>
      <c r="F627" s="200"/>
      <c r="G627" s="200"/>
      <c r="H627" s="200"/>
      <c r="I627" s="200"/>
      <c r="J627" s="200"/>
      <c r="K627" s="200"/>
      <c r="BP627" s="200"/>
    </row>
    <row r="628" spans="5:68" x14ac:dyDescent="0.2">
      <c r="E628" s="200"/>
      <c r="F628" s="200"/>
      <c r="G628" s="200"/>
      <c r="H628" s="200"/>
      <c r="I628" s="200"/>
      <c r="J628" s="200"/>
      <c r="K628" s="200"/>
      <c r="BP628" s="200"/>
    </row>
    <row r="629" spans="5:68" x14ac:dyDescent="0.2">
      <c r="E629" s="200"/>
      <c r="F629" s="200"/>
      <c r="G629" s="200"/>
      <c r="H629" s="200"/>
      <c r="I629" s="200"/>
      <c r="J629" s="200"/>
      <c r="K629" s="200"/>
      <c r="BP629" s="200"/>
    </row>
    <row r="630" spans="5:68" x14ac:dyDescent="0.2">
      <c r="E630" s="200"/>
      <c r="F630" s="200"/>
      <c r="G630" s="200"/>
      <c r="H630" s="200"/>
      <c r="I630" s="200"/>
      <c r="J630" s="200"/>
      <c r="K630" s="200"/>
      <c r="BP630" s="200"/>
    </row>
    <row r="631" spans="5:68" x14ac:dyDescent="0.2">
      <c r="E631" s="200"/>
      <c r="F631" s="200"/>
      <c r="G631" s="200"/>
      <c r="H631" s="200"/>
      <c r="I631" s="200"/>
      <c r="J631" s="200"/>
      <c r="K631" s="200"/>
      <c r="BP631" s="200"/>
    </row>
    <row r="632" spans="5:68" x14ac:dyDescent="0.2">
      <c r="E632" s="200"/>
      <c r="F632" s="200"/>
      <c r="G632" s="200"/>
      <c r="H632" s="200"/>
      <c r="I632" s="200"/>
      <c r="J632" s="200"/>
      <c r="K632" s="200"/>
      <c r="BP632" s="200"/>
    </row>
    <row r="633" spans="5:68" x14ac:dyDescent="0.2">
      <c r="E633" s="200"/>
      <c r="F633" s="200"/>
      <c r="G633" s="200"/>
      <c r="H633" s="200"/>
      <c r="I633" s="200"/>
      <c r="J633" s="200"/>
      <c r="K633" s="200"/>
      <c r="BP633" s="200"/>
    </row>
    <row r="634" spans="5:68" x14ac:dyDescent="0.2">
      <c r="E634" s="200"/>
      <c r="F634" s="200"/>
      <c r="G634" s="200"/>
      <c r="H634" s="200"/>
      <c r="I634" s="200"/>
      <c r="J634" s="200"/>
      <c r="K634" s="200"/>
      <c r="BP634" s="200"/>
    </row>
    <row r="635" spans="5:68" x14ac:dyDescent="0.2">
      <c r="E635" s="200"/>
      <c r="F635" s="200"/>
      <c r="G635" s="200"/>
      <c r="H635" s="200"/>
      <c r="I635" s="200"/>
      <c r="J635" s="200"/>
      <c r="K635" s="200"/>
      <c r="BP635" s="200"/>
    </row>
    <row r="636" spans="5:68" x14ac:dyDescent="0.2">
      <c r="E636" s="200"/>
      <c r="F636" s="200"/>
      <c r="G636" s="200"/>
      <c r="H636" s="200"/>
      <c r="I636" s="200"/>
      <c r="J636" s="200"/>
      <c r="K636" s="200"/>
      <c r="BP636" s="200"/>
    </row>
    <row r="637" spans="5:68" x14ac:dyDescent="0.2">
      <c r="E637" s="200"/>
      <c r="F637" s="200"/>
      <c r="G637" s="200"/>
      <c r="H637" s="200"/>
      <c r="I637" s="200"/>
      <c r="J637" s="200"/>
      <c r="K637" s="200"/>
      <c r="BP637" s="200"/>
    </row>
    <row r="638" spans="5:68" x14ac:dyDescent="0.2">
      <c r="E638" s="200"/>
      <c r="F638" s="200"/>
      <c r="G638" s="200"/>
      <c r="H638" s="200"/>
      <c r="I638" s="200"/>
      <c r="J638" s="200"/>
      <c r="K638" s="200"/>
      <c r="BP638" s="200"/>
    </row>
    <row r="639" spans="5:68" x14ac:dyDescent="0.2">
      <c r="E639" s="200"/>
      <c r="F639" s="200"/>
      <c r="G639" s="200"/>
      <c r="H639" s="200"/>
      <c r="I639" s="200"/>
      <c r="J639" s="200"/>
      <c r="K639" s="200"/>
      <c r="BP639" s="200"/>
    </row>
    <row r="640" spans="5:68" x14ac:dyDescent="0.2">
      <c r="E640" s="200"/>
      <c r="F640" s="200"/>
      <c r="G640" s="200"/>
      <c r="H640" s="200"/>
      <c r="I640" s="200"/>
      <c r="J640" s="200"/>
      <c r="K640" s="200"/>
      <c r="BP640" s="200"/>
    </row>
    <row r="641" spans="5:68" x14ac:dyDescent="0.2">
      <c r="E641" s="200"/>
      <c r="F641" s="200"/>
      <c r="G641" s="200"/>
      <c r="H641" s="200"/>
      <c r="I641" s="200"/>
      <c r="J641" s="200"/>
      <c r="K641" s="200"/>
      <c r="BP641" s="200"/>
    </row>
    <row r="642" spans="5:68" x14ac:dyDescent="0.2">
      <c r="E642" s="200"/>
      <c r="F642" s="200"/>
      <c r="G642" s="200"/>
      <c r="H642" s="200"/>
      <c r="I642" s="200"/>
      <c r="J642" s="200"/>
      <c r="K642" s="200"/>
      <c r="BP642" s="200"/>
    </row>
    <row r="643" spans="5:68" x14ac:dyDescent="0.2">
      <c r="E643" s="200"/>
      <c r="F643" s="200"/>
      <c r="G643" s="200"/>
      <c r="H643" s="200"/>
      <c r="I643" s="200"/>
      <c r="J643" s="200"/>
      <c r="K643" s="200"/>
      <c r="BP643" s="200"/>
    </row>
    <row r="644" spans="5:68" x14ac:dyDescent="0.2">
      <c r="E644" s="200"/>
      <c r="F644" s="200"/>
      <c r="G644" s="200"/>
      <c r="H644" s="200"/>
      <c r="I644" s="200"/>
      <c r="J644" s="200"/>
      <c r="K644" s="200"/>
      <c r="BP644" s="200"/>
    </row>
    <row r="645" spans="5:68" x14ac:dyDescent="0.2">
      <c r="E645" s="200"/>
      <c r="F645" s="200"/>
      <c r="G645" s="200"/>
      <c r="H645" s="200"/>
      <c r="I645" s="200"/>
      <c r="J645" s="200"/>
      <c r="K645" s="200"/>
      <c r="BP645" s="200"/>
    </row>
    <row r="646" spans="5:68" x14ac:dyDescent="0.2">
      <c r="E646" s="200"/>
      <c r="F646" s="200"/>
      <c r="G646" s="200"/>
      <c r="H646" s="200"/>
      <c r="I646" s="200"/>
      <c r="J646" s="200"/>
      <c r="K646" s="200"/>
      <c r="BP646" s="200"/>
    </row>
    <row r="647" spans="5:68" x14ac:dyDescent="0.2">
      <c r="E647" s="200"/>
      <c r="F647" s="200"/>
      <c r="G647" s="200"/>
      <c r="H647" s="200"/>
      <c r="I647" s="200"/>
      <c r="J647" s="200"/>
      <c r="K647" s="200"/>
      <c r="BP647" s="200"/>
    </row>
    <row r="648" spans="5:68" x14ac:dyDescent="0.2">
      <c r="E648" s="200"/>
      <c r="F648" s="200"/>
      <c r="G648" s="200"/>
      <c r="H648" s="200"/>
      <c r="I648" s="200"/>
      <c r="J648" s="200"/>
      <c r="K648" s="200"/>
      <c r="BP648" s="200"/>
    </row>
    <row r="649" spans="5:68" x14ac:dyDescent="0.2">
      <c r="E649" s="200"/>
      <c r="F649" s="200"/>
      <c r="G649" s="200"/>
      <c r="H649" s="200"/>
      <c r="I649" s="200"/>
      <c r="J649" s="200"/>
      <c r="K649" s="200"/>
      <c r="BP649" s="200"/>
    </row>
    <row r="650" spans="5:68" x14ac:dyDescent="0.2">
      <c r="E650" s="200"/>
      <c r="F650" s="200"/>
      <c r="G650" s="200"/>
      <c r="H650" s="200"/>
      <c r="I650" s="200"/>
      <c r="J650" s="200"/>
      <c r="K650" s="200"/>
      <c r="BP650" s="200"/>
    </row>
    <row r="651" spans="5:68" x14ac:dyDescent="0.2">
      <c r="E651" s="200"/>
      <c r="F651" s="200"/>
      <c r="G651" s="200"/>
      <c r="H651" s="200"/>
      <c r="I651" s="200"/>
      <c r="J651" s="200"/>
      <c r="K651" s="200"/>
      <c r="BP651" s="200"/>
    </row>
    <row r="652" spans="5:68" x14ac:dyDescent="0.2">
      <c r="E652" s="200"/>
      <c r="F652" s="200"/>
      <c r="G652" s="200"/>
      <c r="H652" s="200"/>
      <c r="I652" s="200"/>
      <c r="J652" s="200"/>
      <c r="K652" s="200"/>
      <c r="BP652" s="200"/>
    </row>
    <row r="653" spans="5:68" x14ac:dyDescent="0.2">
      <c r="E653" s="200"/>
      <c r="F653" s="200"/>
      <c r="G653" s="200"/>
      <c r="H653" s="200"/>
      <c r="I653" s="200"/>
      <c r="J653" s="200"/>
      <c r="K653" s="200"/>
      <c r="BP653" s="200"/>
    </row>
    <row r="654" spans="5:68" x14ac:dyDescent="0.2">
      <c r="E654" s="200"/>
      <c r="F654" s="200"/>
      <c r="G654" s="200"/>
      <c r="H654" s="200"/>
      <c r="I654" s="200"/>
      <c r="J654" s="200"/>
      <c r="K654" s="200"/>
      <c r="BP654" s="200"/>
    </row>
    <row r="655" spans="5:68" x14ac:dyDescent="0.2">
      <c r="E655" s="200"/>
      <c r="F655" s="200"/>
      <c r="G655" s="200"/>
      <c r="H655" s="200"/>
      <c r="I655" s="200"/>
      <c r="J655" s="200"/>
      <c r="K655" s="200"/>
      <c r="BP655" s="200"/>
    </row>
    <row r="656" spans="5:68" x14ac:dyDescent="0.2">
      <c r="E656" s="200"/>
      <c r="F656" s="200"/>
      <c r="G656" s="200"/>
      <c r="H656" s="200"/>
      <c r="I656" s="200"/>
      <c r="J656" s="200"/>
      <c r="K656" s="200"/>
      <c r="BP656" s="200"/>
    </row>
    <row r="657" spans="5:68" x14ac:dyDescent="0.2">
      <c r="E657" s="200"/>
      <c r="F657" s="200"/>
      <c r="G657" s="200"/>
      <c r="H657" s="200"/>
      <c r="I657" s="200"/>
      <c r="J657" s="200"/>
      <c r="K657" s="200"/>
      <c r="BP657" s="200"/>
    </row>
    <row r="658" spans="5:68" x14ac:dyDescent="0.2">
      <c r="E658" s="200"/>
      <c r="F658" s="200"/>
      <c r="G658" s="200"/>
      <c r="H658" s="200"/>
      <c r="I658" s="200"/>
      <c r="J658" s="200"/>
      <c r="K658" s="200"/>
      <c r="BP658" s="200"/>
    </row>
    <row r="659" spans="5:68" x14ac:dyDescent="0.2">
      <c r="E659" s="200"/>
      <c r="F659" s="200"/>
      <c r="G659" s="200"/>
      <c r="H659" s="200"/>
      <c r="I659" s="200"/>
      <c r="J659" s="200"/>
      <c r="K659" s="200"/>
      <c r="BP659" s="200"/>
    </row>
    <row r="660" spans="5:68" x14ac:dyDescent="0.2">
      <c r="E660" s="200"/>
      <c r="F660" s="200"/>
      <c r="G660" s="200"/>
      <c r="H660" s="200"/>
      <c r="I660" s="200"/>
      <c r="J660" s="200"/>
      <c r="K660" s="200"/>
      <c r="BP660" s="200"/>
    </row>
    <row r="661" spans="5:68" x14ac:dyDescent="0.2">
      <c r="E661" s="200"/>
      <c r="F661" s="200"/>
      <c r="G661" s="200"/>
      <c r="H661" s="200"/>
      <c r="I661" s="200"/>
      <c r="J661" s="200"/>
      <c r="K661" s="200"/>
      <c r="BP661" s="200"/>
    </row>
    <row r="662" spans="5:68" x14ac:dyDescent="0.2">
      <c r="E662" s="200"/>
      <c r="F662" s="200"/>
      <c r="G662" s="200"/>
      <c r="H662" s="200"/>
      <c r="I662" s="200"/>
      <c r="J662" s="200"/>
      <c r="K662" s="200"/>
      <c r="BP662" s="200"/>
    </row>
    <row r="663" spans="5:68" x14ac:dyDescent="0.2">
      <c r="E663" s="200"/>
      <c r="F663" s="200"/>
      <c r="G663" s="200"/>
      <c r="H663" s="200"/>
      <c r="I663" s="200"/>
      <c r="J663" s="200"/>
      <c r="K663" s="200"/>
      <c r="BP663" s="200"/>
    </row>
    <row r="664" spans="5:68" x14ac:dyDescent="0.2">
      <c r="E664" s="200"/>
      <c r="F664" s="200"/>
      <c r="G664" s="200"/>
      <c r="H664" s="200"/>
      <c r="I664" s="200"/>
      <c r="J664" s="200"/>
      <c r="K664" s="200"/>
      <c r="BP664" s="200"/>
    </row>
    <row r="665" spans="5:68" x14ac:dyDescent="0.2">
      <c r="E665" s="200"/>
      <c r="F665" s="200"/>
      <c r="G665" s="200"/>
      <c r="H665" s="200"/>
      <c r="I665" s="200"/>
      <c r="J665" s="200"/>
      <c r="K665" s="200"/>
      <c r="BP665" s="200"/>
    </row>
    <row r="666" spans="5:68" x14ac:dyDescent="0.2">
      <c r="E666" s="200"/>
      <c r="F666" s="200"/>
      <c r="G666" s="200"/>
      <c r="H666" s="200"/>
      <c r="I666" s="200"/>
      <c r="J666" s="200"/>
      <c r="K666" s="200"/>
      <c r="BP666" s="200"/>
    </row>
    <row r="667" spans="5:68" x14ac:dyDescent="0.2">
      <c r="E667" s="200"/>
      <c r="F667" s="200"/>
      <c r="G667" s="200"/>
      <c r="H667" s="200"/>
      <c r="I667" s="200"/>
      <c r="J667" s="200"/>
      <c r="K667" s="200"/>
      <c r="BP667" s="200"/>
    </row>
    <row r="668" spans="5:68" x14ac:dyDescent="0.2">
      <c r="E668" s="200"/>
      <c r="F668" s="200"/>
      <c r="G668" s="200"/>
      <c r="H668" s="200"/>
      <c r="I668" s="200"/>
      <c r="J668" s="200"/>
      <c r="K668" s="200"/>
      <c r="BP668" s="200"/>
    </row>
    <row r="669" spans="5:68" x14ac:dyDescent="0.2">
      <c r="E669" s="200"/>
      <c r="F669" s="200"/>
      <c r="G669" s="200"/>
      <c r="H669" s="200"/>
      <c r="I669" s="200"/>
      <c r="J669" s="200"/>
      <c r="K669" s="200"/>
      <c r="BP669" s="200"/>
    </row>
    <row r="670" spans="5:68" x14ac:dyDescent="0.2">
      <c r="E670" s="200"/>
      <c r="F670" s="200"/>
      <c r="G670" s="200"/>
      <c r="H670" s="200"/>
      <c r="I670" s="200"/>
      <c r="J670" s="200"/>
      <c r="K670" s="200"/>
      <c r="BP670" s="200"/>
    </row>
    <row r="671" spans="5:68" x14ac:dyDescent="0.2">
      <c r="E671" s="200"/>
      <c r="F671" s="200"/>
      <c r="G671" s="200"/>
      <c r="H671" s="200"/>
      <c r="I671" s="200"/>
      <c r="J671" s="200"/>
      <c r="K671" s="200"/>
      <c r="BP671" s="200"/>
    </row>
    <row r="672" spans="5:68" x14ac:dyDescent="0.2">
      <c r="E672" s="200"/>
      <c r="F672" s="200"/>
      <c r="G672" s="200"/>
      <c r="H672" s="200"/>
      <c r="I672" s="200"/>
      <c r="J672" s="200"/>
      <c r="K672" s="200"/>
      <c r="BP672" s="200"/>
    </row>
    <row r="673" spans="5:68" x14ac:dyDescent="0.2">
      <c r="E673" s="200"/>
      <c r="F673" s="200"/>
      <c r="G673" s="200"/>
      <c r="H673" s="200"/>
      <c r="I673" s="200"/>
      <c r="J673" s="200"/>
      <c r="K673" s="200"/>
      <c r="BP673" s="200"/>
    </row>
    <row r="674" spans="5:68" x14ac:dyDescent="0.2">
      <c r="E674" s="200"/>
      <c r="F674" s="200"/>
      <c r="G674" s="200"/>
      <c r="H674" s="200"/>
      <c r="I674" s="200"/>
      <c r="J674" s="200"/>
      <c r="K674" s="200"/>
      <c r="BP674" s="200"/>
    </row>
    <row r="675" spans="5:68" x14ac:dyDescent="0.2">
      <c r="E675" s="200"/>
      <c r="F675" s="200"/>
      <c r="G675" s="200"/>
      <c r="H675" s="200"/>
      <c r="I675" s="200"/>
      <c r="J675" s="200"/>
      <c r="K675" s="200"/>
      <c r="BP675" s="200"/>
    </row>
    <row r="676" spans="5:68" x14ac:dyDescent="0.2">
      <c r="E676" s="200"/>
      <c r="F676" s="200"/>
      <c r="G676" s="200"/>
      <c r="H676" s="200"/>
      <c r="I676" s="200"/>
      <c r="J676" s="200"/>
      <c r="K676" s="200"/>
      <c r="BP676" s="200"/>
    </row>
    <row r="677" spans="5:68" x14ac:dyDescent="0.2">
      <c r="E677" s="200"/>
      <c r="F677" s="200"/>
      <c r="G677" s="200"/>
      <c r="H677" s="200"/>
      <c r="I677" s="200"/>
      <c r="J677" s="200"/>
      <c r="K677" s="200"/>
      <c r="BP677" s="200"/>
    </row>
    <row r="678" spans="5:68" x14ac:dyDescent="0.2">
      <c r="E678" s="200"/>
      <c r="F678" s="200"/>
      <c r="G678" s="200"/>
      <c r="H678" s="200"/>
      <c r="I678" s="200"/>
      <c r="J678" s="200"/>
      <c r="K678" s="200"/>
      <c r="BP678" s="200"/>
    </row>
    <row r="679" spans="5:68" x14ac:dyDescent="0.2">
      <c r="E679" s="200"/>
      <c r="F679" s="200"/>
      <c r="G679" s="200"/>
      <c r="H679" s="200"/>
      <c r="I679" s="200"/>
      <c r="J679" s="200"/>
      <c r="K679" s="200"/>
      <c r="BP679" s="200"/>
    </row>
    <row r="680" spans="5:68" x14ac:dyDescent="0.2">
      <c r="E680" s="200"/>
      <c r="F680" s="200"/>
      <c r="G680" s="200"/>
      <c r="H680" s="200"/>
      <c r="I680" s="200"/>
      <c r="J680" s="200"/>
      <c r="K680" s="200"/>
      <c r="BP680" s="200"/>
    </row>
    <row r="681" spans="5:68" x14ac:dyDescent="0.2">
      <c r="E681" s="200"/>
      <c r="F681" s="200"/>
      <c r="G681" s="200"/>
      <c r="H681" s="200"/>
      <c r="I681" s="200"/>
      <c r="J681" s="200"/>
      <c r="K681" s="200"/>
      <c r="BP681" s="200"/>
    </row>
    <row r="682" spans="5:68" x14ac:dyDescent="0.2">
      <c r="E682" s="200"/>
      <c r="F682" s="200"/>
      <c r="G682" s="200"/>
      <c r="H682" s="200"/>
      <c r="I682" s="200"/>
      <c r="J682" s="200"/>
      <c r="K682" s="200"/>
      <c r="BP682" s="200"/>
    </row>
    <row r="683" spans="5:68" x14ac:dyDescent="0.2">
      <c r="E683" s="200"/>
      <c r="F683" s="200"/>
      <c r="G683" s="200"/>
      <c r="H683" s="200"/>
      <c r="I683" s="200"/>
      <c r="J683" s="200"/>
      <c r="K683" s="200"/>
      <c r="BP683" s="200"/>
    </row>
    <row r="684" spans="5:68" x14ac:dyDescent="0.2">
      <c r="E684" s="200"/>
      <c r="F684" s="200"/>
      <c r="G684" s="200"/>
      <c r="H684" s="200"/>
      <c r="I684" s="200"/>
      <c r="J684" s="200"/>
      <c r="K684" s="200"/>
      <c r="BP684" s="200"/>
    </row>
    <row r="685" spans="5:68" x14ac:dyDescent="0.2">
      <c r="E685" s="200"/>
      <c r="F685" s="200"/>
      <c r="G685" s="200"/>
      <c r="H685" s="200"/>
      <c r="I685" s="200"/>
      <c r="J685" s="200"/>
      <c r="K685" s="200"/>
      <c r="BP685" s="200"/>
    </row>
    <row r="686" spans="5:68" x14ac:dyDescent="0.2">
      <c r="E686" s="200"/>
      <c r="F686" s="200"/>
      <c r="G686" s="200"/>
      <c r="H686" s="200"/>
      <c r="I686" s="200"/>
      <c r="J686" s="200"/>
      <c r="K686" s="200"/>
      <c r="BP686" s="200"/>
    </row>
    <row r="687" spans="5:68" x14ac:dyDescent="0.2">
      <c r="E687" s="200"/>
      <c r="F687" s="200"/>
      <c r="G687" s="200"/>
      <c r="H687" s="200"/>
      <c r="I687" s="200"/>
      <c r="J687" s="200"/>
      <c r="K687" s="200"/>
      <c r="BP687" s="200"/>
    </row>
    <row r="688" spans="5:68" x14ac:dyDescent="0.2">
      <c r="E688" s="200"/>
      <c r="F688" s="200"/>
      <c r="G688" s="200"/>
      <c r="H688" s="200"/>
      <c r="I688" s="200"/>
      <c r="J688" s="200"/>
      <c r="K688" s="200"/>
      <c r="BP688" s="200"/>
    </row>
    <row r="689" spans="5:68" x14ac:dyDescent="0.2">
      <c r="E689" s="200"/>
      <c r="F689" s="200"/>
      <c r="G689" s="200"/>
      <c r="H689" s="200"/>
      <c r="I689" s="200"/>
      <c r="J689" s="200"/>
      <c r="K689" s="200"/>
      <c r="BP689" s="200"/>
    </row>
    <row r="690" spans="5:68" x14ac:dyDescent="0.2">
      <c r="E690" s="200"/>
      <c r="F690" s="200"/>
      <c r="G690" s="200"/>
      <c r="H690" s="200"/>
      <c r="I690" s="200"/>
      <c r="J690" s="200"/>
      <c r="K690" s="200"/>
      <c r="BP690" s="200"/>
    </row>
    <row r="691" spans="5:68" x14ac:dyDescent="0.2">
      <c r="E691" s="200"/>
      <c r="F691" s="200"/>
      <c r="G691" s="200"/>
      <c r="H691" s="200"/>
      <c r="I691" s="200"/>
      <c r="J691" s="200"/>
      <c r="K691" s="200"/>
      <c r="BP691" s="200"/>
    </row>
    <row r="692" spans="5:68" x14ac:dyDescent="0.2">
      <c r="E692" s="200"/>
      <c r="F692" s="200"/>
      <c r="G692" s="200"/>
      <c r="H692" s="200"/>
      <c r="I692" s="200"/>
      <c r="J692" s="200"/>
      <c r="K692" s="200"/>
      <c r="BP692" s="200"/>
    </row>
    <row r="693" spans="5:68" x14ac:dyDescent="0.2">
      <c r="E693" s="200"/>
      <c r="F693" s="200"/>
      <c r="G693" s="200"/>
      <c r="H693" s="200"/>
      <c r="I693" s="200"/>
      <c r="J693" s="200"/>
      <c r="K693" s="200"/>
      <c r="BP693" s="200"/>
    </row>
    <row r="694" spans="5:68" x14ac:dyDescent="0.2">
      <c r="E694" s="200"/>
      <c r="F694" s="200"/>
      <c r="G694" s="200"/>
      <c r="H694" s="200"/>
      <c r="I694" s="200"/>
      <c r="J694" s="200"/>
      <c r="K694" s="200"/>
      <c r="BP694" s="200"/>
    </row>
    <row r="695" spans="5:68" x14ac:dyDescent="0.2">
      <c r="E695" s="200"/>
      <c r="F695" s="200"/>
      <c r="G695" s="200"/>
      <c r="H695" s="200"/>
      <c r="I695" s="200"/>
      <c r="J695" s="200"/>
      <c r="K695" s="200"/>
      <c r="BP695" s="200"/>
    </row>
    <row r="696" spans="5:68" x14ac:dyDescent="0.2">
      <c r="E696" s="200"/>
      <c r="F696" s="200"/>
      <c r="G696" s="200"/>
      <c r="H696" s="200"/>
      <c r="I696" s="200"/>
      <c r="J696" s="200"/>
      <c r="K696" s="200"/>
      <c r="BP696" s="200"/>
    </row>
    <row r="697" spans="5:68" x14ac:dyDescent="0.2">
      <c r="E697" s="200"/>
      <c r="F697" s="200"/>
      <c r="G697" s="200"/>
      <c r="H697" s="200"/>
      <c r="I697" s="200"/>
      <c r="J697" s="200"/>
      <c r="K697" s="200"/>
      <c r="BP697" s="200"/>
    </row>
    <row r="698" spans="5:68" x14ac:dyDescent="0.2">
      <c r="E698" s="200"/>
      <c r="F698" s="200"/>
      <c r="G698" s="200"/>
      <c r="H698" s="200"/>
      <c r="I698" s="200"/>
      <c r="J698" s="200"/>
      <c r="K698" s="200"/>
      <c r="BP698" s="200"/>
    </row>
    <row r="699" spans="5:68" x14ac:dyDescent="0.2">
      <c r="E699" s="200"/>
      <c r="F699" s="200"/>
      <c r="G699" s="200"/>
      <c r="H699" s="200"/>
      <c r="I699" s="200"/>
      <c r="J699" s="200"/>
      <c r="K699" s="200"/>
      <c r="BP699" s="200"/>
    </row>
    <row r="700" spans="5:68" x14ac:dyDescent="0.2">
      <c r="E700" s="200"/>
      <c r="F700" s="200"/>
      <c r="G700" s="200"/>
      <c r="H700" s="200"/>
      <c r="I700" s="200"/>
      <c r="J700" s="200"/>
      <c r="K700" s="200"/>
      <c r="BP700" s="200"/>
    </row>
    <row r="701" spans="5:68" x14ac:dyDescent="0.2">
      <c r="E701" s="200"/>
      <c r="F701" s="200"/>
      <c r="G701" s="200"/>
      <c r="H701" s="200"/>
      <c r="I701" s="200"/>
      <c r="J701" s="200"/>
      <c r="K701" s="200"/>
      <c r="BP701" s="200"/>
    </row>
    <row r="702" spans="5:68" x14ac:dyDescent="0.2">
      <c r="E702" s="200"/>
      <c r="F702" s="200"/>
      <c r="G702" s="200"/>
      <c r="H702" s="200"/>
      <c r="I702" s="200"/>
      <c r="J702" s="200"/>
      <c r="K702" s="200"/>
      <c r="BP702" s="200"/>
    </row>
    <row r="703" spans="5:68" x14ac:dyDescent="0.2">
      <c r="E703" s="200"/>
      <c r="F703" s="200"/>
      <c r="G703" s="200"/>
      <c r="H703" s="200"/>
      <c r="I703" s="200"/>
      <c r="J703" s="200"/>
      <c r="K703" s="200"/>
      <c r="BP703" s="200"/>
    </row>
    <row r="704" spans="5:68" x14ac:dyDescent="0.2">
      <c r="E704" s="200"/>
      <c r="F704" s="200"/>
      <c r="G704" s="200"/>
      <c r="H704" s="200"/>
      <c r="I704" s="200"/>
      <c r="J704" s="200"/>
      <c r="K704" s="200"/>
      <c r="BP704" s="200"/>
    </row>
    <row r="705" spans="5:68" x14ac:dyDescent="0.2">
      <c r="E705" s="200"/>
      <c r="F705" s="200"/>
      <c r="G705" s="200"/>
      <c r="H705" s="200"/>
      <c r="I705" s="200"/>
      <c r="J705" s="200"/>
      <c r="K705" s="200"/>
      <c r="BP705" s="200"/>
    </row>
    <row r="706" spans="5:68" x14ac:dyDescent="0.2">
      <c r="E706" s="200"/>
      <c r="F706" s="200"/>
      <c r="G706" s="200"/>
      <c r="H706" s="200"/>
      <c r="I706" s="200"/>
      <c r="J706" s="200"/>
      <c r="K706" s="200"/>
      <c r="BP706" s="200"/>
    </row>
    <row r="707" spans="5:68" x14ac:dyDescent="0.2">
      <c r="E707" s="200"/>
      <c r="F707" s="200"/>
      <c r="G707" s="200"/>
      <c r="H707" s="200"/>
      <c r="I707" s="200"/>
      <c r="J707" s="200"/>
      <c r="K707" s="200"/>
      <c r="BP707" s="200"/>
    </row>
    <row r="708" spans="5:68" x14ac:dyDescent="0.2">
      <c r="E708" s="200"/>
      <c r="F708" s="200"/>
      <c r="G708" s="200"/>
      <c r="H708" s="200"/>
      <c r="I708" s="200"/>
      <c r="J708" s="200"/>
      <c r="K708" s="200"/>
      <c r="BP708" s="200"/>
    </row>
    <row r="709" spans="5:68" x14ac:dyDescent="0.2">
      <c r="E709" s="200"/>
      <c r="F709" s="200"/>
      <c r="G709" s="200"/>
      <c r="H709" s="200"/>
      <c r="I709" s="200"/>
      <c r="J709" s="200"/>
      <c r="K709" s="200"/>
      <c r="BP709" s="200"/>
    </row>
    <row r="710" spans="5:68" x14ac:dyDescent="0.2">
      <c r="E710" s="200"/>
      <c r="F710" s="200"/>
      <c r="G710" s="200"/>
      <c r="H710" s="200"/>
      <c r="I710" s="200"/>
      <c r="J710" s="200"/>
      <c r="K710" s="200"/>
      <c r="BP710" s="200"/>
    </row>
    <row r="711" spans="5:68" x14ac:dyDescent="0.2">
      <c r="E711" s="200"/>
      <c r="F711" s="200"/>
      <c r="G711" s="200"/>
      <c r="H711" s="200"/>
      <c r="I711" s="200"/>
      <c r="J711" s="200"/>
      <c r="K711" s="200"/>
      <c r="BP711" s="200"/>
    </row>
    <row r="712" spans="5:68" x14ac:dyDescent="0.2">
      <c r="E712" s="200"/>
      <c r="F712" s="200"/>
      <c r="G712" s="200"/>
      <c r="H712" s="200"/>
      <c r="I712" s="200"/>
      <c r="J712" s="200"/>
      <c r="K712" s="200"/>
      <c r="BP712" s="200"/>
    </row>
    <row r="713" spans="5:68" x14ac:dyDescent="0.2">
      <c r="E713" s="200"/>
      <c r="F713" s="200"/>
      <c r="G713" s="200"/>
      <c r="H713" s="200"/>
      <c r="I713" s="200"/>
      <c r="J713" s="200"/>
      <c r="K713" s="200"/>
      <c r="BP713" s="200"/>
    </row>
    <row r="714" spans="5:68" x14ac:dyDescent="0.2">
      <c r="E714" s="200"/>
      <c r="F714" s="200"/>
      <c r="G714" s="200"/>
      <c r="H714" s="200"/>
      <c r="I714" s="200"/>
      <c r="J714" s="200"/>
      <c r="K714" s="200"/>
      <c r="BP714" s="200"/>
    </row>
    <row r="715" spans="5:68" x14ac:dyDescent="0.2">
      <c r="E715" s="200"/>
      <c r="F715" s="200"/>
      <c r="G715" s="200"/>
      <c r="H715" s="200"/>
      <c r="I715" s="200"/>
      <c r="J715" s="200"/>
      <c r="K715" s="200"/>
      <c r="BP715" s="200"/>
    </row>
    <row r="716" spans="5:68" x14ac:dyDescent="0.2">
      <c r="E716" s="200"/>
      <c r="F716" s="200"/>
      <c r="G716" s="200"/>
      <c r="H716" s="200"/>
      <c r="I716" s="200"/>
      <c r="J716" s="200"/>
      <c r="K716" s="200"/>
      <c r="BP716" s="200"/>
    </row>
    <row r="717" spans="5:68" x14ac:dyDescent="0.2">
      <c r="E717" s="200"/>
      <c r="F717" s="200"/>
      <c r="G717" s="200"/>
      <c r="H717" s="200"/>
      <c r="I717" s="200"/>
      <c r="J717" s="200"/>
      <c r="K717" s="200"/>
      <c r="BP717" s="200"/>
    </row>
    <row r="718" spans="5:68" x14ac:dyDescent="0.2">
      <c r="E718" s="200"/>
      <c r="F718" s="200"/>
      <c r="G718" s="200"/>
      <c r="H718" s="200"/>
      <c r="I718" s="200"/>
      <c r="J718" s="200"/>
      <c r="K718" s="200"/>
      <c r="BP718" s="200"/>
    </row>
    <row r="719" spans="5:68" x14ac:dyDescent="0.2">
      <c r="E719" s="200"/>
      <c r="F719" s="200"/>
      <c r="G719" s="200"/>
      <c r="H719" s="200"/>
      <c r="I719" s="200"/>
      <c r="J719" s="200"/>
      <c r="K719" s="200"/>
      <c r="BP719" s="200"/>
    </row>
    <row r="720" spans="5:68" x14ac:dyDescent="0.2">
      <c r="E720" s="200"/>
      <c r="F720" s="200"/>
      <c r="G720" s="200"/>
      <c r="H720" s="200"/>
      <c r="I720" s="200"/>
      <c r="J720" s="200"/>
      <c r="K720" s="200"/>
      <c r="BP720" s="200"/>
    </row>
    <row r="721" spans="5:68" x14ac:dyDescent="0.2">
      <c r="E721" s="200"/>
      <c r="F721" s="200"/>
      <c r="G721" s="200"/>
      <c r="H721" s="200"/>
      <c r="I721" s="200"/>
      <c r="J721" s="200"/>
      <c r="K721" s="200"/>
      <c r="BP721" s="200"/>
    </row>
    <row r="722" spans="5:68" x14ac:dyDescent="0.2">
      <c r="E722" s="200"/>
      <c r="F722" s="200"/>
      <c r="G722" s="200"/>
      <c r="H722" s="200"/>
      <c r="I722" s="200"/>
      <c r="J722" s="200"/>
      <c r="K722" s="200"/>
      <c r="BP722" s="200"/>
    </row>
    <row r="723" spans="5:68" x14ac:dyDescent="0.2">
      <c r="E723" s="200"/>
      <c r="F723" s="200"/>
      <c r="G723" s="200"/>
      <c r="H723" s="200"/>
      <c r="I723" s="200"/>
      <c r="J723" s="200"/>
      <c r="K723" s="200"/>
      <c r="BP723" s="200"/>
    </row>
    <row r="724" spans="5:68" x14ac:dyDescent="0.2">
      <c r="E724" s="200"/>
      <c r="F724" s="200"/>
      <c r="G724" s="200"/>
      <c r="H724" s="200"/>
      <c r="I724" s="200"/>
      <c r="J724" s="200"/>
      <c r="K724" s="200"/>
      <c r="BP724" s="200"/>
    </row>
    <row r="725" spans="5:68" x14ac:dyDescent="0.2">
      <c r="E725" s="200"/>
      <c r="F725" s="200"/>
      <c r="G725" s="200"/>
      <c r="H725" s="200"/>
      <c r="I725" s="200"/>
      <c r="J725" s="200"/>
      <c r="K725" s="200"/>
      <c r="BP725" s="200"/>
    </row>
    <row r="726" spans="5:68" x14ac:dyDescent="0.2">
      <c r="E726" s="200"/>
      <c r="F726" s="200"/>
      <c r="G726" s="200"/>
      <c r="H726" s="200"/>
      <c r="I726" s="200"/>
      <c r="J726" s="200"/>
      <c r="K726" s="200"/>
      <c r="BP726" s="200"/>
    </row>
    <row r="727" spans="5:68" x14ac:dyDescent="0.2">
      <c r="E727" s="200"/>
      <c r="F727" s="200"/>
      <c r="G727" s="200"/>
      <c r="H727" s="200"/>
      <c r="I727" s="200"/>
      <c r="J727" s="200"/>
      <c r="K727" s="200"/>
      <c r="BP727" s="200"/>
    </row>
    <row r="728" spans="5:68" x14ac:dyDescent="0.2">
      <c r="E728" s="200"/>
      <c r="F728" s="200"/>
      <c r="G728" s="200"/>
      <c r="H728" s="200"/>
      <c r="I728" s="200"/>
      <c r="J728" s="200"/>
      <c r="K728" s="200"/>
      <c r="BP728" s="200"/>
    </row>
    <row r="729" spans="5:68" x14ac:dyDescent="0.2">
      <c r="E729" s="200"/>
      <c r="F729" s="200"/>
      <c r="G729" s="200"/>
      <c r="H729" s="200"/>
      <c r="I729" s="200"/>
      <c r="J729" s="200"/>
      <c r="K729" s="200"/>
      <c r="BP729" s="200"/>
    </row>
    <row r="730" spans="5:68" x14ac:dyDescent="0.2">
      <c r="E730" s="200"/>
      <c r="F730" s="200"/>
      <c r="G730" s="200"/>
      <c r="H730" s="200"/>
      <c r="I730" s="200"/>
      <c r="J730" s="200"/>
      <c r="K730" s="200"/>
      <c r="BP730" s="200"/>
    </row>
    <row r="731" spans="5:68" x14ac:dyDescent="0.2">
      <c r="E731" s="200"/>
      <c r="F731" s="200"/>
      <c r="G731" s="200"/>
      <c r="H731" s="200"/>
      <c r="I731" s="200"/>
      <c r="J731" s="200"/>
      <c r="K731" s="200"/>
      <c r="BP731" s="200"/>
    </row>
    <row r="732" spans="5:68" x14ac:dyDescent="0.2">
      <c r="E732" s="200"/>
      <c r="F732" s="200"/>
      <c r="G732" s="200"/>
      <c r="H732" s="200"/>
      <c r="I732" s="200"/>
      <c r="J732" s="200"/>
      <c r="K732" s="200"/>
      <c r="BP732" s="200"/>
    </row>
    <row r="733" spans="5:68" x14ac:dyDescent="0.2">
      <c r="E733" s="200"/>
      <c r="F733" s="200"/>
      <c r="G733" s="200"/>
      <c r="H733" s="200"/>
      <c r="I733" s="200"/>
      <c r="J733" s="200"/>
      <c r="K733" s="200"/>
      <c r="BP733" s="200"/>
    </row>
    <row r="734" spans="5:68" x14ac:dyDescent="0.2">
      <c r="E734" s="200"/>
      <c r="F734" s="200"/>
      <c r="G734" s="200"/>
      <c r="H734" s="200"/>
      <c r="I734" s="200"/>
      <c r="J734" s="200"/>
      <c r="K734" s="200"/>
      <c r="BP734" s="200"/>
    </row>
    <row r="735" spans="5:68" x14ac:dyDescent="0.2">
      <c r="E735" s="200"/>
      <c r="F735" s="200"/>
      <c r="G735" s="200"/>
      <c r="H735" s="200"/>
      <c r="I735" s="200"/>
      <c r="J735" s="200"/>
      <c r="K735" s="200"/>
      <c r="BP735" s="200"/>
    </row>
    <row r="736" spans="5:68" x14ac:dyDescent="0.2">
      <c r="E736" s="200"/>
      <c r="F736" s="200"/>
      <c r="G736" s="200"/>
      <c r="H736" s="200"/>
      <c r="I736" s="200"/>
      <c r="J736" s="200"/>
      <c r="K736" s="200"/>
      <c r="BP736" s="200"/>
    </row>
    <row r="737" spans="5:68" x14ac:dyDescent="0.2">
      <c r="E737" s="200"/>
      <c r="F737" s="200"/>
      <c r="G737" s="200"/>
      <c r="H737" s="200"/>
      <c r="I737" s="200"/>
      <c r="J737" s="200"/>
      <c r="K737" s="200"/>
      <c r="BP737" s="200"/>
    </row>
    <row r="738" spans="5:68" x14ac:dyDescent="0.2">
      <c r="E738" s="200"/>
      <c r="F738" s="200"/>
      <c r="G738" s="200"/>
      <c r="H738" s="200"/>
      <c r="I738" s="200"/>
      <c r="J738" s="200"/>
      <c r="K738" s="200"/>
      <c r="BP738" s="200"/>
    </row>
    <row r="739" spans="5:68" x14ac:dyDescent="0.2">
      <c r="E739" s="200"/>
      <c r="F739" s="200"/>
      <c r="G739" s="200"/>
      <c r="H739" s="200"/>
      <c r="I739" s="200"/>
      <c r="J739" s="200"/>
      <c r="K739" s="200"/>
      <c r="BP739" s="200"/>
    </row>
    <row r="740" spans="5:68" x14ac:dyDescent="0.2">
      <c r="E740" s="200"/>
      <c r="F740" s="200"/>
      <c r="G740" s="200"/>
      <c r="H740" s="200"/>
      <c r="I740" s="200"/>
      <c r="J740" s="200"/>
      <c r="K740" s="200"/>
      <c r="BP740" s="200"/>
    </row>
    <row r="741" spans="5:68" x14ac:dyDescent="0.2">
      <c r="E741" s="200"/>
      <c r="F741" s="200"/>
      <c r="G741" s="200"/>
      <c r="H741" s="200"/>
      <c r="I741" s="200"/>
      <c r="J741" s="200"/>
      <c r="K741" s="200"/>
      <c r="BP741" s="200"/>
    </row>
    <row r="742" spans="5:68" x14ac:dyDescent="0.2">
      <c r="E742" s="200"/>
      <c r="F742" s="200"/>
      <c r="G742" s="200"/>
      <c r="H742" s="200"/>
      <c r="I742" s="200"/>
      <c r="J742" s="200"/>
      <c r="K742" s="200"/>
      <c r="BP742" s="200"/>
    </row>
    <row r="743" spans="5:68" x14ac:dyDescent="0.2">
      <c r="E743" s="200"/>
      <c r="F743" s="200"/>
      <c r="G743" s="200"/>
      <c r="H743" s="200"/>
      <c r="I743" s="200"/>
      <c r="J743" s="200"/>
      <c r="K743" s="200"/>
      <c r="BP743" s="200"/>
    </row>
    <row r="744" spans="5:68" x14ac:dyDescent="0.2">
      <c r="E744" s="200"/>
      <c r="F744" s="200"/>
      <c r="G744" s="200"/>
      <c r="H744" s="200"/>
      <c r="I744" s="200"/>
      <c r="J744" s="200"/>
      <c r="K744" s="200"/>
      <c r="BP744" s="200"/>
    </row>
    <row r="745" spans="5:68" x14ac:dyDescent="0.2">
      <c r="E745" s="200"/>
      <c r="F745" s="200"/>
      <c r="G745" s="200"/>
      <c r="H745" s="200"/>
      <c r="I745" s="200"/>
      <c r="J745" s="200"/>
      <c r="K745" s="200"/>
      <c r="BP745" s="200"/>
    </row>
    <row r="746" spans="5:68" x14ac:dyDescent="0.2">
      <c r="E746" s="200"/>
      <c r="F746" s="200"/>
      <c r="G746" s="200"/>
      <c r="H746" s="200"/>
      <c r="I746" s="200"/>
      <c r="J746" s="200"/>
      <c r="K746" s="200"/>
      <c r="BP746" s="200"/>
    </row>
    <row r="747" spans="5:68" x14ac:dyDescent="0.2">
      <c r="E747" s="200"/>
      <c r="F747" s="200"/>
      <c r="G747" s="200"/>
      <c r="H747" s="200"/>
      <c r="I747" s="200"/>
      <c r="J747" s="200"/>
      <c r="K747" s="200"/>
      <c r="BP747" s="200"/>
    </row>
    <row r="748" spans="5:68" x14ac:dyDescent="0.2">
      <c r="E748" s="200"/>
      <c r="F748" s="200"/>
      <c r="G748" s="200"/>
      <c r="H748" s="200"/>
      <c r="I748" s="200"/>
      <c r="J748" s="200"/>
      <c r="K748" s="200"/>
      <c r="BP748" s="200"/>
    </row>
    <row r="749" spans="5:68" x14ac:dyDescent="0.2">
      <c r="E749" s="200"/>
      <c r="F749" s="200"/>
      <c r="G749" s="200"/>
      <c r="H749" s="200"/>
      <c r="I749" s="200"/>
      <c r="J749" s="200"/>
      <c r="K749" s="200"/>
      <c r="BP749" s="200"/>
    </row>
    <row r="750" spans="5:68" x14ac:dyDescent="0.2">
      <c r="E750" s="200"/>
      <c r="F750" s="200"/>
      <c r="G750" s="200"/>
      <c r="H750" s="200"/>
      <c r="I750" s="200"/>
      <c r="J750" s="200"/>
      <c r="K750" s="200"/>
      <c r="BP750" s="200"/>
    </row>
    <row r="751" spans="5:68" x14ac:dyDescent="0.2">
      <c r="E751" s="200"/>
      <c r="F751" s="200"/>
      <c r="G751" s="200"/>
      <c r="H751" s="200"/>
      <c r="I751" s="200"/>
      <c r="J751" s="200"/>
      <c r="K751" s="200"/>
      <c r="BP751" s="200"/>
    </row>
    <row r="752" spans="5:68" x14ac:dyDescent="0.2">
      <c r="E752" s="200"/>
      <c r="F752" s="200"/>
      <c r="G752" s="200"/>
      <c r="H752" s="200"/>
      <c r="I752" s="200"/>
      <c r="J752" s="200"/>
      <c r="K752" s="200"/>
      <c r="BP752" s="200"/>
    </row>
    <row r="753" spans="5:68" x14ac:dyDescent="0.2">
      <c r="E753" s="200"/>
      <c r="F753" s="200"/>
      <c r="G753" s="200"/>
      <c r="H753" s="200"/>
      <c r="I753" s="200"/>
      <c r="J753" s="200"/>
      <c r="K753" s="200"/>
      <c r="BP753" s="200"/>
    </row>
    <row r="754" spans="5:68" x14ac:dyDescent="0.2">
      <c r="E754" s="200"/>
      <c r="F754" s="200"/>
      <c r="G754" s="200"/>
      <c r="H754" s="200"/>
      <c r="I754" s="200"/>
      <c r="J754" s="200"/>
      <c r="K754" s="200"/>
      <c r="BP754" s="200"/>
    </row>
    <row r="755" spans="5:68" x14ac:dyDescent="0.2">
      <c r="E755" s="200"/>
      <c r="F755" s="200"/>
      <c r="G755" s="200"/>
      <c r="H755" s="200"/>
      <c r="I755" s="200"/>
      <c r="J755" s="200"/>
      <c r="K755" s="200"/>
      <c r="BP755" s="200"/>
    </row>
    <row r="756" spans="5:68" x14ac:dyDescent="0.2">
      <c r="E756" s="200"/>
      <c r="F756" s="200"/>
      <c r="G756" s="200"/>
      <c r="H756" s="200"/>
      <c r="I756" s="200"/>
      <c r="J756" s="200"/>
      <c r="K756" s="200"/>
      <c r="BP756" s="200"/>
    </row>
    <row r="757" spans="5:68" x14ac:dyDescent="0.2">
      <c r="E757" s="200"/>
      <c r="F757" s="200"/>
      <c r="G757" s="200"/>
      <c r="H757" s="200"/>
      <c r="I757" s="200"/>
      <c r="J757" s="200"/>
      <c r="K757" s="200"/>
      <c r="BP757" s="200"/>
    </row>
    <row r="758" spans="5:68" x14ac:dyDescent="0.2">
      <c r="E758" s="200"/>
      <c r="F758" s="200"/>
      <c r="G758" s="200"/>
      <c r="H758" s="200"/>
      <c r="I758" s="200"/>
      <c r="J758" s="200"/>
      <c r="K758" s="200"/>
      <c r="BP758" s="200"/>
    </row>
    <row r="759" spans="5:68" x14ac:dyDescent="0.2">
      <c r="E759" s="200"/>
      <c r="F759" s="200"/>
      <c r="G759" s="200"/>
      <c r="H759" s="200"/>
      <c r="I759" s="200"/>
      <c r="J759" s="200"/>
      <c r="K759" s="200"/>
      <c r="BP759" s="200"/>
    </row>
    <row r="760" spans="5:68" x14ac:dyDescent="0.2">
      <c r="E760" s="200"/>
      <c r="F760" s="200"/>
      <c r="G760" s="200"/>
      <c r="H760" s="200"/>
      <c r="I760" s="200"/>
      <c r="J760" s="200"/>
      <c r="K760" s="200"/>
      <c r="BP760" s="200"/>
    </row>
    <row r="761" spans="5:68" x14ac:dyDescent="0.2">
      <c r="E761" s="200"/>
      <c r="F761" s="200"/>
      <c r="G761" s="200"/>
      <c r="H761" s="200"/>
      <c r="I761" s="200"/>
      <c r="J761" s="200"/>
      <c r="K761" s="200"/>
      <c r="BP761" s="200"/>
    </row>
    <row r="762" spans="5:68" x14ac:dyDescent="0.2">
      <c r="E762" s="200"/>
      <c r="F762" s="200"/>
      <c r="G762" s="200"/>
      <c r="H762" s="200"/>
      <c r="I762" s="200"/>
      <c r="J762" s="200"/>
      <c r="K762" s="200"/>
      <c r="BP762" s="200"/>
    </row>
    <row r="763" spans="5:68" x14ac:dyDescent="0.2">
      <c r="E763" s="200"/>
      <c r="F763" s="200"/>
      <c r="G763" s="200"/>
      <c r="H763" s="200"/>
      <c r="I763" s="200"/>
      <c r="J763" s="200"/>
      <c r="K763" s="200"/>
      <c r="BP763" s="200"/>
    </row>
    <row r="764" spans="5:68" x14ac:dyDescent="0.2">
      <c r="E764" s="200"/>
      <c r="F764" s="200"/>
      <c r="G764" s="200"/>
      <c r="H764" s="200"/>
      <c r="I764" s="200"/>
      <c r="J764" s="200"/>
      <c r="K764" s="200"/>
      <c r="BP764" s="200"/>
    </row>
    <row r="765" spans="5:68" x14ac:dyDescent="0.2">
      <c r="E765" s="200"/>
      <c r="F765" s="200"/>
      <c r="G765" s="200"/>
      <c r="H765" s="200"/>
      <c r="I765" s="200"/>
      <c r="J765" s="200"/>
      <c r="K765" s="200"/>
      <c r="BP765" s="200"/>
    </row>
    <row r="766" spans="5:68" x14ac:dyDescent="0.2">
      <c r="E766" s="200"/>
      <c r="F766" s="200"/>
      <c r="G766" s="200"/>
      <c r="H766" s="200"/>
      <c r="I766" s="200"/>
      <c r="J766" s="200"/>
      <c r="K766" s="200"/>
      <c r="BP766" s="200"/>
    </row>
    <row r="767" spans="5:68" x14ac:dyDescent="0.2">
      <c r="E767" s="200"/>
      <c r="F767" s="200"/>
      <c r="G767" s="200"/>
      <c r="H767" s="200"/>
      <c r="I767" s="200"/>
      <c r="J767" s="200"/>
      <c r="K767" s="200"/>
      <c r="BP767" s="200"/>
    </row>
    <row r="768" spans="5:68" x14ac:dyDescent="0.2">
      <c r="E768" s="200"/>
      <c r="F768" s="200"/>
      <c r="G768" s="200"/>
      <c r="H768" s="200"/>
      <c r="I768" s="200"/>
      <c r="J768" s="200"/>
      <c r="K768" s="200"/>
      <c r="BP768" s="200"/>
    </row>
    <row r="769" spans="5:68" x14ac:dyDescent="0.2">
      <c r="E769" s="200"/>
      <c r="F769" s="200"/>
      <c r="G769" s="200"/>
      <c r="H769" s="200"/>
      <c r="I769" s="200"/>
      <c r="J769" s="200"/>
      <c r="K769" s="200"/>
      <c r="BP769" s="200"/>
    </row>
    <row r="770" spans="5:68" x14ac:dyDescent="0.2">
      <c r="E770" s="200"/>
      <c r="F770" s="200"/>
      <c r="G770" s="200"/>
      <c r="H770" s="200"/>
      <c r="I770" s="200"/>
      <c r="J770" s="200"/>
      <c r="K770" s="200"/>
      <c r="BP770" s="200"/>
    </row>
    <row r="771" spans="5:68" x14ac:dyDescent="0.2">
      <c r="E771" s="200"/>
      <c r="F771" s="200"/>
      <c r="G771" s="200"/>
      <c r="H771" s="200"/>
      <c r="I771" s="200"/>
      <c r="J771" s="200"/>
      <c r="K771" s="200"/>
      <c r="BP771" s="200"/>
    </row>
    <row r="772" spans="5:68" x14ac:dyDescent="0.2">
      <c r="E772" s="200"/>
      <c r="F772" s="200"/>
      <c r="G772" s="200"/>
      <c r="H772" s="200"/>
      <c r="I772" s="200"/>
      <c r="J772" s="200"/>
      <c r="K772" s="200"/>
      <c r="BP772" s="200"/>
    </row>
    <row r="773" spans="5:68" x14ac:dyDescent="0.2">
      <c r="E773" s="200"/>
      <c r="F773" s="200"/>
      <c r="G773" s="200"/>
      <c r="H773" s="200"/>
      <c r="I773" s="200"/>
      <c r="J773" s="200"/>
      <c r="K773" s="200"/>
      <c r="BP773" s="200"/>
    </row>
    <row r="774" spans="5:68" x14ac:dyDescent="0.2">
      <c r="E774" s="200"/>
      <c r="F774" s="200"/>
      <c r="G774" s="200"/>
      <c r="H774" s="200"/>
      <c r="I774" s="200"/>
      <c r="J774" s="200"/>
      <c r="K774" s="200"/>
      <c r="BP774" s="200"/>
    </row>
    <row r="775" spans="5:68" x14ac:dyDescent="0.2">
      <c r="E775" s="200"/>
      <c r="F775" s="200"/>
      <c r="G775" s="200"/>
      <c r="H775" s="200"/>
      <c r="I775" s="200"/>
      <c r="J775" s="200"/>
      <c r="K775" s="200"/>
      <c r="BP775" s="200"/>
    </row>
    <row r="776" spans="5:68" x14ac:dyDescent="0.2">
      <c r="E776" s="200"/>
      <c r="F776" s="200"/>
      <c r="G776" s="200"/>
      <c r="H776" s="200"/>
      <c r="I776" s="200"/>
      <c r="J776" s="200"/>
      <c r="K776" s="200"/>
      <c r="BP776" s="200"/>
    </row>
    <row r="777" spans="5:68" x14ac:dyDescent="0.2">
      <c r="E777" s="200"/>
      <c r="F777" s="200"/>
      <c r="G777" s="200"/>
      <c r="H777" s="200"/>
      <c r="I777" s="200"/>
      <c r="J777" s="200"/>
      <c r="K777" s="200"/>
      <c r="BP777" s="200"/>
    </row>
    <row r="778" spans="5:68" x14ac:dyDescent="0.2">
      <c r="E778" s="200"/>
      <c r="F778" s="200"/>
      <c r="G778" s="200"/>
      <c r="H778" s="200"/>
      <c r="I778" s="200"/>
      <c r="J778" s="200"/>
      <c r="K778" s="200"/>
      <c r="BP778" s="200"/>
    </row>
    <row r="779" spans="5:68" x14ac:dyDescent="0.2">
      <c r="E779" s="200"/>
      <c r="F779" s="200"/>
      <c r="G779" s="200"/>
      <c r="H779" s="200"/>
      <c r="I779" s="200"/>
      <c r="J779" s="200"/>
      <c r="K779" s="200"/>
      <c r="BP779" s="200"/>
    </row>
    <row r="780" spans="5:68" x14ac:dyDescent="0.2">
      <c r="E780" s="200"/>
      <c r="F780" s="200"/>
      <c r="G780" s="200"/>
      <c r="H780" s="200"/>
      <c r="I780" s="200"/>
      <c r="J780" s="200"/>
      <c r="K780" s="200"/>
      <c r="BP780" s="200"/>
    </row>
    <row r="781" spans="5:68" x14ac:dyDescent="0.2">
      <c r="E781" s="200"/>
      <c r="F781" s="200"/>
      <c r="G781" s="200"/>
      <c r="H781" s="200"/>
      <c r="I781" s="200"/>
      <c r="J781" s="200"/>
      <c r="K781" s="200"/>
      <c r="BP781" s="200"/>
    </row>
    <row r="782" spans="5:68" x14ac:dyDescent="0.2">
      <c r="E782" s="200"/>
      <c r="F782" s="200"/>
      <c r="G782" s="200"/>
      <c r="H782" s="200"/>
      <c r="I782" s="200"/>
      <c r="J782" s="200"/>
      <c r="K782" s="200"/>
      <c r="BP782" s="200"/>
    </row>
    <row r="783" spans="5:68" x14ac:dyDescent="0.2">
      <c r="E783" s="200"/>
      <c r="F783" s="200"/>
      <c r="G783" s="200"/>
      <c r="H783" s="200"/>
      <c r="I783" s="200"/>
      <c r="J783" s="200"/>
      <c r="K783" s="200"/>
      <c r="BP783" s="200"/>
    </row>
    <row r="784" spans="5:68" x14ac:dyDescent="0.2">
      <c r="E784" s="200"/>
      <c r="F784" s="200"/>
      <c r="G784" s="200"/>
      <c r="H784" s="200"/>
      <c r="I784" s="200"/>
      <c r="J784" s="200"/>
      <c r="K784" s="200"/>
      <c r="BP784" s="200"/>
    </row>
    <row r="785" spans="5:68" x14ac:dyDescent="0.2">
      <c r="E785" s="200"/>
      <c r="F785" s="200"/>
      <c r="G785" s="200"/>
      <c r="H785" s="200"/>
      <c r="I785" s="200"/>
      <c r="J785" s="200"/>
      <c r="K785" s="200"/>
      <c r="BP785" s="200"/>
    </row>
    <row r="786" spans="5:68" x14ac:dyDescent="0.2">
      <c r="E786" s="200"/>
      <c r="F786" s="200"/>
      <c r="G786" s="200"/>
      <c r="H786" s="200"/>
      <c r="I786" s="200"/>
      <c r="J786" s="200"/>
      <c r="K786" s="200"/>
      <c r="BP786" s="200"/>
    </row>
    <row r="787" spans="5:68" x14ac:dyDescent="0.2">
      <c r="E787" s="200"/>
      <c r="F787" s="200"/>
      <c r="G787" s="200"/>
      <c r="H787" s="200"/>
      <c r="I787" s="200"/>
      <c r="J787" s="200"/>
      <c r="K787" s="200"/>
      <c r="BP787" s="200"/>
    </row>
    <row r="788" spans="5:68" x14ac:dyDescent="0.2">
      <c r="E788" s="200"/>
      <c r="F788" s="200"/>
      <c r="G788" s="200"/>
      <c r="H788" s="200"/>
      <c r="I788" s="200"/>
      <c r="J788" s="200"/>
      <c r="K788" s="200"/>
      <c r="BP788" s="200"/>
    </row>
    <row r="789" spans="5:68" x14ac:dyDescent="0.2">
      <c r="E789" s="200"/>
      <c r="F789" s="200"/>
      <c r="G789" s="200"/>
      <c r="H789" s="200"/>
      <c r="I789" s="200"/>
      <c r="J789" s="200"/>
      <c r="K789" s="200"/>
      <c r="BP789" s="200"/>
    </row>
    <row r="790" spans="5:68" x14ac:dyDescent="0.2">
      <c r="E790" s="200"/>
      <c r="F790" s="200"/>
      <c r="G790" s="200"/>
      <c r="H790" s="200"/>
      <c r="I790" s="200"/>
      <c r="J790" s="200"/>
      <c r="K790" s="200"/>
      <c r="BP790" s="200"/>
    </row>
    <row r="791" spans="5:68" x14ac:dyDescent="0.2">
      <c r="E791" s="200"/>
      <c r="F791" s="200"/>
      <c r="G791" s="200"/>
      <c r="H791" s="200"/>
      <c r="I791" s="200"/>
      <c r="J791" s="200"/>
      <c r="K791" s="200"/>
      <c r="BP791" s="200"/>
    </row>
    <row r="792" spans="5:68" x14ac:dyDescent="0.2">
      <c r="E792" s="200"/>
      <c r="F792" s="200"/>
      <c r="G792" s="200"/>
      <c r="H792" s="200"/>
      <c r="I792" s="200"/>
      <c r="J792" s="200"/>
      <c r="K792" s="200"/>
      <c r="BP792" s="200"/>
    </row>
    <row r="793" spans="5:68" x14ac:dyDescent="0.2">
      <c r="E793" s="200"/>
      <c r="F793" s="200"/>
      <c r="G793" s="200"/>
      <c r="H793" s="200"/>
      <c r="I793" s="200"/>
      <c r="J793" s="200"/>
      <c r="K793" s="200"/>
      <c r="BP793" s="200"/>
    </row>
    <row r="794" spans="5:68" x14ac:dyDescent="0.2">
      <c r="E794" s="200"/>
      <c r="F794" s="200"/>
      <c r="G794" s="200"/>
      <c r="H794" s="200"/>
      <c r="I794" s="200"/>
      <c r="J794" s="200"/>
      <c r="K794" s="200"/>
      <c r="BP794" s="200"/>
    </row>
    <row r="795" spans="5:68" x14ac:dyDescent="0.2">
      <c r="E795" s="200"/>
      <c r="F795" s="200"/>
      <c r="G795" s="200"/>
      <c r="H795" s="200"/>
      <c r="I795" s="200"/>
      <c r="J795" s="200"/>
      <c r="K795" s="200"/>
      <c r="BP795" s="200"/>
    </row>
    <row r="796" spans="5:68" x14ac:dyDescent="0.2">
      <c r="E796" s="200"/>
      <c r="F796" s="200"/>
      <c r="G796" s="200"/>
      <c r="H796" s="200"/>
      <c r="I796" s="200"/>
      <c r="J796" s="200"/>
      <c r="K796" s="200"/>
      <c r="BP796" s="200"/>
    </row>
    <row r="797" spans="5:68" x14ac:dyDescent="0.2">
      <c r="E797" s="200"/>
      <c r="F797" s="200"/>
      <c r="G797" s="200"/>
      <c r="H797" s="200"/>
      <c r="I797" s="200"/>
      <c r="J797" s="200"/>
      <c r="K797" s="200"/>
      <c r="BP797" s="200"/>
    </row>
    <row r="798" spans="5:68" x14ac:dyDescent="0.2">
      <c r="E798" s="200"/>
      <c r="F798" s="200"/>
      <c r="G798" s="200"/>
      <c r="H798" s="200"/>
      <c r="I798" s="200"/>
      <c r="J798" s="200"/>
      <c r="K798" s="200"/>
      <c r="BP798" s="200"/>
    </row>
    <row r="799" spans="5:68" x14ac:dyDescent="0.2">
      <c r="E799" s="200"/>
      <c r="F799" s="200"/>
      <c r="G799" s="200"/>
      <c r="H799" s="200"/>
      <c r="I799" s="200"/>
      <c r="J799" s="200"/>
      <c r="K799" s="200"/>
      <c r="BP799" s="200"/>
    </row>
    <row r="800" spans="5:68" x14ac:dyDescent="0.2">
      <c r="E800" s="200"/>
      <c r="F800" s="200"/>
      <c r="G800" s="200"/>
      <c r="H800" s="200"/>
      <c r="I800" s="200"/>
      <c r="J800" s="200"/>
      <c r="K800" s="200"/>
      <c r="BP800" s="200"/>
    </row>
    <row r="801" spans="5:68" x14ac:dyDescent="0.2">
      <c r="E801" s="200"/>
      <c r="F801" s="200"/>
      <c r="G801" s="200"/>
      <c r="H801" s="200"/>
      <c r="I801" s="200"/>
      <c r="J801" s="200"/>
      <c r="K801" s="200"/>
      <c r="BP801" s="200"/>
    </row>
    <row r="802" spans="5:68" x14ac:dyDescent="0.2">
      <c r="E802" s="200"/>
      <c r="F802" s="200"/>
      <c r="G802" s="200"/>
      <c r="H802" s="200"/>
      <c r="I802" s="200"/>
      <c r="J802" s="200"/>
      <c r="K802" s="200"/>
      <c r="BP802" s="200"/>
    </row>
    <row r="803" spans="5:68" x14ac:dyDescent="0.2">
      <c r="E803" s="200"/>
      <c r="F803" s="200"/>
      <c r="G803" s="200"/>
      <c r="H803" s="200"/>
      <c r="I803" s="200"/>
      <c r="J803" s="200"/>
      <c r="K803" s="200"/>
      <c r="BP803" s="200"/>
    </row>
    <row r="804" spans="5:68" x14ac:dyDescent="0.2">
      <c r="E804" s="200"/>
      <c r="F804" s="200"/>
      <c r="G804" s="200"/>
      <c r="H804" s="200"/>
      <c r="I804" s="200"/>
      <c r="J804" s="200"/>
      <c r="K804" s="200"/>
      <c r="BP804" s="200"/>
    </row>
    <row r="805" spans="5:68" x14ac:dyDescent="0.2">
      <c r="E805" s="200"/>
      <c r="F805" s="200"/>
      <c r="G805" s="200"/>
      <c r="H805" s="200"/>
      <c r="I805" s="200"/>
      <c r="J805" s="200"/>
      <c r="K805" s="200"/>
      <c r="BP805" s="200"/>
    </row>
    <row r="806" spans="5:68" x14ac:dyDescent="0.2">
      <c r="E806" s="200"/>
      <c r="F806" s="200"/>
      <c r="G806" s="200"/>
      <c r="H806" s="200"/>
      <c r="I806" s="200"/>
      <c r="J806" s="200"/>
      <c r="K806" s="200"/>
      <c r="BP806" s="200"/>
    </row>
    <row r="807" spans="5:68" x14ac:dyDescent="0.2">
      <c r="E807" s="200"/>
      <c r="F807" s="200"/>
      <c r="G807" s="200"/>
      <c r="H807" s="200"/>
      <c r="I807" s="200"/>
      <c r="J807" s="200"/>
      <c r="K807" s="200"/>
      <c r="BP807" s="200"/>
    </row>
    <row r="808" spans="5:68" x14ac:dyDescent="0.2">
      <c r="E808" s="200"/>
      <c r="F808" s="200"/>
      <c r="G808" s="200"/>
      <c r="H808" s="200"/>
      <c r="I808" s="200"/>
      <c r="J808" s="200"/>
      <c r="K808" s="200"/>
      <c r="BP808" s="200"/>
    </row>
    <row r="809" spans="5:68" x14ac:dyDescent="0.2">
      <c r="E809" s="200"/>
      <c r="F809" s="200"/>
      <c r="G809" s="200"/>
      <c r="H809" s="200"/>
      <c r="I809" s="200"/>
      <c r="J809" s="200"/>
      <c r="K809" s="200"/>
      <c r="BP809" s="200"/>
    </row>
    <row r="810" spans="5:68" x14ac:dyDescent="0.2">
      <c r="E810" s="200"/>
      <c r="F810" s="200"/>
      <c r="G810" s="200"/>
      <c r="H810" s="200"/>
      <c r="I810" s="200"/>
      <c r="J810" s="200"/>
      <c r="K810" s="200"/>
      <c r="BP810" s="200"/>
    </row>
    <row r="811" spans="5:68" x14ac:dyDescent="0.2">
      <c r="E811" s="200"/>
      <c r="F811" s="200"/>
      <c r="G811" s="200"/>
      <c r="H811" s="200"/>
      <c r="I811" s="200"/>
      <c r="J811" s="200"/>
      <c r="K811" s="200"/>
      <c r="BP811" s="200"/>
    </row>
    <row r="812" spans="5:68" x14ac:dyDescent="0.2">
      <c r="E812" s="200"/>
      <c r="F812" s="200"/>
      <c r="G812" s="200"/>
      <c r="H812" s="200"/>
      <c r="I812" s="200"/>
      <c r="J812" s="200"/>
      <c r="K812" s="200"/>
      <c r="BP812" s="200"/>
    </row>
    <row r="813" spans="5:68" x14ac:dyDescent="0.2">
      <c r="E813" s="200"/>
      <c r="F813" s="200"/>
      <c r="G813" s="200"/>
      <c r="H813" s="200"/>
      <c r="I813" s="200"/>
      <c r="J813" s="200"/>
      <c r="K813" s="200"/>
      <c r="BP813" s="200"/>
    </row>
    <row r="814" spans="5:68" x14ac:dyDescent="0.2">
      <c r="E814" s="200"/>
      <c r="F814" s="200"/>
      <c r="G814" s="200"/>
      <c r="H814" s="200"/>
      <c r="I814" s="200"/>
      <c r="J814" s="200"/>
      <c r="K814" s="200"/>
      <c r="BP814" s="200"/>
    </row>
    <row r="815" spans="5:68" x14ac:dyDescent="0.2">
      <c r="E815" s="200"/>
      <c r="F815" s="200"/>
      <c r="G815" s="200"/>
      <c r="H815" s="200"/>
      <c r="I815" s="200"/>
      <c r="J815" s="200"/>
      <c r="K815" s="200"/>
      <c r="BP815" s="200"/>
    </row>
    <row r="816" spans="5:68" x14ac:dyDescent="0.2">
      <c r="E816" s="200"/>
      <c r="F816" s="200"/>
      <c r="G816" s="200"/>
      <c r="H816" s="200"/>
      <c r="I816" s="200"/>
      <c r="J816" s="200"/>
      <c r="K816" s="200"/>
      <c r="BP816" s="200"/>
    </row>
    <row r="817" spans="5:68" x14ac:dyDescent="0.2">
      <c r="E817" s="200"/>
      <c r="F817" s="200"/>
      <c r="G817" s="200"/>
      <c r="H817" s="200"/>
      <c r="I817" s="200"/>
      <c r="J817" s="200"/>
      <c r="K817" s="200"/>
      <c r="BP817" s="200"/>
    </row>
    <row r="818" spans="5:68" x14ac:dyDescent="0.2">
      <c r="E818" s="200"/>
      <c r="F818" s="200"/>
      <c r="G818" s="200"/>
      <c r="H818" s="200"/>
      <c r="I818" s="200"/>
      <c r="J818" s="200"/>
      <c r="K818" s="200"/>
      <c r="BP818" s="200"/>
    </row>
    <row r="819" spans="5:68" x14ac:dyDescent="0.2">
      <c r="E819" s="200"/>
      <c r="F819" s="200"/>
      <c r="G819" s="200"/>
      <c r="H819" s="200"/>
      <c r="I819" s="200"/>
      <c r="J819" s="200"/>
      <c r="K819" s="200"/>
      <c r="BP819" s="200"/>
    </row>
    <row r="820" spans="5:68" x14ac:dyDescent="0.2">
      <c r="E820" s="200"/>
      <c r="F820" s="200"/>
      <c r="G820" s="200"/>
      <c r="H820" s="200"/>
      <c r="I820" s="200"/>
      <c r="J820" s="200"/>
      <c r="K820" s="200"/>
      <c r="BP820" s="200"/>
    </row>
    <row r="821" spans="5:68" x14ac:dyDescent="0.2">
      <c r="E821" s="200"/>
      <c r="F821" s="200"/>
      <c r="G821" s="200"/>
      <c r="H821" s="200"/>
      <c r="I821" s="200"/>
      <c r="J821" s="200"/>
      <c r="K821" s="200"/>
      <c r="BP821" s="200"/>
    </row>
    <row r="822" spans="5:68" x14ac:dyDescent="0.2">
      <c r="E822" s="200"/>
      <c r="F822" s="200"/>
      <c r="G822" s="200"/>
      <c r="H822" s="200"/>
      <c r="I822" s="200"/>
      <c r="J822" s="200"/>
      <c r="K822" s="200"/>
      <c r="BP822" s="200"/>
    </row>
    <row r="823" spans="5:68" x14ac:dyDescent="0.2">
      <c r="E823" s="200"/>
      <c r="F823" s="200"/>
      <c r="G823" s="200"/>
      <c r="H823" s="200"/>
      <c r="I823" s="200"/>
      <c r="J823" s="200"/>
      <c r="K823" s="200"/>
      <c r="BP823" s="200"/>
    </row>
    <row r="824" spans="5:68" x14ac:dyDescent="0.2">
      <c r="E824" s="200"/>
      <c r="F824" s="200"/>
      <c r="G824" s="200"/>
      <c r="H824" s="200"/>
      <c r="I824" s="200"/>
      <c r="J824" s="200"/>
      <c r="K824" s="200"/>
      <c r="BP824" s="200"/>
    </row>
    <row r="825" spans="5:68" x14ac:dyDescent="0.2">
      <c r="E825" s="200"/>
      <c r="F825" s="200"/>
      <c r="G825" s="200"/>
      <c r="H825" s="200"/>
      <c r="I825" s="200"/>
      <c r="J825" s="200"/>
      <c r="K825" s="200"/>
      <c r="BP825" s="200"/>
    </row>
    <row r="826" spans="5:68" x14ac:dyDescent="0.2">
      <c r="E826" s="200"/>
      <c r="F826" s="200"/>
      <c r="G826" s="200"/>
      <c r="H826" s="200"/>
      <c r="I826" s="200"/>
      <c r="J826" s="200"/>
      <c r="K826" s="200"/>
      <c r="BP826" s="200"/>
    </row>
    <row r="827" spans="5:68" x14ac:dyDescent="0.2">
      <c r="E827" s="200"/>
      <c r="F827" s="200"/>
      <c r="G827" s="200"/>
      <c r="H827" s="200"/>
      <c r="I827" s="200"/>
      <c r="J827" s="200"/>
      <c r="K827" s="200"/>
      <c r="BP827" s="200"/>
    </row>
    <row r="828" spans="5:68" x14ac:dyDescent="0.2">
      <c r="E828" s="200"/>
      <c r="F828" s="200"/>
      <c r="G828" s="200"/>
      <c r="H828" s="200"/>
      <c r="I828" s="200"/>
      <c r="J828" s="200"/>
      <c r="K828" s="200"/>
      <c r="BP828" s="200"/>
    </row>
    <row r="829" spans="5:68" x14ac:dyDescent="0.2">
      <c r="E829" s="200"/>
      <c r="F829" s="200"/>
      <c r="G829" s="200"/>
      <c r="H829" s="200"/>
      <c r="I829" s="200"/>
      <c r="J829" s="200"/>
      <c r="K829" s="200"/>
      <c r="BP829" s="200"/>
    </row>
    <row r="830" spans="5:68" x14ac:dyDescent="0.2">
      <c r="E830" s="200"/>
      <c r="F830" s="200"/>
      <c r="G830" s="200"/>
      <c r="H830" s="200"/>
      <c r="I830" s="200"/>
      <c r="J830" s="200"/>
      <c r="K830" s="200"/>
      <c r="BP830" s="200"/>
    </row>
    <row r="831" spans="5:68" x14ac:dyDescent="0.2">
      <c r="E831" s="200"/>
      <c r="F831" s="200"/>
      <c r="G831" s="200"/>
      <c r="H831" s="200"/>
      <c r="I831" s="200"/>
      <c r="J831" s="200"/>
      <c r="K831" s="200"/>
      <c r="BP831" s="200"/>
    </row>
    <row r="832" spans="5:68" x14ac:dyDescent="0.2">
      <c r="E832" s="200"/>
      <c r="F832" s="200"/>
      <c r="G832" s="200"/>
      <c r="H832" s="200"/>
      <c r="I832" s="200"/>
      <c r="J832" s="200"/>
      <c r="K832" s="200"/>
      <c r="BP832" s="200"/>
    </row>
    <row r="833" spans="5:68" x14ac:dyDescent="0.2">
      <c r="E833" s="200"/>
      <c r="F833" s="200"/>
      <c r="G833" s="200"/>
      <c r="H833" s="200"/>
      <c r="I833" s="200"/>
      <c r="J833" s="200"/>
      <c r="K833" s="200"/>
      <c r="BP833" s="200"/>
    </row>
    <row r="834" spans="5:68" x14ac:dyDescent="0.2">
      <c r="E834" s="200"/>
      <c r="F834" s="200"/>
      <c r="G834" s="200"/>
      <c r="H834" s="200"/>
      <c r="I834" s="200"/>
      <c r="J834" s="200"/>
      <c r="K834" s="200"/>
      <c r="BP834" s="200"/>
    </row>
    <row r="835" spans="5:68" x14ac:dyDescent="0.2">
      <c r="E835" s="200"/>
      <c r="F835" s="200"/>
      <c r="G835" s="200"/>
      <c r="H835" s="200"/>
      <c r="I835" s="200"/>
      <c r="J835" s="200"/>
      <c r="K835" s="200"/>
      <c r="BP835" s="200"/>
    </row>
    <row r="836" spans="5:68" x14ac:dyDescent="0.2">
      <c r="E836" s="200"/>
      <c r="F836" s="200"/>
      <c r="G836" s="200"/>
      <c r="H836" s="200"/>
      <c r="I836" s="200"/>
      <c r="J836" s="200"/>
      <c r="K836" s="200"/>
      <c r="BP836" s="200"/>
    </row>
    <row r="837" spans="5:68" x14ac:dyDescent="0.2">
      <c r="E837" s="200"/>
      <c r="F837" s="200"/>
      <c r="G837" s="200"/>
      <c r="H837" s="200"/>
      <c r="I837" s="200"/>
      <c r="J837" s="200"/>
      <c r="K837" s="200"/>
      <c r="BP837" s="200"/>
    </row>
    <row r="838" spans="5:68" x14ac:dyDescent="0.2">
      <c r="E838" s="200"/>
      <c r="F838" s="200"/>
      <c r="G838" s="200"/>
      <c r="H838" s="200"/>
      <c r="I838" s="200"/>
      <c r="J838" s="200"/>
      <c r="K838" s="200"/>
      <c r="BP838" s="200"/>
    </row>
    <row r="839" spans="5:68" x14ac:dyDescent="0.2">
      <c r="E839" s="200"/>
      <c r="F839" s="200"/>
      <c r="G839" s="200"/>
      <c r="H839" s="200"/>
      <c r="I839" s="200"/>
      <c r="J839" s="200"/>
      <c r="K839" s="200"/>
      <c r="BP839" s="200"/>
    </row>
    <row r="840" spans="5:68" x14ac:dyDescent="0.2">
      <c r="E840" s="200"/>
      <c r="F840" s="200"/>
      <c r="G840" s="200"/>
      <c r="H840" s="200"/>
      <c r="I840" s="200"/>
      <c r="J840" s="200"/>
      <c r="K840" s="200"/>
      <c r="BP840" s="200"/>
    </row>
    <row r="841" spans="5:68" x14ac:dyDescent="0.2">
      <c r="E841" s="200"/>
      <c r="F841" s="200"/>
      <c r="G841" s="200"/>
      <c r="H841" s="200"/>
      <c r="I841" s="200"/>
      <c r="J841" s="200"/>
      <c r="K841" s="200"/>
      <c r="BP841" s="200"/>
    </row>
    <row r="842" spans="5:68" x14ac:dyDescent="0.2">
      <c r="E842" s="200"/>
      <c r="F842" s="200"/>
      <c r="G842" s="200"/>
      <c r="H842" s="200"/>
      <c r="I842" s="200"/>
      <c r="J842" s="200"/>
      <c r="K842" s="200"/>
      <c r="BP842" s="200"/>
    </row>
    <row r="843" spans="5:68" x14ac:dyDescent="0.2">
      <c r="E843" s="200"/>
      <c r="F843" s="200"/>
      <c r="G843" s="200"/>
      <c r="H843" s="200"/>
      <c r="I843" s="200"/>
      <c r="J843" s="200"/>
      <c r="K843" s="200"/>
      <c r="BP843" s="200"/>
    </row>
    <row r="844" spans="5:68" x14ac:dyDescent="0.2">
      <c r="E844" s="200"/>
      <c r="F844" s="200"/>
      <c r="G844" s="200"/>
      <c r="H844" s="200"/>
      <c r="I844" s="200"/>
      <c r="J844" s="200"/>
      <c r="K844" s="200"/>
      <c r="BP844" s="200"/>
    </row>
    <row r="845" spans="5:68" x14ac:dyDescent="0.2">
      <c r="E845" s="200"/>
      <c r="F845" s="200"/>
      <c r="G845" s="200"/>
      <c r="H845" s="200"/>
      <c r="I845" s="200"/>
      <c r="J845" s="200"/>
      <c r="K845" s="200"/>
      <c r="BP845" s="200"/>
    </row>
    <row r="846" spans="5:68" x14ac:dyDescent="0.2">
      <c r="E846" s="200"/>
      <c r="F846" s="200"/>
      <c r="G846" s="200"/>
      <c r="H846" s="200"/>
      <c r="I846" s="200"/>
      <c r="J846" s="200"/>
      <c r="K846" s="200"/>
      <c r="BP846" s="200"/>
    </row>
    <row r="847" spans="5:68" x14ac:dyDescent="0.2">
      <c r="E847" s="200"/>
      <c r="F847" s="200"/>
      <c r="G847" s="200"/>
      <c r="H847" s="200"/>
      <c r="I847" s="200"/>
      <c r="J847" s="200"/>
      <c r="K847" s="200"/>
      <c r="BP847" s="200"/>
    </row>
    <row r="848" spans="5:68" x14ac:dyDescent="0.2">
      <c r="E848" s="200"/>
      <c r="F848" s="200"/>
      <c r="G848" s="200"/>
      <c r="H848" s="200"/>
      <c r="I848" s="200"/>
      <c r="J848" s="200"/>
      <c r="K848" s="200"/>
      <c r="BP848" s="200"/>
    </row>
    <row r="849" spans="5:68" x14ac:dyDescent="0.2">
      <c r="E849" s="200"/>
      <c r="F849" s="200"/>
      <c r="G849" s="200"/>
      <c r="H849" s="200"/>
      <c r="I849" s="200"/>
      <c r="J849" s="200"/>
      <c r="K849" s="200"/>
      <c r="BP849" s="200"/>
    </row>
    <row r="850" spans="5:68" x14ac:dyDescent="0.2">
      <c r="E850" s="200"/>
      <c r="F850" s="200"/>
      <c r="G850" s="200"/>
      <c r="H850" s="200"/>
      <c r="I850" s="200"/>
      <c r="J850" s="200"/>
      <c r="K850" s="200"/>
      <c r="BP850" s="200"/>
    </row>
    <row r="851" spans="5:68" x14ac:dyDescent="0.2">
      <c r="E851" s="200"/>
      <c r="F851" s="200"/>
      <c r="G851" s="200"/>
      <c r="H851" s="200"/>
      <c r="I851" s="200"/>
      <c r="J851" s="200"/>
      <c r="K851" s="200"/>
      <c r="BP851" s="200"/>
    </row>
    <row r="852" spans="5:68" x14ac:dyDescent="0.2">
      <c r="E852" s="200"/>
      <c r="F852" s="200"/>
      <c r="G852" s="200"/>
      <c r="H852" s="200"/>
      <c r="I852" s="200"/>
      <c r="J852" s="200"/>
      <c r="K852" s="200"/>
      <c r="BP852" s="200"/>
    </row>
    <row r="853" spans="5:68" x14ac:dyDescent="0.2">
      <c r="E853" s="200"/>
      <c r="F853" s="200"/>
      <c r="G853" s="200"/>
      <c r="H853" s="200"/>
      <c r="I853" s="200"/>
      <c r="J853" s="200"/>
      <c r="K853" s="200"/>
      <c r="BP853" s="200"/>
    </row>
    <row r="854" spans="5:68" x14ac:dyDescent="0.2">
      <c r="E854" s="200"/>
      <c r="F854" s="200"/>
      <c r="G854" s="200"/>
      <c r="H854" s="200"/>
      <c r="I854" s="200"/>
      <c r="J854" s="200"/>
      <c r="K854" s="200"/>
      <c r="BP854" s="200"/>
    </row>
    <row r="855" spans="5:68" x14ac:dyDescent="0.2">
      <c r="E855" s="200"/>
      <c r="F855" s="200"/>
      <c r="G855" s="200"/>
      <c r="H855" s="200"/>
      <c r="I855" s="200"/>
      <c r="J855" s="200"/>
      <c r="K855" s="200"/>
      <c r="BP855" s="200"/>
    </row>
    <row r="856" spans="5:68" x14ac:dyDescent="0.2">
      <c r="E856" s="200"/>
      <c r="F856" s="200"/>
      <c r="G856" s="200"/>
      <c r="H856" s="200"/>
      <c r="I856" s="200"/>
      <c r="J856" s="200"/>
      <c r="K856" s="200"/>
      <c r="BP856" s="200"/>
    </row>
    <row r="857" spans="5:68" x14ac:dyDescent="0.2">
      <c r="E857" s="200"/>
      <c r="F857" s="200"/>
      <c r="G857" s="200"/>
      <c r="H857" s="200"/>
      <c r="I857" s="200"/>
      <c r="J857" s="200"/>
      <c r="K857" s="200"/>
      <c r="BP857" s="200"/>
    </row>
    <row r="858" spans="5:68" x14ac:dyDescent="0.2">
      <c r="E858" s="200"/>
      <c r="F858" s="200"/>
      <c r="G858" s="200"/>
      <c r="H858" s="200"/>
      <c r="I858" s="200"/>
      <c r="J858" s="200"/>
      <c r="K858" s="200"/>
      <c r="BP858" s="200"/>
    </row>
    <row r="859" spans="5:68" x14ac:dyDescent="0.2">
      <c r="E859" s="200"/>
      <c r="F859" s="200"/>
      <c r="G859" s="200"/>
      <c r="H859" s="200"/>
      <c r="I859" s="200"/>
      <c r="J859" s="200"/>
      <c r="K859" s="200"/>
      <c r="BP859" s="200"/>
    </row>
    <row r="860" spans="5:68" x14ac:dyDescent="0.2">
      <c r="E860" s="200"/>
      <c r="F860" s="200"/>
      <c r="G860" s="200"/>
      <c r="H860" s="200"/>
      <c r="I860" s="200"/>
      <c r="J860" s="200"/>
      <c r="K860" s="200"/>
      <c r="BP860" s="200"/>
    </row>
    <row r="861" spans="5:68" x14ac:dyDescent="0.2">
      <c r="E861" s="200"/>
      <c r="F861" s="200"/>
      <c r="G861" s="200"/>
      <c r="H861" s="200"/>
      <c r="I861" s="200"/>
      <c r="J861" s="200"/>
      <c r="K861" s="200"/>
      <c r="BP861" s="200"/>
    </row>
    <row r="862" spans="5:68" x14ac:dyDescent="0.2">
      <c r="E862" s="200"/>
      <c r="F862" s="200"/>
      <c r="G862" s="200"/>
      <c r="H862" s="200"/>
      <c r="I862" s="200"/>
      <c r="J862" s="200"/>
      <c r="K862" s="200"/>
      <c r="BP862" s="200"/>
    </row>
    <row r="863" spans="5:68" x14ac:dyDescent="0.2">
      <c r="E863" s="200"/>
      <c r="F863" s="200"/>
      <c r="G863" s="200"/>
      <c r="H863" s="200"/>
      <c r="I863" s="200"/>
      <c r="J863" s="200"/>
      <c r="K863" s="200"/>
      <c r="BP863" s="200"/>
    </row>
    <row r="864" spans="5:68" x14ac:dyDescent="0.2">
      <c r="E864" s="200"/>
      <c r="F864" s="200"/>
      <c r="G864" s="200"/>
      <c r="H864" s="200"/>
      <c r="I864" s="200"/>
      <c r="J864" s="200"/>
      <c r="K864" s="200"/>
      <c r="BP864" s="200"/>
    </row>
    <row r="865" spans="5:68" x14ac:dyDescent="0.2">
      <c r="E865" s="200"/>
      <c r="F865" s="200"/>
      <c r="G865" s="200"/>
      <c r="H865" s="200"/>
      <c r="I865" s="200"/>
      <c r="J865" s="200"/>
      <c r="K865" s="200"/>
      <c r="BP865" s="200"/>
    </row>
    <row r="866" spans="5:68" x14ac:dyDescent="0.2">
      <c r="E866" s="200"/>
      <c r="F866" s="200"/>
      <c r="G866" s="200"/>
      <c r="H866" s="200"/>
      <c r="I866" s="200"/>
      <c r="J866" s="200"/>
      <c r="K866" s="200"/>
      <c r="BP866" s="200"/>
    </row>
    <row r="867" spans="5:68" x14ac:dyDescent="0.2">
      <c r="E867" s="200"/>
      <c r="F867" s="200"/>
      <c r="G867" s="200"/>
      <c r="H867" s="200"/>
      <c r="I867" s="200"/>
      <c r="J867" s="200"/>
      <c r="K867" s="200"/>
      <c r="BP867" s="200"/>
    </row>
    <row r="868" spans="5:68" x14ac:dyDescent="0.2">
      <c r="E868" s="200"/>
      <c r="F868" s="200"/>
      <c r="G868" s="200"/>
      <c r="H868" s="200"/>
      <c r="I868" s="200"/>
      <c r="J868" s="200"/>
      <c r="K868" s="200"/>
      <c r="BP868" s="200"/>
    </row>
    <row r="869" spans="5:68" x14ac:dyDescent="0.2">
      <c r="E869" s="200"/>
      <c r="F869" s="200"/>
      <c r="G869" s="200"/>
      <c r="H869" s="200"/>
      <c r="I869" s="200"/>
      <c r="J869" s="200"/>
      <c r="K869" s="200"/>
      <c r="BP869" s="200"/>
    </row>
    <row r="870" spans="5:68" x14ac:dyDescent="0.2">
      <c r="E870" s="200"/>
      <c r="F870" s="200"/>
      <c r="G870" s="200"/>
      <c r="H870" s="200"/>
      <c r="I870" s="200"/>
      <c r="J870" s="200"/>
      <c r="K870" s="200"/>
      <c r="BP870" s="200"/>
    </row>
    <row r="871" spans="5:68" x14ac:dyDescent="0.2">
      <c r="E871" s="200"/>
      <c r="F871" s="200"/>
      <c r="G871" s="200"/>
      <c r="H871" s="200"/>
      <c r="I871" s="200"/>
      <c r="J871" s="200"/>
      <c r="K871" s="200"/>
      <c r="BP871" s="200"/>
    </row>
    <row r="872" spans="5:68" x14ac:dyDescent="0.2">
      <c r="E872" s="200"/>
      <c r="F872" s="200"/>
      <c r="G872" s="200"/>
      <c r="H872" s="200"/>
      <c r="I872" s="200"/>
      <c r="J872" s="200"/>
      <c r="K872" s="200"/>
      <c r="BP872" s="200"/>
    </row>
    <row r="873" spans="5:68" x14ac:dyDescent="0.2">
      <c r="E873" s="200"/>
      <c r="F873" s="200"/>
      <c r="G873" s="200"/>
      <c r="H873" s="200"/>
      <c r="I873" s="200"/>
      <c r="J873" s="200"/>
      <c r="K873" s="200"/>
      <c r="BP873" s="200"/>
    </row>
    <row r="874" spans="5:68" x14ac:dyDescent="0.2">
      <c r="E874" s="200"/>
      <c r="F874" s="200"/>
      <c r="G874" s="200"/>
      <c r="H874" s="200"/>
      <c r="I874" s="200"/>
      <c r="J874" s="200"/>
      <c r="K874" s="200"/>
      <c r="BP874" s="200"/>
    </row>
    <row r="875" spans="5:68" x14ac:dyDescent="0.2">
      <c r="E875" s="200"/>
      <c r="F875" s="200"/>
      <c r="G875" s="200"/>
      <c r="H875" s="200"/>
      <c r="I875" s="200"/>
      <c r="J875" s="200"/>
      <c r="K875" s="200"/>
      <c r="BP875" s="200"/>
    </row>
    <row r="876" spans="5:68" x14ac:dyDescent="0.2">
      <c r="E876" s="200"/>
      <c r="F876" s="200"/>
      <c r="G876" s="200"/>
      <c r="H876" s="200"/>
      <c r="I876" s="200"/>
      <c r="J876" s="200"/>
      <c r="K876" s="200"/>
      <c r="BP876" s="200"/>
    </row>
    <row r="877" spans="5:68" x14ac:dyDescent="0.2">
      <c r="E877" s="200"/>
      <c r="F877" s="200"/>
      <c r="G877" s="200"/>
      <c r="H877" s="200"/>
      <c r="I877" s="200"/>
      <c r="J877" s="200"/>
      <c r="K877" s="200"/>
      <c r="BP877" s="200"/>
    </row>
    <row r="878" spans="5:68" x14ac:dyDescent="0.2">
      <c r="E878" s="200"/>
      <c r="F878" s="200"/>
      <c r="G878" s="200"/>
      <c r="H878" s="200"/>
      <c r="I878" s="200"/>
      <c r="J878" s="200"/>
      <c r="K878" s="200"/>
      <c r="BP878" s="200"/>
    </row>
    <row r="879" spans="5:68" x14ac:dyDescent="0.2">
      <c r="E879" s="200"/>
      <c r="F879" s="200"/>
      <c r="G879" s="200"/>
      <c r="H879" s="200"/>
      <c r="I879" s="200"/>
      <c r="J879" s="200"/>
      <c r="K879" s="200"/>
      <c r="BP879" s="200"/>
    </row>
    <row r="880" spans="5:68" x14ac:dyDescent="0.2">
      <c r="E880" s="200"/>
      <c r="F880" s="200"/>
      <c r="G880" s="200"/>
      <c r="H880" s="200"/>
      <c r="I880" s="200"/>
      <c r="J880" s="200"/>
      <c r="K880" s="200"/>
      <c r="BP880" s="200"/>
    </row>
    <row r="881" spans="5:68" x14ac:dyDescent="0.2">
      <c r="E881" s="200"/>
      <c r="F881" s="200"/>
      <c r="G881" s="200"/>
      <c r="H881" s="200"/>
      <c r="I881" s="200"/>
      <c r="J881" s="200"/>
      <c r="K881" s="200"/>
      <c r="BP881" s="200"/>
    </row>
    <row r="882" spans="5:68" x14ac:dyDescent="0.2">
      <c r="E882" s="200"/>
      <c r="F882" s="200"/>
      <c r="G882" s="200"/>
      <c r="H882" s="200"/>
      <c r="I882" s="200"/>
      <c r="J882" s="200"/>
      <c r="K882" s="200"/>
      <c r="BP882" s="200"/>
    </row>
    <row r="883" spans="5:68" x14ac:dyDescent="0.2">
      <c r="E883" s="200"/>
      <c r="F883" s="200"/>
      <c r="G883" s="200"/>
      <c r="H883" s="200"/>
      <c r="I883" s="200"/>
      <c r="J883" s="200"/>
      <c r="K883" s="200"/>
      <c r="BP883" s="200"/>
    </row>
    <row r="884" spans="5:68" x14ac:dyDescent="0.2">
      <c r="E884" s="200"/>
      <c r="F884" s="200"/>
      <c r="G884" s="200"/>
      <c r="H884" s="200"/>
      <c r="I884" s="200"/>
      <c r="J884" s="200"/>
      <c r="K884" s="200"/>
      <c r="BP884" s="200"/>
    </row>
    <row r="885" spans="5:68" x14ac:dyDescent="0.2">
      <c r="E885" s="200"/>
      <c r="F885" s="200"/>
      <c r="G885" s="200"/>
      <c r="H885" s="200"/>
      <c r="I885" s="200"/>
      <c r="J885" s="200"/>
      <c r="K885" s="200"/>
      <c r="BP885" s="200"/>
    </row>
    <row r="886" spans="5:68" x14ac:dyDescent="0.2">
      <c r="E886" s="200"/>
      <c r="F886" s="200"/>
      <c r="G886" s="200"/>
      <c r="H886" s="200"/>
      <c r="I886" s="200"/>
      <c r="J886" s="200"/>
      <c r="K886" s="200"/>
      <c r="BP886" s="200"/>
    </row>
    <row r="887" spans="5:68" x14ac:dyDescent="0.2">
      <c r="E887" s="200"/>
      <c r="F887" s="200"/>
      <c r="G887" s="200"/>
      <c r="H887" s="200"/>
      <c r="I887" s="200"/>
      <c r="J887" s="200"/>
      <c r="K887" s="200"/>
      <c r="BP887" s="200"/>
    </row>
    <row r="888" spans="5:68" x14ac:dyDescent="0.2">
      <c r="E888" s="200"/>
      <c r="F888" s="200"/>
      <c r="G888" s="200"/>
      <c r="H888" s="200"/>
      <c r="I888" s="200"/>
      <c r="J888" s="200"/>
      <c r="K888" s="200"/>
      <c r="BP888" s="200"/>
    </row>
    <row r="889" spans="5:68" x14ac:dyDescent="0.2">
      <c r="E889" s="200"/>
      <c r="F889" s="200"/>
      <c r="G889" s="200"/>
      <c r="H889" s="200"/>
      <c r="I889" s="200"/>
      <c r="J889" s="200"/>
      <c r="K889" s="200"/>
      <c r="BP889" s="200"/>
    </row>
    <row r="890" spans="5:68" x14ac:dyDescent="0.2">
      <c r="E890" s="200"/>
      <c r="F890" s="200"/>
      <c r="G890" s="200"/>
      <c r="H890" s="200"/>
      <c r="I890" s="200"/>
      <c r="J890" s="200"/>
      <c r="K890" s="200"/>
      <c r="BP890" s="200"/>
    </row>
    <row r="891" spans="5:68" x14ac:dyDescent="0.2">
      <c r="E891" s="200"/>
      <c r="F891" s="200"/>
      <c r="G891" s="200"/>
      <c r="H891" s="200"/>
      <c r="I891" s="200"/>
      <c r="J891" s="200"/>
      <c r="K891" s="200"/>
      <c r="BP891" s="200"/>
    </row>
    <row r="892" spans="5:68" x14ac:dyDescent="0.2">
      <c r="E892" s="200"/>
      <c r="F892" s="200"/>
      <c r="G892" s="200"/>
      <c r="H892" s="200"/>
      <c r="I892" s="200"/>
      <c r="J892" s="200"/>
      <c r="K892" s="200"/>
      <c r="BP892" s="200"/>
    </row>
    <row r="893" spans="5:68" x14ac:dyDescent="0.2">
      <c r="E893" s="200"/>
      <c r="F893" s="200"/>
      <c r="G893" s="200"/>
      <c r="H893" s="200"/>
      <c r="I893" s="200"/>
      <c r="J893" s="200"/>
      <c r="K893" s="200"/>
      <c r="BP893" s="200"/>
    </row>
    <row r="894" spans="5:68" x14ac:dyDescent="0.2">
      <c r="E894" s="200"/>
      <c r="F894" s="200"/>
      <c r="G894" s="200"/>
      <c r="H894" s="200"/>
      <c r="I894" s="200"/>
      <c r="J894" s="200"/>
      <c r="K894" s="200"/>
      <c r="BP894" s="200"/>
    </row>
  </sheetData>
  <mergeCells count="71">
    <mergeCell ref="BO3:BO4"/>
    <mergeCell ref="AV3:AV4"/>
    <mergeCell ref="AL3:AL4"/>
    <mergeCell ref="BB3:BB4"/>
    <mergeCell ref="BC3:BC4"/>
    <mergeCell ref="BA3:BA4"/>
    <mergeCell ref="AZ3:AZ4"/>
    <mergeCell ref="AQ3:AQ4"/>
    <mergeCell ref="BI3:BI4"/>
    <mergeCell ref="BF3:BF4"/>
    <mergeCell ref="BD3:BD4"/>
    <mergeCell ref="BG3:BG4"/>
    <mergeCell ref="BE3:BE4"/>
    <mergeCell ref="AG3:AG4"/>
    <mergeCell ref="AH3:AH4"/>
    <mergeCell ref="AI3:AI4"/>
    <mergeCell ref="AJ3:AJ4"/>
    <mergeCell ref="AK3:AK4"/>
    <mergeCell ref="Y3:Y4"/>
    <mergeCell ref="AW3:AW4"/>
    <mergeCell ref="AE3:AE4"/>
    <mergeCell ref="BY114:BZ114"/>
    <mergeCell ref="BY3:BZ3"/>
    <mergeCell ref="BT3:BX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S3:S4"/>
    <mergeCell ref="R3:R4"/>
    <mergeCell ref="U3:U4"/>
    <mergeCell ref="T3:T4"/>
    <mergeCell ref="X3:X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Q3: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S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2" sqref="BS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8" width="8.85546875" customWidth="1"/>
    <col min="69" max="76" width="9.28515625" customWidth="1"/>
    <col min="77" max="77" width="8.85546875" customWidth="1"/>
    <col min="78" max="78" width="9.5703125" customWidth="1"/>
    <col min="79" max="97" width="11.42578125" style="296"/>
  </cols>
  <sheetData>
    <row r="1" spans="2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2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8"/>
      <c r="BQ2" s="8"/>
      <c r="BR2" s="490"/>
      <c r="BS2" s="565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2:89" ht="13.5" customHeight="1" x14ac:dyDescent="0.25">
      <c r="C3" s="16"/>
      <c r="D3" s="722" t="str">
        <f>+entero!D3</f>
        <v>V   A   R   I   A   B   L   E   S     b/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4" t="str">
        <f>+entero!BF3</f>
        <v>2013                          A  fines de May*</v>
      </c>
      <c r="BG3" s="724" t="str">
        <f>+entero!BG3</f>
        <v>2013                          A  fines de Jun*</v>
      </c>
      <c r="BH3" s="724" t="str">
        <f>+entero!BH3</f>
        <v>2013                          A  fines de Jul*</v>
      </c>
      <c r="BI3" s="724" t="str">
        <f>+entero!BI3</f>
        <v>2013                          A  fines de Ago*</v>
      </c>
      <c r="BJ3" s="724" t="str">
        <f>+entero!BJ3</f>
        <v>2013                          A  fines de Sep*</v>
      </c>
      <c r="BK3" s="724" t="str">
        <f>+entero!BK3</f>
        <v>2013                          A  fines de Oct*</v>
      </c>
      <c r="BL3" s="724" t="str">
        <f>+entero!BL3</f>
        <v>2013                          A  fines de Nov*</v>
      </c>
      <c r="BM3" s="724" t="str">
        <f>+entero!BM3</f>
        <v>2013                          A  fines de Dic*</v>
      </c>
      <c r="BN3" s="724" t="str">
        <f>+entero!BN3</f>
        <v>2014                          A  fines de Ene*</v>
      </c>
      <c r="BO3" s="724" t="str">
        <f>+entero!BO3</f>
        <v>2014                          A  fines de Feb*</v>
      </c>
      <c r="BP3" s="740" t="str">
        <f>+entero!BP3</f>
        <v>Semana 1*</v>
      </c>
      <c r="BQ3" s="740" t="str">
        <f>+entero!BQ3</f>
        <v>Semana 2*</v>
      </c>
      <c r="BR3" s="738" t="str">
        <f>+entero!BR3</f>
        <v>Semana 3*</v>
      </c>
      <c r="BS3" s="738" t="str">
        <f>+entero!BS3</f>
        <v>Semana 4*</v>
      </c>
      <c r="BT3" s="735" t="str">
        <f>+entero!BT3</f>
        <v xml:space="preserve">   Semana 1*</v>
      </c>
      <c r="BU3" s="736"/>
      <c r="BV3" s="736"/>
      <c r="BW3" s="736"/>
      <c r="BX3" s="737"/>
      <c r="BY3" s="733" t="s">
        <v>41</v>
      </c>
      <c r="BZ3" s="734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2:89" ht="23.25" customHeight="1" thickBot="1" x14ac:dyDescent="0.25">
      <c r="C4" s="21"/>
      <c r="D4" s="732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/>
      <c r="AO4" s="731"/>
      <c r="AP4" s="731"/>
      <c r="AQ4" s="731"/>
      <c r="AR4" s="731"/>
      <c r="AS4" s="731"/>
      <c r="AT4" s="731"/>
      <c r="AU4" s="731"/>
      <c r="AV4" s="731"/>
      <c r="AW4" s="731"/>
      <c r="AX4" s="731"/>
      <c r="AY4" s="731"/>
      <c r="AZ4" s="731"/>
      <c r="BA4" s="731"/>
      <c r="BB4" s="731"/>
      <c r="BC4" s="731"/>
      <c r="BD4" s="731"/>
      <c r="BE4" s="731"/>
      <c r="BF4" s="731"/>
      <c r="BG4" s="731"/>
      <c r="BH4" s="731"/>
      <c r="BI4" s="731"/>
      <c r="BJ4" s="731"/>
      <c r="BK4" s="731"/>
      <c r="BL4" s="731"/>
      <c r="BM4" s="731"/>
      <c r="BN4" s="731"/>
      <c r="BO4" s="731"/>
      <c r="BP4" s="741"/>
      <c r="BQ4" s="741"/>
      <c r="BR4" s="739"/>
      <c r="BS4" s="739"/>
      <c r="BT4" s="95">
        <f>+entero!BT4</f>
        <v>41729</v>
      </c>
      <c r="BU4" s="89">
        <f>+entero!BU4</f>
        <v>41730</v>
      </c>
      <c r="BV4" s="89">
        <f>+entero!BV4</f>
        <v>41731</v>
      </c>
      <c r="BW4" s="89">
        <f>+entero!BW4</f>
        <v>41732</v>
      </c>
      <c r="BX4" s="438">
        <f>+entero!BX4</f>
        <v>41733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2:89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6"/>
      <c r="AX5" s="533"/>
      <c r="AY5" s="568"/>
      <c r="AZ5" s="597"/>
      <c r="BA5" s="598"/>
      <c r="BB5" s="600"/>
      <c r="BC5" s="602"/>
      <c r="BD5" s="603"/>
      <c r="BE5" s="606"/>
      <c r="BF5" s="608"/>
      <c r="BG5" s="609"/>
      <c r="BH5" s="616"/>
      <c r="BI5" s="617"/>
      <c r="BJ5" s="620"/>
      <c r="BK5" s="624"/>
      <c r="BL5" s="635"/>
      <c r="BM5" s="664"/>
      <c r="BN5" s="664"/>
      <c r="BO5" s="665"/>
      <c r="BP5" s="533"/>
      <c r="BQ5" s="535"/>
      <c r="BR5" s="536"/>
      <c r="BS5" s="681"/>
      <c r="BT5" s="81"/>
      <c r="BU5" s="81"/>
      <c r="BV5" s="81"/>
      <c r="BW5" s="81"/>
      <c r="BX5" s="81"/>
      <c r="BY5" s="96"/>
      <c r="BZ5" s="97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2:89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14565.48624545</v>
      </c>
      <c r="BQ6" s="62">
        <f>+entero!BQ7</f>
        <v>14694.434580159999</v>
      </c>
      <c r="BR6" s="537">
        <f>+entero!BR7</f>
        <v>14519.810298709997</v>
      </c>
      <c r="BS6" s="537">
        <f>+entero!BS7</f>
        <v>14470.4065899</v>
      </c>
      <c r="BT6" s="62">
        <f>+entero!BT7</f>
        <v>14490.071293269999</v>
      </c>
      <c r="BU6" s="62">
        <f>+entero!BU7</f>
        <v>14493.216588249999</v>
      </c>
      <c r="BV6" s="62">
        <f>+entero!BV7</f>
        <v>14484.211059149999</v>
      </c>
      <c r="BW6" s="62">
        <f>+entero!BW7</f>
        <v>14428.636341719997</v>
      </c>
      <c r="BX6" s="62">
        <f>+entero!BX7</f>
        <v>14439.34398528</v>
      </c>
      <c r="BY6" s="84">
        <f>+entero!BY7</f>
        <v>-31.062604619999547</v>
      </c>
      <c r="BZ6" s="138">
        <f>+entero!BZ7</f>
        <v>-2.1466297043567506E-3</v>
      </c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2:89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12442.10277926</v>
      </c>
      <c r="BQ7" s="62">
        <f>+entero!BQ8</f>
        <v>12540.100879149999</v>
      </c>
      <c r="BR7" s="537">
        <f>+entero!BR8</f>
        <v>12428.226045459998</v>
      </c>
      <c r="BS7" s="537">
        <f>+entero!BS8</f>
        <v>12426.072007410001</v>
      </c>
      <c r="BT7" s="62">
        <f>+entero!BT8</f>
        <v>12444.990834029999</v>
      </c>
      <c r="BU7" s="62">
        <f>+entero!BU8</f>
        <v>12460.33556806</v>
      </c>
      <c r="BV7" s="62">
        <f>+entero!BV8</f>
        <v>12456.33535227</v>
      </c>
      <c r="BW7" s="62">
        <f>+entero!BW8</f>
        <v>12388.228989809999</v>
      </c>
      <c r="BX7" s="62">
        <f>+entero!BX8</f>
        <v>12404.347954190001</v>
      </c>
      <c r="BY7" s="84">
        <f>+entero!BY8</f>
        <v>-21.724053219999405</v>
      </c>
      <c r="BZ7" s="138">
        <f>+entero!BZ8</f>
        <v>-1.7482639089041463E-3</v>
      </c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2:89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257.53131824000002</v>
      </c>
      <c r="BQ8" s="62">
        <f>+entero!BQ9</f>
        <v>258.99486744000001</v>
      </c>
      <c r="BR8" s="537">
        <f>+entero!BR9</f>
        <v>257.38629685000001</v>
      </c>
      <c r="BS8" s="537">
        <f>+entero!BS9</f>
        <v>257.56132266000003</v>
      </c>
      <c r="BT8" s="62">
        <f>+entero!BT9</f>
        <v>257.35690604999996</v>
      </c>
      <c r="BU8" s="62">
        <f>+entero!BU9</f>
        <v>257.67031883999999</v>
      </c>
      <c r="BV8" s="62">
        <f>+entero!BV9</f>
        <v>257.60530234999999</v>
      </c>
      <c r="BW8" s="62">
        <f>+entero!BW9</f>
        <v>257.50194282000001</v>
      </c>
      <c r="BX8" s="62">
        <f>+entero!BX9</f>
        <v>257.20686802</v>
      </c>
      <c r="BY8" s="84">
        <f>+entero!BY9</f>
        <v>-0.35445464000002858</v>
      </c>
      <c r="BZ8" s="138">
        <f>+entero!BZ9</f>
        <v>-1.3761951380717452E-3</v>
      </c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2:89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1852.1406279500002</v>
      </c>
      <c r="BQ9" s="62">
        <f>+entero!BQ10</f>
        <v>1881.54939107</v>
      </c>
      <c r="BR9" s="537">
        <f>+entero!BR10</f>
        <v>1820.49415765</v>
      </c>
      <c r="BS9" s="537">
        <f>+entero!BS10</f>
        <v>1773.06014233</v>
      </c>
      <c r="BT9" s="62">
        <f>+entero!BT10</f>
        <v>1774.02277194</v>
      </c>
      <c r="BU9" s="62">
        <f>+entero!BU10</f>
        <v>1761.4932351</v>
      </c>
      <c r="BV9" s="62">
        <f>+entero!BV10</f>
        <v>1756.5563995300001</v>
      </c>
      <c r="BW9" s="62">
        <f>+entero!BW10</f>
        <v>1769.19690659</v>
      </c>
      <c r="BX9" s="62">
        <f>+entero!BX10</f>
        <v>1764.0963693200001</v>
      </c>
      <c r="BY9" s="84">
        <f>+entero!BY10</f>
        <v>-8.9637730099998407</v>
      </c>
      <c r="BZ9" s="138">
        <f>+entero!BZ10</f>
        <v>-5.0555380474688327E-3</v>
      </c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2:89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13.71152</v>
      </c>
      <c r="BQ10" s="62">
        <f>+entero!BQ11</f>
        <v>13.7894425</v>
      </c>
      <c r="BR10" s="537">
        <f>+entero!BR11</f>
        <v>13.703798750000001</v>
      </c>
      <c r="BS10" s="537">
        <f>+entero!BS11</f>
        <v>13.713117500000001</v>
      </c>
      <c r="BT10" s="62">
        <f>+entero!BT11</f>
        <v>13.70078125</v>
      </c>
      <c r="BU10" s="62">
        <f>+entero!BU11</f>
        <v>13.717466249999999</v>
      </c>
      <c r="BV10" s="62">
        <f>+entero!BV11</f>
        <v>13.714004999999998</v>
      </c>
      <c r="BW10" s="62">
        <f>+entero!BW11</f>
        <v>13.7085025</v>
      </c>
      <c r="BX10" s="62">
        <f>+entero!BX11</f>
        <v>13.69279375</v>
      </c>
      <c r="BY10" s="84">
        <f>+entero!BY11</f>
        <v>-2.0323750000001084E-2</v>
      </c>
      <c r="BZ10" s="138">
        <f>+entero!BZ11</f>
        <v>-1.482066349974831E-3</v>
      </c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2:89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14565.957522520001</v>
      </c>
      <c r="BQ11" s="62">
        <f>+entero!BQ12</f>
        <v>14694.780693869998</v>
      </c>
      <c r="BR11" s="537">
        <f>+entero!BR12</f>
        <v>14520.209675489998</v>
      </c>
      <c r="BS11" s="537">
        <f>+entero!BS12</f>
        <v>14470.658778109999</v>
      </c>
      <c r="BT11" s="84">
        <f>+entero!BT12</f>
        <v>14490.556153199999</v>
      </c>
      <c r="BU11" s="84">
        <f>+entero!BU12</f>
        <v>14493.67245727</v>
      </c>
      <c r="BV11" s="84">
        <f>+entero!BV12</f>
        <v>14484.617105769999</v>
      </c>
      <c r="BW11" s="84">
        <f>+entero!BW12</f>
        <v>14428.468169289999</v>
      </c>
      <c r="BX11" s="84">
        <f>+entero!BX12</f>
        <v>14439.799854299999</v>
      </c>
      <c r="BY11" s="84">
        <f>+entero!BY12</f>
        <v>-30.858923809999396</v>
      </c>
      <c r="BZ11" s="138">
        <f>+entero!BZ12</f>
        <v>-2.1325168593346877E-3</v>
      </c>
      <c r="CA11" s="298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2:89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1460.8184496661804</v>
      </c>
      <c r="BP12" s="65">
        <f>+entero!BP13</f>
        <v>1497.5479841334129</v>
      </c>
      <c r="BQ12" s="65">
        <f>+entero!BQ13</f>
        <v>1685.5560381115465</v>
      </c>
      <c r="BR12" s="538">
        <f>+entero!BR13</f>
        <v>1702.0709752981356</v>
      </c>
      <c r="BS12" s="538">
        <f>+entero!BS13</f>
        <v>1688.8779363462404</v>
      </c>
      <c r="BT12" s="84">
        <f>+entero!BT13</f>
        <v>1692.4923193885145</v>
      </c>
      <c r="BU12" s="84">
        <f>+entero!BU13</f>
        <v>1688.606117932246</v>
      </c>
      <c r="BV12" s="84">
        <f>+entero!BV13</f>
        <v>1673.9831676246658</v>
      </c>
      <c r="BW12" s="84">
        <f>+entero!BW13</f>
        <v>1673.9036496421588</v>
      </c>
      <c r="BX12" s="84">
        <f>+entero!BX13</f>
        <v>1680.5496831421585</v>
      </c>
      <c r="BY12" s="84">
        <f>+entero!BY13</f>
        <v>-8.3282532040818751</v>
      </c>
      <c r="BZ12" s="138">
        <f>+entero!BZ13</f>
        <v>-4.931234534391149E-3</v>
      </c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2:89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197.51299677259473</v>
      </c>
      <c r="BP13" s="65">
        <f>+entero!BP14</f>
        <v>198.0228272930029</v>
      </c>
      <c r="BQ13" s="65">
        <f>+entero!BQ14</f>
        <v>215.22450370845482</v>
      </c>
      <c r="BR13" s="538">
        <f>+entero!BR14</f>
        <v>214.62524476822156</v>
      </c>
      <c r="BS13" s="538">
        <f>+entero!BS14</f>
        <v>211.48148751603497</v>
      </c>
      <c r="BT13" s="84">
        <f>+entero!BT14</f>
        <v>212.13466691982504</v>
      </c>
      <c r="BU13" s="84">
        <f>+entero!BU14</f>
        <v>211.83045343440233</v>
      </c>
      <c r="BV13" s="84">
        <f>+entero!BV14</f>
        <v>211.74409563411081</v>
      </c>
      <c r="BW13" s="84">
        <f>+entero!BW14</f>
        <v>212.20963845189505</v>
      </c>
      <c r="BX13" s="84">
        <f>+entero!BX14</f>
        <v>212.1013989504373</v>
      </c>
      <c r="BY13" s="84">
        <f>+entero!BY14</f>
        <v>0.61991143440232577</v>
      </c>
      <c r="BZ13" s="138">
        <f>+entero!BZ14</f>
        <v>2.9312799038985204E-3</v>
      </c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2:89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16216.026590098774</v>
      </c>
      <c r="BP14" s="65">
        <f>+entero!BP15</f>
        <v>16261.528333946417</v>
      </c>
      <c r="BQ14" s="65">
        <f>+entero!BQ15</f>
        <v>16595.561235689998</v>
      </c>
      <c r="BR14" s="538">
        <f>+entero!BR15</f>
        <v>16436.905895556352</v>
      </c>
      <c r="BS14" s="538">
        <f>+entero!BS15</f>
        <v>16371.018201972274</v>
      </c>
      <c r="BT14" s="84">
        <f>+entero!BT15</f>
        <v>16395.183139508339</v>
      </c>
      <c r="BU14" s="84">
        <f>+entero!BU15</f>
        <v>16394.109028636649</v>
      </c>
      <c r="BV14" s="84">
        <f>+entero!BV15</f>
        <v>16370.344369028777</v>
      </c>
      <c r="BW14" s="84">
        <f>+entero!BW15</f>
        <v>16314.581457384054</v>
      </c>
      <c r="BX14" s="84">
        <f>+entero!BX15</f>
        <v>16332.450936392595</v>
      </c>
      <c r="BY14" s="84">
        <f>+entero!BY15</f>
        <v>-38.56726557967886</v>
      </c>
      <c r="BZ14" s="138">
        <f>+entero!BZ15</f>
        <v>-2.3558257100363411E-3</v>
      </c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2:89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0</v>
      </c>
      <c r="BQ15" s="70">
        <f>+entero!BQ16</f>
        <v>1</v>
      </c>
      <c r="BR15" s="539">
        <f>+entero!BR16</f>
        <v>0</v>
      </c>
      <c r="BS15" s="539">
        <f>+entero!BS16</f>
        <v>0.7</v>
      </c>
      <c r="BT15" s="84">
        <f>+entero!BT16</f>
        <v>0</v>
      </c>
      <c r="BU15" s="84">
        <f>+entero!BU16</f>
        <v>0</v>
      </c>
      <c r="BV15" s="84">
        <f>+entero!BV16</f>
        <v>0</v>
      </c>
      <c r="BW15" s="84">
        <f>+entero!BW16</f>
        <v>0</v>
      </c>
      <c r="BX15" s="84">
        <f>+entero!BX16</f>
        <v>0</v>
      </c>
      <c r="BY15" s="84">
        <f>+entero!BY16</f>
        <v>0</v>
      </c>
      <c r="BZ15" s="138">
        <f>+entero!BZ16</f>
        <v>0</v>
      </c>
      <c r="CB15" s="299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2:89" ht="13.5" x14ac:dyDescent="0.2">
      <c r="B16" s="46"/>
      <c r="C16" s="26"/>
      <c r="D16" s="211" t="s">
        <v>189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>
        <f>+entero!BP17</f>
        <v>0.4</v>
      </c>
      <c r="BQ16" s="70">
        <f>+entero!BQ17</f>
        <v>8.1</v>
      </c>
      <c r="BR16" s="539">
        <f>+entero!BR17</f>
        <v>12.1</v>
      </c>
      <c r="BS16" s="539">
        <f>+entero!BS17</f>
        <v>1.8</v>
      </c>
      <c r="BT16" s="84">
        <f>+entero!BT17</f>
        <v>0</v>
      </c>
      <c r="BU16" s="84">
        <f>+entero!BU17</f>
        <v>0.2</v>
      </c>
      <c r="BV16" s="84">
        <f>+entero!BV17</f>
        <v>0</v>
      </c>
      <c r="BW16" s="84">
        <f>+entero!BW17</f>
        <v>0</v>
      </c>
      <c r="BX16" s="84">
        <f>+entero!BX17</f>
        <v>0</v>
      </c>
      <c r="BY16" s="84">
        <f>+entero!BY17</f>
        <v>0</v>
      </c>
      <c r="BZ16" s="138">
        <f>+entero!BZ17</f>
        <v>0</v>
      </c>
      <c r="CB16" s="299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70">
        <f>+entero!BQ18</f>
        <v>0</v>
      </c>
      <c r="BR17" s="539">
        <f>+entero!BR18</f>
        <v>0</v>
      </c>
      <c r="BS17" s="539">
        <f>+entero!BS18</f>
        <v>0</v>
      </c>
      <c r="BT17" s="84">
        <f>+entero!BT18</f>
        <v>0</v>
      </c>
      <c r="BU17" s="84">
        <f>+entero!BU18</f>
        <v>0</v>
      </c>
      <c r="BV17" s="84">
        <f>+entero!BV18</f>
        <v>0</v>
      </c>
      <c r="BW17" s="84">
        <f>+entero!BW18</f>
        <v>0</v>
      </c>
      <c r="BX17" s="84">
        <f>+entero!BX18</f>
        <v>0</v>
      </c>
      <c r="BY17" s="84">
        <f>+entero!BY18</f>
        <v>0</v>
      </c>
      <c r="BZ17" s="138">
        <f>+entero!BZ18</f>
        <v>0</v>
      </c>
      <c r="CB17" s="299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539">
        <f>+entero!BR19</f>
        <v>0</v>
      </c>
      <c r="BS18" s="539">
        <f>+entero!BS19</f>
        <v>0</v>
      </c>
      <c r="BT18" s="84">
        <f>+entero!BT19</f>
        <v>0</v>
      </c>
      <c r="BU18" s="84">
        <f>+entero!BU19</f>
        <v>0</v>
      </c>
      <c r="BV18" s="84">
        <f>+entero!BV19</f>
        <v>0</v>
      </c>
      <c r="BW18" s="84">
        <f>+entero!BW19</f>
        <v>0</v>
      </c>
      <c r="BX18" s="84">
        <f>+entero!BX19</f>
        <v>0</v>
      </c>
      <c r="BY18" s="84" t="str">
        <f>+entero!BY19</f>
        <v xml:space="preserve"> </v>
      </c>
      <c r="BZ18" s="138" t="str">
        <f>+entero!BZ19</f>
        <v xml:space="preserve"> </v>
      </c>
      <c r="CB18" s="299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67">
        <f>+entero!BP20</f>
        <v>1</v>
      </c>
      <c r="BQ19" s="67">
        <f>+entero!BQ20</f>
        <v>0</v>
      </c>
      <c r="BR19" s="540">
        <f>+entero!BR20</f>
        <v>0</v>
      </c>
      <c r="BS19" s="540">
        <f>+entero!BS20</f>
        <v>0</v>
      </c>
      <c r="BT19" s="94">
        <f>+entero!BT20</f>
        <v>0</v>
      </c>
      <c r="BU19" s="94">
        <f>+entero!BU20</f>
        <v>0</v>
      </c>
      <c r="BV19" s="94">
        <f>+entero!BV20</f>
        <v>0</v>
      </c>
      <c r="BW19" s="94">
        <f>+entero!BW20</f>
        <v>0</v>
      </c>
      <c r="BX19" s="94">
        <f>+entero!BX20</f>
        <v>0</v>
      </c>
      <c r="BY19" s="94" t="str">
        <f>+entero!BY20</f>
        <v xml:space="preserve"> </v>
      </c>
      <c r="BZ19" s="139" t="str">
        <f>+entero!BZ20</f>
        <v xml:space="preserve"> </v>
      </c>
      <c r="CB19" s="299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4"/>
      <c r="BU20" s="4"/>
      <c r="BV20" s="4"/>
      <c r="BW20" s="4"/>
      <c r="BX20" s="4"/>
      <c r="BY20" s="4"/>
      <c r="BZ20" s="4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4"/>
      <c r="BZ21" s="53">
        <f ca="1">NOW()</f>
        <v>41738.367455324071</v>
      </c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4"/>
      <c r="BZ22" s="50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4"/>
      <c r="BZ23" s="50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4"/>
      <c r="BZ24" s="50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4"/>
      <c r="BZ25" s="4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Y26" s="4"/>
      <c r="BZ26" s="4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ht="14.25" x14ac:dyDescent="0.25">
      <c r="C27" s="6">
        <v>3</v>
      </c>
      <c r="D27" s="599" t="s">
        <v>193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Y27" s="4"/>
      <c r="BZ27" s="4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</row>
    <row r="84" spans="1:8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</row>
    <row r="85" spans="1:8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</row>
    <row r="86" spans="1:8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1:8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1:8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1:8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1:8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1:8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1:8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1:8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1:8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1:8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1:8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</row>
    <row r="104" spans="3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3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3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3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3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3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3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3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3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</row>
    <row r="125" spans="3:7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</row>
    <row r="126" spans="3:7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</row>
    <row r="127" spans="3:7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</row>
    <row r="128" spans="3:7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</row>
    <row r="129" spans="3:7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</row>
    <row r="130" spans="3:7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</row>
    <row r="131" spans="3:7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</row>
    <row r="132" spans="3:7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</row>
    <row r="133" spans="3:7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</row>
    <row r="134" spans="3:7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</row>
    <row r="135" spans="3:7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</row>
    <row r="136" spans="3:7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</row>
    <row r="137" spans="3:7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</row>
    <row r="138" spans="3:7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</row>
    <row r="139" spans="3:7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</row>
    <row r="140" spans="3:7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</row>
    <row r="141" spans="3:7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</row>
    <row r="142" spans="3:7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</row>
    <row r="143" spans="3:7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</row>
    <row r="144" spans="3:7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</row>
    <row r="145" spans="3:7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</row>
    <row r="146" spans="3:7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</row>
    <row r="147" spans="3:7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</row>
    <row r="148" spans="3:7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</row>
    <row r="149" spans="3:7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</row>
    <row r="150" spans="3:7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</row>
    <row r="151" spans="3:7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</row>
    <row r="152" spans="3:7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</row>
    <row r="153" spans="3:7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</row>
    <row r="154" spans="3:7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</row>
    <row r="155" spans="3:7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</row>
    <row r="156" spans="3:7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</row>
    <row r="157" spans="3:7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</row>
    <row r="158" spans="3:7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</row>
    <row r="159" spans="3:7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</row>
    <row r="160" spans="3:7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</row>
    <row r="161" spans="3:7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</row>
    <row r="162" spans="3:7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</row>
    <row r="163" spans="3:7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</row>
    <row r="164" spans="3:7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</row>
    <row r="165" spans="3:7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3:7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3:7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3:7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3:7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  <row r="170" spans="3:7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3:7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3:7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</sheetData>
  <mergeCells count="70">
    <mergeCell ref="BS3:BS4"/>
    <mergeCell ref="BR3:BR4"/>
    <mergeCell ref="AW3:AW4"/>
    <mergeCell ref="BP3:BP4"/>
    <mergeCell ref="AV3:AV4"/>
    <mergeCell ref="AY3:AY4"/>
    <mergeCell ref="AZ3:AZ4"/>
    <mergeCell ref="BA3:BA4"/>
    <mergeCell ref="BF3:BF4"/>
    <mergeCell ref="BQ3:BQ4"/>
    <mergeCell ref="BJ3:BJ4"/>
    <mergeCell ref="BK3:BK4"/>
    <mergeCell ref="BL3:BL4"/>
    <mergeCell ref="BG3:BG4"/>
    <mergeCell ref="BM3:BM4"/>
    <mergeCell ref="BN3:BN4"/>
    <mergeCell ref="BO3:BO4"/>
    <mergeCell ref="U3:U4"/>
    <mergeCell ref="BH3:BH4"/>
    <mergeCell ref="W3:W4"/>
    <mergeCell ref="AU3:AU4"/>
    <mergeCell ref="AR3:AR4"/>
    <mergeCell ref="AQ3:AQ4"/>
    <mergeCell ref="BB3:BB4"/>
    <mergeCell ref="BY3:B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T3:BX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T17:BZ19 I17:AR19 AS17 AT17:AT18 AT6:AT15 AS6:AS15 I6:AR15 BT6:BZ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M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3" sqref="BS3:BS19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67" width="9.42578125" customWidth="1"/>
    <col min="68" max="68" width="9.140625" customWidth="1"/>
    <col min="69" max="76" width="9.42578125" customWidth="1"/>
    <col min="77" max="77" width="9.28515625" customWidth="1"/>
    <col min="78" max="78" width="8.85546875" customWidth="1"/>
    <col min="79" max="91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8"/>
      <c r="BQ2" s="8"/>
      <c r="BR2" s="8"/>
      <c r="BS2" s="565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3.5" customHeight="1" x14ac:dyDescent="0.25">
      <c r="C3" s="16"/>
      <c r="D3" s="742" t="s">
        <v>30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4" t="str">
        <f>+entero!BF3</f>
        <v>2013                          A  fines de May*</v>
      </c>
      <c r="BG3" s="724" t="str">
        <f>+entero!BG3</f>
        <v>2013                          A  fines de Jun*</v>
      </c>
      <c r="BH3" s="724" t="str">
        <f>+entero!BH3</f>
        <v>2013                          A  fines de Jul*</v>
      </c>
      <c r="BI3" s="724" t="str">
        <f>+entero!BI3</f>
        <v>2013                          A  fines de Ago*</v>
      </c>
      <c r="BJ3" s="724" t="str">
        <f>+entero!BJ3</f>
        <v>2013                          A  fines de Sep*</v>
      </c>
      <c r="BK3" s="724" t="str">
        <f>+entero!BK3</f>
        <v>2013                          A  fines de Oct*</v>
      </c>
      <c r="BL3" s="724" t="str">
        <f>+entero!BL3</f>
        <v>2013                          A  fines de Nov*</v>
      </c>
      <c r="BM3" s="724" t="str">
        <f>+entero!BM3</f>
        <v>2013                          A  fines de Dic*</v>
      </c>
      <c r="BN3" s="724" t="str">
        <f>+entero!BN3</f>
        <v>2014                          A  fines de Ene*</v>
      </c>
      <c r="BO3" s="724" t="str">
        <f>+entero!BO3</f>
        <v>2014                          A  fines de Feb*</v>
      </c>
      <c r="BP3" s="740" t="str">
        <f>+entero!BP3</f>
        <v>Semana 1*</v>
      </c>
      <c r="BQ3" s="740" t="str">
        <f>+entero!BQ3</f>
        <v>Semana 2*</v>
      </c>
      <c r="BR3" s="738" t="str">
        <f>+entero!BR3</f>
        <v>Semana 3*</v>
      </c>
      <c r="BS3" s="738" t="str">
        <f>+entero!BS3</f>
        <v>Semana 4*</v>
      </c>
      <c r="BT3" s="735" t="str">
        <f>+entero!BT3</f>
        <v xml:space="preserve">   Semana 1*</v>
      </c>
      <c r="BU3" s="736"/>
      <c r="BV3" s="736"/>
      <c r="BW3" s="736"/>
      <c r="BX3" s="737"/>
      <c r="BY3" s="733" t="s">
        <v>41</v>
      </c>
      <c r="BZ3" s="734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26.25" customHeight="1" thickBot="1" x14ac:dyDescent="0.25">
      <c r="C4" s="21"/>
      <c r="D4" s="743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/>
      <c r="AO4" s="731"/>
      <c r="AP4" s="731"/>
      <c r="AQ4" s="731"/>
      <c r="AR4" s="731"/>
      <c r="AS4" s="731"/>
      <c r="AT4" s="731"/>
      <c r="AU4" s="731"/>
      <c r="AV4" s="731"/>
      <c r="AW4" s="731"/>
      <c r="AX4" s="731"/>
      <c r="AY4" s="731"/>
      <c r="AZ4" s="731"/>
      <c r="BA4" s="731"/>
      <c r="BB4" s="731"/>
      <c r="BC4" s="731"/>
      <c r="BD4" s="731"/>
      <c r="BE4" s="731"/>
      <c r="BF4" s="731"/>
      <c r="BG4" s="731"/>
      <c r="BH4" s="731"/>
      <c r="BI4" s="731"/>
      <c r="BJ4" s="731"/>
      <c r="BK4" s="731"/>
      <c r="BL4" s="731"/>
      <c r="BM4" s="731"/>
      <c r="BN4" s="731"/>
      <c r="BO4" s="731"/>
      <c r="BP4" s="741"/>
      <c r="BQ4" s="741"/>
      <c r="BR4" s="739"/>
      <c r="BS4" s="739"/>
      <c r="BT4" s="95">
        <f>+entero!BT4</f>
        <v>41729</v>
      </c>
      <c r="BU4" s="89">
        <f>+entero!BU4</f>
        <v>41730</v>
      </c>
      <c r="BV4" s="89">
        <f>+entero!BV4</f>
        <v>41731</v>
      </c>
      <c r="BW4" s="89">
        <f>+entero!BW4</f>
        <v>41732</v>
      </c>
      <c r="BX4" s="438">
        <f>+entero!BX4</f>
        <v>41733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541"/>
      <c r="BS5" s="541"/>
      <c r="BT5" s="457"/>
      <c r="BU5" s="41"/>
      <c r="BV5" s="41"/>
      <c r="BW5" s="41"/>
      <c r="BX5" s="458"/>
      <c r="BY5" s="83"/>
      <c r="BZ5" s="42"/>
      <c r="CA5" s="300"/>
      <c r="CB5" s="301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x14ac:dyDescent="0.2">
      <c r="A6" s="3"/>
      <c r="B6" s="719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63">
        <f>+entero!BP22</f>
        <v>46342.492400520889</v>
      </c>
      <c r="BQ6" s="63">
        <f>+entero!BQ22</f>
        <v>44893.298006824953</v>
      </c>
      <c r="BR6" s="542">
        <f>+entero!BR22</f>
        <v>43593.442298839727</v>
      </c>
      <c r="BS6" s="542">
        <f>+entero!BS22</f>
        <v>44736.155764683906</v>
      </c>
      <c r="BT6" s="13">
        <f>+entero!BT22</f>
        <v>43583.380129660538</v>
      </c>
      <c r="BU6" s="9">
        <f>+entero!BU22</f>
        <v>44744.715991061719</v>
      </c>
      <c r="BV6" s="9">
        <f>+entero!BV22</f>
        <v>44957.1318604513</v>
      </c>
      <c r="BW6" s="9">
        <f>+entero!BW22</f>
        <v>44920.244226859693</v>
      </c>
      <c r="BX6" s="455">
        <f>+entero!BX22</f>
        <v>45126.80970732787</v>
      </c>
      <c r="BY6" s="13">
        <f>+entero!BY22</f>
        <v>390.65394264396309</v>
      </c>
      <c r="BZ6" s="109">
        <f>+entero!BZ22</f>
        <v>8.7323985703831042E-3</v>
      </c>
      <c r="CA6" s="300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x14ac:dyDescent="0.2">
      <c r="A7" s="3"/>
      <c r="B7" s="719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63">
        <f>+entero!BP23</f>
        <v>35459.102179070003</v>
      </c>
      <c r="BQ7" s="63">
        <f>+entero!BQ23</f>
        <v>35400.523455199997</v>
      </c>
      <c r="BR7" s="542">
        <f>+entero!BR23</f>
        <v>34947.717116870001</v>
      </c>
      <c r="BS7" s="542">
        <f>+entero!BS23</f>
        <v>34539.128419010005</v>
      </c>
      <c r="BT7" s="13">
        <f>+entero!BT23</f>
        <v>34508.930251170001</v>
      </c>
      <c r="BU7" s="9">
        <f>+entero!BU23</f>
        <v>34602.085665539998</v>
      </c>
      <c r="BV7" s="9">
        <f>+entero!BV23</f>
        <v>34586.068409169995</v>
      </c>
      <c r="BW7" s="9">
        <f>+entero!BW23</f>
        <v>34699.931986180003</v>
      </c>
      <c r="BX7" s="455">
        <f>+entero!BX23</f>
        <v>34771.39291997</v>
      </c>
      <c r="BY7" s="13">
        <f>+entero!BY23</f>
        <v>232.26450095999462</v>
      </c>
      <c r="BZ7" s="109">
        <f>+entero!BZ23</f>
        <v>6.7246775350635613E-3</v>
      </c>
      <c r="CA7" s="300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x14ac:dyDescent="0.2">
      <c r="A8" s="3"/>
      <c r="B8" s="719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63">
        <f>+entero!BP24</f>
        <v>-64463.36642482032</v>
      </c>
      <c r="BQ8" s="63">
        <f>+entero!BQ24</f>
        <v>-65405.672103988174</v>
      </c>
      <c r="BR8" s="542">
        <f>+entero!BR24</f>
        <v>-64660.92125640795</v>
      </c>
      <c r="BS8" s="542">
        <f>+entero!BS24</f>
        <v>-64729.590798044599</v>
      </c>
      <c r="BT8" s="13">
        <f>+entero!BT24</f>
        <v>-64896.284958885997</v>
      </c>
      <c r="BU8" s="9">
        <f>+entero!BU24</f>
        <v>-64824.507390462088</v>
      </c>
      <c r="BV8" s="9">
        <f>+entero!BV24</f>
        <v>-64778.404935794082</v>
      </c>
      <c r="BW8" s="9">
        <f>+entero!BW24</f>
        <v>-64279.359654426902</v>
      </c>
      <c r="BX8" s="455">
        <f>+entero!BX24</f>
        <v>-64285.63407976905</v>
      </c>
      <c r="BY8" s="13">
        <f>+entero!BY24</f>
        <v>443.95671827554906</v>
      </c>
      <c r="BZ8" s="109">
        <f>+entero!BZ24</f>
        <v>-6.8586362558770153E-3</v>
      </c>
      <c r="CA8" s="300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x14ac:dyDescent="0.2">
      <c r="A9" s="3"/>
      <c r="B9" s="719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63">
        <f>+entero!BP25</f>
        <v>-34092.131966677698</v>
      </c>
      <c r="BQ9" s="63">
        <f>+entero!BQ25</f>
        <v>-36145.994408693878</v>
      </c>
      <c r="BR9" s="542">
        <f>+entero!BR25</f>
        <v>-36911.105623299853</v>
      </c>
      <c r="BS9" s="542">
        <f>+entero!BS25</f>
        <v>-36150.79637409321</v>
      </c>
      <c r="BT9" s="13">
        <f>+entero!BT25</f>
        <v>-37354.259685190009</v>
      </c>
      <c r="BU9" s="9">
        <f>+entero!BU25</f>
        <v>-36239.115951354317</v>
      </c>
      <c r="BV9" s="9">
        <f>+entero!BV25</f>
        <v>-36080.605495626434</v>
      </c>
      <c r="BW9" s="9">
        <f>+entero!BW25</f>
        <v>-35763.434489177576</v>
      </c>
      <c r="BX9" s="455">
        <f>+entero!BX25</f>
        <v>-35577.420364588637</v>
      </c>
      <c r="BY9" s="13">
        <f>+entero!BY25</f>
        <v>573.37600950457272</v>
      </c>
      <c r="BZ9" s="109">
        <f>+entero!BZ25</f>
        <v>-1.586067436996963E-2</v>
      </c>
      <c r="CA9" s="300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x14ac:dyDescent="0.2">
      <c r="A10" s="3"/>
      <c r="B10" s="719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63">
        <f>+entero!BP26</f>
        <v>-22638.863760338292</v>
      </c>
      <c r="BQ10" s="63">
        <f>+entero!BQ26</f>
        <v>-21283.698297273761</v>
      </c>
      <c r="BR10" s="542">
        <f>+entero!BR26</f>
        <v>-20364.100701519132</v>
      </c>
      <c r="BS10" s="542">
        <f>+entero!BS26</f>
        <v>-21412.187133107302</v>
      </c>
      <c r="BT10" s="13">
        <f>+entero!BT26</f>
        <v>-20339.928715470745</v>
      </c>
      <c r="BU10" s="9">
        <f>+entero!BU26</f>
        <v>-21409.376535525524</v>
      </c>
      <c r="BV10" s="9">
        <f>+entero!BV26</f>
        <v>-21592.246314353306</v>
      </c>
      <c r="BW10" s="9">
        <f>+entero!BW26</f>
        <v>-21371.955621588288</v>
      </c>
      <c r="BX10" s="455">
        <f>+entero!BX26</f>
        <v>-21568.006294538071</v>
      </c>
      <c r="BY10" s="13">
        <f>+entero!BY26</f>
        <v>-155.81916143076887</v>
      </c>
      <c r="BZ10" s="109">
        <f>+entero!BZ26</f>
        <v>7.2771249598244658E-3</v>
      </c>
      <c r="CA10" s="300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x14ac:dyDescent="0.2">
      <c r="A11" s="3"/>
      <c r="B11" s="719"/>
      <c r="C11" s="18"/>
      <c r="D11" s="108" t="s">
        <v>190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543"/>
      <c r="BS11" s="543"/>
      <c r="BT11" s="459"/>
      <c r="BU11" s="135"/>
      <c r="BV11" s="135"/>
      <c r="BW11" s="135"/>
      <c r="BX11" s="460"/>
      <c r="BY11" s="13"/>
      <c r="BZ11" s="109"/>
      <c r="CA11" s="300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x14ac:dyDescent="0.2">
      <c r="A12" s="3"/>
      <c r="B12" s="719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55341.436452139998</v>
      </c>
      <c r="BP12" s="63">
        <f>+entero!BP28</f>
        <v>56046.332238374111</v>
      </c>
      <c r="BQ12" s="63">
        <f>+entero!BQ28</f>
        <v>55899.863821024097</v>
      </c>
      <c r="BR12" s="542">
        <f>+entero!BR28</f>
        <v>55200.444239444107</v>
      </c>
      <c r="BS12" s="542">
        <f>+entero!BS28</f>
        <v>55207.887517654111</v>
      </c>
      <c r="BT12" s="14">
        <f>+entero!BT28</f>
        <v>55497.051293584125</v>
      </c>
      <c r="BU12" s="10">
        <f>+entero!BU28</f>
        <v>55934.763002604115</v>
      </c>
      <c r="BV12" s="10">
        <f>+entero!BV28</f>
        <v>55854.622080494104</v>
      </c>
      <c r="BW12" s="10">
        <f>+entero!BW28</f>
        <v>55867.387062144109</v>
      </c>
      <c r="BX12" s="461">
        <f>+entero!BX28</f>
        <v>55821.197658884106</v>
      </c>
      <c r="BY12" s="13">
        <f>+entero!BY28</f>
        <v>613.31014122999477</v>
      </c>
      <c r="BZ12" s="109">
        <f>+entero!BZ28</f>
        <v>1.1109103586582236E-2</v>
      </c>
      <c r="CA12" s="300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x14ac:dyDescent="0.2">
      <c r="A13" s="3"/>
      <c r="B13" s="719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92215.998880779996</v>
      </c>
      <c r="BP13" s="63">
        <f>+entero!BP29</f>
        <v>93875.519855395381</v>
      </c>
      <c r="BQ13" s="63">
        <f>+entero!BQ29</f>
        <v>93199.107789405374</v>
      </c>
      <c r="BR13" s="542">
        <f>+entero!BR29</f>
        <v>91977.535429445386</v>
      </c>
      <c r="BS13" s="542">
        <f>+entero!BS29</f>
        <v>92232.87897640538</v>
      </c>
      <c r="BT13" s="14">
        <f>+entero!BT29</f>
        <v>92820.530472435392</v>
      </c>
      <c r="BU13" s="10">
        <f>+entero!BU29</f>
        <v>93439.067836115384</v>
      </c>
      <c r="BV13" s="10">
        <f>+entero!BV29</f>
        <v>93479.495678355379</v>
      </c>
      <c r="BW13" s="10">
        <f>+entero!BW29</f>
        <v>93597.600677295384</v>
      </c>
      <c r="BX13" s="461">
        <f>+entero!BX29</f>
        <v>93904.87702532539</v>
      </c>
      <c r="BY13" s="13">
        <f>+entero!BY29</f>
        <v>1671.9980489200098</v>
      </c>
      <c r="BZ13" s="109">
        <f>+entero!BZ29</f>
        <v>1.8128004541067444E-2</v>
      </c>
      <c r="CA13" s="300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x14ac:dyDescent="0.2">
      <c r="A14" s="3"/>
      <c r="B14" s="719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135287.90724203998</v>
      </c>
      <c r="BP14" s="63">
        <f>+entero!BP30</f>
        <v>136567.73921830294</v>
      </c>
      <c r="BQ14" s="63">
        <f>+entero!BQ30</f>
        <v>135922.28583042294</v>
      </c>
      <c r="BR14" s="542">
        <f>+entero!BR30</f>
        <v>134840.08171578293</v>
      </c>
      <c r="BS14" s="542">
        <f>+entero!BS30</f>
        <v>135361.99007259295</v>
      </c>
      <c r="BT14" s="14">
        <f>+entero!BT30</f>
        <v>135966.43983524296</v>
      </c>
      <c r="BU14" s="10">
        <f>+entero!BU30</f>
        <v>136555.57770590295</v>
      </c>
      <c r="BV14" s="10">
        <f>+entero!BV30</f>
        <v>136613.96652305295</v>
      </c>
      <c r="BW14" s="10">
        <f>+entero!BW30</f>
        <v>136665.29767225296</v>
      </c>
      <c r="BX14" s="461">
        <f>+entero!BX30</f>
        <v>136920.05636437293</v>
      </c>
      <c r="BY14" s="13">
        <f>+entero!BY30</f>
        <v>1558.0662917799782</v>
      </c>
      <c r="BZ14" s="109">
        <f>+entero!BZ30</f>
        <v>1.1510367799294263E-2</v>
      </c>
      <c r="CA14" s="300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x14ac:dyDescent="0.2">
      <c r="A15" s="3"/>
      <c r="B15" s="719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544"/>
      <c r="BS15" s="544"/>
      <c r="BT15" s="462"/>
      <c r="BU15" s="150"/>
      <c r="BV15" s="150"/>
      <c r="BW15" s="150"/>
      <c r="BX15" s="463"/>
      <c r="BY15" s="13"/>
      <c r="BZ15" s="109"/>
      <c r="CA15" s="300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x14ac:dyDescent="0.2">
      <c r="A16" s="3"/>
      <c r="B16" s="719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0.870282082163366</v>
      </c>
      <c r="BP16" s="115">
        <f>+entero!BP32</f>
        <v>0.87026957885226142</v>
      </c>
      <c r="BQ16" s="115">
        <f>+entero!BQ32</f>
        <v>0.86884922290002031</v>
      </c>
      <c r="BR16" s="545">
        <f>+entero!BR32</f>
        <v>0.86577291068400708</v>
      </c>
      <c r="BS16" s="545">
        <f>+entero!BS32</f>
        <v>0.86705150467162384</v>
      </c>
      <c r="BT16" s="464">
        <f>+entero!BT32</f>
        <v>0.86588997457598627</v>
      </c>
      <c r="BU16" s="102">
        <f>+entero!BU32</f>
        <v>0.86628540902475704</v>
      </c>
      <c r="BV16" s="102">
        <f>+entero!BV32</f>
        <v>0.8662275280969145</v>
      </c>
      <c r="BW16" s="102">
        <f>+entero!BW32</f>
        <v>0.8664445582214062</v>
      </c>
      <c r="BX16" s="465">
        <f>+entero!BX32</f>
        <v>0.86794528110797053</v>
      </c>
      <c r="BY16" s="116"/>
      <c r="BZ16" s="109"/>
      <c r="CA16" s="300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x14ac:dyDescent="0.2">
      <c r="A17" s="3"/>
      <c r="B17" s="719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0.81279086400767542</v>
      </c>
      <c r="BP17" s="115">
        <f>+entero!BP33</f>
        <v>0.81440099502370578</v>
      </c>
      <c r="BQ17" s="115">
        <f>+entero!BQ33</f>
        <v>0.81228042395312972</v>
      </c>
      <c r="BR17" s="545">
        <f>+entero!BR33</f>
        <v>0.80888270128483752</v>
      </c>
      <c r="BS17" s="545">
        <f>+entero!BS33</f>
        <v>0.81048336321394343</v>
      </c>
      <c r="BT17" s="464">
        <f>+entero!BT33</f>
        <v>0.81030828572443336</v>
      </c>
      <c r="BU17" s="102">
        <f>+entero!BU33</f>
        <v>0.81115624514167539</v>
      </c>
      <c r="BV17" s="102">
        <f>+entero!BV33</f>
        <v>0.81140633274986984</v>
      </c>
      <c r="BW17" s="102">
        <f>+entero!BW33</f>
        <v>0.8115602311812018</v>
      </c>
      <c r="BX17" s="465">
        <f>+entero!BX33</f>
        <v>0.81320269357529706</v>
      </c>
      <c r="BY17" s="116"/>
      <c r="BZ17" s="109"/>
      <c r="CA17" s="300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x14ac:dyDescent="0.2">
      <c r="A18" s="3"/>
      <c r="B18" s="719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0.82629300058484945</v>
      </c>
      <c r="BP18" s="115">
        <f>+entero!BP34</f>
        <v>0.82680610346178984</v>
      </c>
      <c r="BQ18" s="115">
        <f>+entero!BQ34</f>
        <v>0.82550529088936653</v>
      </c>
      <c r="BR18" s="545">
        <f>+entero!BR34</f>
        <v>0.82359236837307714</v>
      </c>
      <c r="BS18" s="545">
        <f>+entero!BS34</f>
        <v>0.8251525938414519</v>
      </c>
      <c r="BT18" s="464">
        <f>+entero!BT34</f>
        <v>0.82503336985178843</v>
      </c>
      <c r="BU18" s="102">
        <f>+entero!BU34</f>
        <v>0.82552143128026845</v>
      </c>
      <c r="BV18" s="102">
        <f>+entero!BV34</f>
        <v>0.82572111708092177</v>
      </c>
      <c r="BW18" s="102">
        <f>+entero!BW34</f>
        <v>0.82575121494044867</v>
      </c>
      <c r="BX18" s="465">
        <f>+entero!BX34</f>
        <v>0.82666602410151069</v>
      </c>
      <c r="BY18" s="116"/>
      <c r="BZ18" s="109"/>
      <c r="CA18" s="300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3.5" thickBot="1" x14ac:dyDescent="0.25">
      <c r="A19" s="3"/>
      <c r="B19" s="719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0.76910179581654459</v>
      </c>
      <c r="BO19" s="118">
        <f>+entero!BO35</f>
        <v>0.76842381325389664</v>
      </c>
      <c r="BP19" s="118">
        <f>+entero!BP35</f>
        <v>0.76900285630644671</v>
      </c>
      <c r="BQ19" s="118">
        <f>+entero!BQ35</f>
        <v>0.76592208051599608</v>
      </c>
      <c r="BR19" s="546">
        <f>+entero!BR35</f>
        <v>0.76382788171574778</v>
      </c>
      <c r="BS19" s="546">
        <f>+entero!BS35</f>
        <v>0.76625930630742789</v>
      </c>
      <c r="BT19" s="466">
        <f>+entero!BT35</f>
        <v>0.76630647122153639</v>
      </c>
      <c r="BU19" s="151">
        <f>+entero!BU35</f>
        <v>0.76776355769945992</v>
      </c>
      <c r="BV19" s="151">
        <f>+entero!BV35</f>
        <v>0.76769794595180729</v>
      </c>
      <c r="BW19" s="151">
        <f>+entero!BW35</f>
        <v>0.76738616535704796</v>
      </c>
      <c r="BX19" s="467">
        <f>+entero!BX35</f>
        <v>0.76813474938816895</v>
      </c>
      <c r="BY19" s="119"/>
      <c r="BZ19" s="121"/>
      <c r="CA19" s="300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4"/>
      <c r="BU20" s="4"/>
      <c r="BV20" s="4"/>
      <c r="BW20" s="4"/>
      <c r="BX20" s="4"/>
      <c r="BY20" s="4"/>
      <c r="BZ20" s="4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4"/>
      <c r="BZ21" s="5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4"/>
      <c r="BZ22" s="50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4"/>
      <c r="BZ23" s="4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1" t="s">
        <v>7</v>
      </c>
      <c r="BU24" s="4"/>
      <c r="BV24" s="4"/>
      <c r="BW24" s="4"/>
      <c r="BX24" s="4"/>
      <c r="BY24" s="4"/>
      <c r="BZ24" s="4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1" t="s">
        <v>8</v>
      </c>
      <c r="BU25" s="4"/>
      <c r="BV25" s="4"/>
      <c r="BW25" s="4"/>
      <c r="BX25" s="4"/>
      <c r="BY25" s="4"/>
      <c r="BZ25" s="4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1" t="s">
        <v>10</v>
      </c>
      <c r="BU26" s="4"/>
      <c r="BV26" s="4"/>
      <c r="BW26" s="4"/>
      <c r="BX26" s="4"/>
      <c r="BY26" s="4"/>
      <c r="BZ26" s="4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1" t="s">
        <v>9</v>
      </c>
      <c r="BU27" s="4"/>
      <c r="BV27" s="4"/>
      <c r="BW27" s="4"/>
      <c r="BX27" s="4"/>
      <c r="BY27" s="4"/>
      <c r="BZ27" s="4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1" t="s">
        <v>23</v>
      </c>
      <c r="BU28" s="4"/>
      <c r="BV28" s="4"/>
      <c r="BW28" s="4"/>
      <c r="BX28" s="4"/>
      <c r="BY28" s="4"/>
      <c r="BZ28" s="4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1" t="s">
        <v>11</v>
      </c>
      <c r="BU29" s="4"/>
      <c r="BV29" s="4"/>
      <c r="BW29" s="4"/>
      <c r="BX29" s="4"/>
      <c r="BY29" s="4"/>
      <c r="BZ29" s="4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60"/>
      <c r="BQ30" s="60"/>
      <c r="BR30" s="60"/>
      <c r="BS30" s="290"/>
      <c r="BT30" s="4"/>
      <c r="BU30" s="4"/>
      <c r="BV30" s="4"/>
      <c r="BW30" s="4"/>
      <c r="BX30" s="4"/>
      <c r="BY30" s="4"/>
      <c r="BZ30" s="4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61"/>
      <c r="BQ31" s="61"/>
      <c r="BR31" s="61"/>
      <c r="BS31" s="291"/>
      <c r="BT31" s="4"/>
      <c r="BU31" s="4"/>
      <c r="BV31" s="4"/>
      <c r="BW31" s="4"/>
      <c r="BX31" s="4"/>
      <c r="BY31" s="5"/>
      <c r="BZ31" s="5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59"/>
      <c r="BQ32" s="59"/>
      <c r="BR32" s="59"/>
      <c r="BS32" s="289"/>
      <c r="BT32" s="5"/>
      <c r="BU32" s="5"/>
      <c r="BV32" s="5"/>
      <c r="BW32" s="5"/>
      <c r="BX32" s="5"/>
      <c r="BY32" s="5"/>
      <c r="BZ32" s="5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</row>
    <row r="84" spans="1:8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</row>
    <row r="85" spans="1:8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</row>
    <row r="86" spans="1:89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</row>
    <row r="87" spans="1:89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</row>
    <row r="88" spans="1:89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</row>
    <row r="89" spans="1:89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</row>
    <row r="90" spans="1:89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3"/>
      <c r="CB90" s="293"/>
      <c r="CC90" s="293"/>
      <c r="CD90" s="293"/>
      <c r="CE90" s="293"/>
      <c r="CF90" s="293"/>
      <c r="CG90" s="293"/>
      <c r="CH90" s="293"/>
      <c r="CI90" s="293"/>
      <c r="CJ90" s="293"/>
      <c r="CK90" s="293"/>
    </row>
    <row r="91" spans="1:89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3"/>
      <c r="CB91" s="293"/>
      <c r="CC91" s="293"/>
      <c r="CD91" s="293"/>
      <c r="CE91" s="293"/>
      <c r="CF91" s="293"/>
      <c r="CG91" s="293"/>
      <c r="CH91" s="293"/>
      <c r="CI91" s="293"/>
      <c r="CJ91" s="293"/>
      <c r="CK91" s="293"/>
    </row>
    <row r="92" spans="1:89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3"/>
      <c r="CB92" s="293"/>
      <c r="CC92" s="293"/>
      <c r="CD92" s="293"/>
      <c r="CE92" s="293"/>
      <c r="CF92" s="293"/>
      <c r="CG92" s="293"/>
      <c r="CH92" s="293"/>
      <c r="CI92" s="293"/>
      <c r="CJ92" s="293"/>
      <c r="CK92" s="293"/>
    </row>
    <row r="93" spans="1:8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1:8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1:8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1:8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</row>
    <row r="104" spans="3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3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3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3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3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3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3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3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3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</row>
    <row r="125" spans="3:7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</row>
    <row r="126" spans="3:7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</row>
    <row r="127" spans="3:7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</row>
    <row r="128" spans="3:7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</row>
    <row r="129" spans="3:7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</row>
    <row r="130" spans="3:7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</row>
    <row r="131" spans="3:7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</row>
    <row r="132" spans="3:7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</row>
    <row r="133" spans="3:7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</row>
    <row r="134" spans="3:7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</row>
    <row r="135" spans="3:7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</row>
    <row r="136" spans="3:7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</row>
    <row r="137" spans="3:7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</row>
    <row r="138" spans="3:7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</row>
    <row r="139" spans="3:7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</row>
    <row r="140" spans="3:7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</row>
    <row r="141" spans="3:7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</row>
    <row r="142" spans="3:7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</row>
    <row r="143" spans="3:7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</row>
    <row r="144" spans="3:7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</row>
    <row r="145" spans="3:7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</row>
    <row r="146" spans="3:7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</row>
    <row r="147" spans="3:7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</row>
    <row r="148" spans="3:7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</row>
    <row r="149" spans="3:7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</row>
    <row r="150" spans="3:7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</row>
    <row r="151" spans="3:7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</row>
    <row r="152" spans="3:7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</row>
    <row r="153" spans="3:7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</row>
    <row r="154" spans="3:7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</row>
    <row r="155" spans="3:7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</row>
    <row r="156" spans="3:7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</row>
    <row r="157" spans="3:7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</row>
    <row r="158" spans="3:7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</row>
    <row r="159" spans="3:7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</row>
    <row r="160" spans="3:7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</row>
    <row r="161" spans="3:7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</row>
    <row r="162" spans="3:7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</row>
    <row r="163" spans="3:7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</row>
    <row r="164" spans="3:7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</row>
    <row r="165" spans="3:78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  <c r="BX165" s="297"/>
      <c r="BY165" s="297"/>
      <c r="BZ165" s="297"/>
    </row>
    <row r="166" spans="3:78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  <c r="BX166" s="297"/>
      <c r="BY166" s="297"/>
      <c r="BZ166" s="297"/>
    </row>
    <row r="167" spans="3:78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  <c r="BX167" s="297"/>
      <c r="BY167" s="297"/>
      <c r="BZ167" s="297"/>
    </row>
    <row r="168" spans="3:78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  <c r="BX168" s="297"/>
      <c r="BY168" s="297"/>
      <c r="BZ168" s="297"/>
    </row>
    <row r="169" spans="3:78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  <c r="BX169" s="297"/>
      <c r="BY169" s="297"/>
      <c r="BZ169" s="297"/>
    </row>
    <row r="170" spans="3:7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3:7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3:7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  <row r="173" spans="3:7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</row>
    <row r="174" spans="3:7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</row>
    <row r="175" spans="3:7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</row>
    <row r="176" spans="3:7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</row>
    <row r="177" spans="3:7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</row>
    <row r="178" spans="3:7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</row>
    <row r="179" spans="3:7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</row>
  </sheetData>
  <mergeCells count="71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U3:AU4"/>
    <mergeCell ref="AR3:AR4"/>
    <mergeCell ref="AS3:AS4"/>
    <mergeCell ref="BY3:BZ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S3:BS4"/>
    <mergeCell ref="AI3:AI4"/>
    <mergeCell ref="BT3:BX3"/>
    <mergeCell ref="BQ3:BQ4"/>
    <mergeCell ref="BR3:BR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P3:BP4"/>
    <mergeCell ref="AW3:AW4"/>
    <mergeCell ref="AX3:AX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T6:BZ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K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6" sqref="BS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7" width="8.85546875" customWidth="1"/>
    <col min="68" max="71" width="9.7109375" customWidth="1"/>
    <col min="72" max="76" width="9.42578125" customWidth="1"/>
    <col min="77" max="77" width="8.28515625" customWidth="1"/>
    <col min="78" max="78" width="10.140625" customWidth="1"/>
    <col min="80" max="89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8"/>
      <c r="BQ2" s="8"/>
      <c r="BR2" s="490"/>
      <c r="BS2" s="565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8.75" customHeight="1" x14ac:dyDescent="0.25">
      <c r="C3" s="16"/>
      <c r="D3" s="742" t="s">
        <v>30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4" t="str">
        <f>+entero!BF3</f>
        <v>2013                          A  fines de May*</v>
      </c>
      <c r="BG3" s="724" t="str">
        <f>+entero!BG3</f>
        <v>2013                          A  fines de Jun*</v>
      </c>
      <c r="BH3" s="724" t="str">
        <f>+entero!BH3</f>
        <v>2013                          A  fines de Jul*</v>
      </c>
      <c r="BI3" s="724" t="str">
        <f>+entero!BI3</f>
        <v>2013                          A  fines de Ago*</v>
      </c>
      <c r="BJ3" s="724" t="str">
        <f>+entero!BJ3</f>
        <v>2013                          A  fines de Sep*</v>
      </c>
      <c r="BK3" s="724" t="str">
        <f>+entero!BK3</f>
        <v>2013                          A  fines de Oct*</v>
      </c>
      <c r="BL3" s="724" t="str">
        <f>+entero!BL3</f>
        <v>2013                          A  fines de Nov*</v>
      </c>
      <c r="BM3" s="724" t="str">
        <f>+entero!BM3</f>
        <v>2013                          A  fines de Dic*</v>
      </c>
      <c r="BN3" s="724" t="str">
        <f>+entero!BN3</f>
        <v>2014                          A  fines de Ene*</v>
      </c>
      <c r="BO3" s="724" t="str">
        <f>+entero!BO3</f>
        <v>2014                          A  fines de Feb*</v>
      </c>
      <c r="BP3" s="740" t="str">
        <f>+entero!BP3</f>
        <v>Semana 1*</v>
      </c>
      <c r="BQ3" s="740" t="str">
        <f>+entero!BQ3</f>
        <v>Semana 2*</v>
      </c>
      <c r="BR3" s="738" t="str">
        <f>+entero!BR3</f>
        <v>Semana 3*</v>
      </c>
      <c r="BS3" s="738" t="str">
        <f>+entero!BS3</f>
        <v>Semana 4*</v>
      </c>
      <c r="BT3" s="735" t="str">
        <f>+entero!BT3</f>
        <v xml:space="preserve">   Semana 1*</v>
      </c>
      <c r="BU3" s="736"/>
      <c r="BV3" s="736"/>
      <c r="BW3" s="736"/>
      <c r="BX3" s="737"/>
      <c r="BY3" s="733" t="s">
        <v>41</v>
      </c>
      <c r="BZ3" s="734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18.75" customHeight="1" thickBot="1" x14ac:dyDescent="0.25">
      <c r="C4" s="21"/>
      <c r="D4" s="743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/>
      <c r="AO4" s="731"/>
      <c r="AP4" s="731"/>
      <c r="AQ4" s="731"/>
      <c r="AR4" s="731"/>
      <c r="AS4" s="731"/>
      <c r="AT4" s="731"/>
      <c r="AU4" s="731"/>
      <c r="AV4" s="731"/>
      <c r="AW4" s="731"/>
      <c r="AX4" s="731"/>
      <c r="AY4" s="731"/>
      <c r="AZ4" s="731"/>
      <c r="BA4" s="731"/>
      <c r="BB4" s="731"/>
      <c r="BC4" s="731"/>
      <c r="BD4" s="731"/>
      <c r="BE4" s="731"/>
      <c r="BF4" s="731"/>
      <c r="BG4" s="731"/>
      <c r="BH4" s="731"/>
      <c r="BI4" s="731"/>
      <c r="BJ4" s="731"/>
      <c r="BK4" s="731"/>
      <c r="BL4" s="731"/>
      <c r="BM4" s="731"/>
      <c r="BN4" s="731"/>
      <c r="BO4" s="731"/>
      <c r="BP4" s="741"/>
      <c r="BQ4" s="741"/>
      <c r="BR4" s="739"/>
      <c r="BS4" s="739"/>
      <c r="BT4" s="95">
        <f>+entero!BT4</f>
        <v>41729</v>
      </c>
      <c r="BU4" s="89">
        <f>+entero!BU4</f>
        <v>41730</v>
      </c>
      <c r="BV4" s="89">
        <f>+entero!BV4</f>
        <v>41731</v>
      </c>
      <c r="BW4" s="89">
        <f>+entero!BW4</f>
        <v>41732</v>
      </c>
      <c r="BX4" s="438">
        <f>+entero!BX4</f>
        <v>41733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547"/>
      <c r="BS5" s="547"/>
      <c r="BT5" s="442"/>
      <c r="BU5" s="37"/>
      <c r="BV5" s="37"/>
      <c r="BW5" s="37"/>
      <c r="BX5" s="443"/>
      <c r="BY5" s="100"/>
      <c r="BZ5" s="58"/>
      <c r="CA5" s="3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4122.1816005830897</v>
      </c>
      <c r="BQ6" s="64">
        <f>+entero!BQ37</f>
        <v>4153.2833731778428</v>
      </c>
      <c r="BR6" s="548">
        <f>+entero!BR37</f>
        <v>4166.9168367346938</v>
      </c>
      <c r="BS6" s="548">
        <f>+entero!BS37</f>
        <v>4146.7391282798826</v>
      </c>
      <c r="BT6" s="35">
        <f>+entero!BT37</f>
        <v>4147.3039067055388</v>
      </c>
      <c r="BU6" s="36">
        <f>+entero!BU37</f>
        <v>4147.3039067055388</v>
      </c>
      <c r="BV6" s="36">
        <f>+entero!BV37</f>
        <v>4147.3039067055388</v>
      </c>
      <c r="BW6" s="36">
        <f>+entero!BW37</f>
        <v>4147.3039067055388</v>
      </c>
      <c r="BX6" s="454">
        <f>+entero!BX37</f>
        <v>4167.3230641399414</v>
      </c>
      <c r="BY6" s="35">
        <f>+entero!BY37</f>
        <v>20.583935860058773</v>
      </c>
      <c r="BZ6" s="140">
        <f>+entero!BZ37</f>
        <v>4.9638849282032105E-3</v>
      </c>
      <c r="CA6" s="3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1247.9127521865894</v>
      </c>
      <c r="BQ7" s="62">
        <f>+entero!BQ38</f>
        <v>1261.4530087463561</v>
      </c>
      <c r="BR7" s="537">
        <f>+entero!BR38</f>
        <v>1283.4036734693882</v>
      </c>
      <c r="BS7" s="537">
        <f>+entero!BS38</f>
        <v>1297.503516034986</v>
      </c>
      <c r="BT7" s="13">
        <f>+entero!BT38</f>
        <v>1297.5395772594757</v>
      </c>
      <c r="BU7" s="9">
        <f>+entero!BU38</f>
        <v>1297.5395772594757</v>
      </c>
      <c r="BV7" s="9">
        <f>+entero!BV38</f>
        <v>1297.5395772594757</v>
      </c>
      <c r="BW7" s="9">
        <f>+entero!BW38</f>
        <v>1297.5395772594757</v>
      </c>
      <c r="BX7" s="455">
        <f>+entero!BX38</f>
        <v>1304.3150029154524</v>
      </c>
      <c r="BY7" s="13">
        <f>+entero!BY38</f>
        <v>6.8114868804664184</v>
      </c>
      <c r="BZ7" s="109">
        <f>+entero!BZ38</f>
        <v>5.249686645383056E-3</v>
      </c>
      <c r="CA7" s="3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t="13.5" x14ac:dyDescent="0.2">
      <c r="A8" s="3"/>
      <c r="B8" s="51"/>
      <c r="C8" s="18"/>
      <c r="D8" s="22" t="s">
        <v>191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8560.6814800000029</v>
      </c>
      <c r="BQ8" s="62">
        <f>+entero!BQ39</f>
        <v>8653.5676400000029</v>
      </c>
      <c r="BR8" s="537">
        <f>+entero!BR39</f>
        <v>8804.1492000000035</v>
      </c>
      <c r="BS8" s="537">
        <f>+entero!BS39</f>
        <v>8900.874120000004</v>
      </c>
      <c r="BT8" s="13">
        <f>+entero!BT39</f>
        <v>8901.1215000000029</v>
      </c>
      <c r="BU8" s="9">
        <f>+entero!BU39</f>
        <v>8901.1215000000029</v>
      </c>
      <c r="BV8" s="9">
        <f>+entero!BV39</f>
        <v>8901.1215000000029</v>
      </c>
      <c r="BW8" s="9">
        <f>+entero!BW39</f>
        <v>8901.1215000000029</v>
      </c>
      <c r="BX8" s="455">
        <f>+entero!BX39</f>
        <v>8947.6009200000044</v>
      </c>
      <c r="BY8" s="13">
        <f>+entero!BY39</f>
        <v>46.726800000000367</v>
      </c>
      <c r="BZ8" s="109">
        <f>+entero!BZ39</f>
        <v>5.249686645383056E-3</v>
      </c>
      <c r="CA8" s="3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t="13.5" x14ac:dyDescent="0.2">
      <c r="A9" s="3"/>
      <c r="B9" s="51"/>
      <c r="C9" s="18"/>
      <c r="D9" s="22" t="s">
        <v>192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537">
        <f>+entero!BR40</f>
        <v>1.0047518372857667E-14</v>
      </c>
      <c r="BS9" s="537">
        <f>+entero!BS40</f>
        <v>1.0047518372857667E-14</v>
      </c>
      <c r="BT9" s="13">
        <f>+entero!BT40</f>
        <v>1.0047518372857667E-14</v>
      </c>
      <c r="BU9" s="9">
        <f>+entero!BU40</f>
        <v>1.0047518372857667E-14</v>
      </c>
      <c r="BV9" s="9">
        <f>+entero!BV40</f>
        <v>1.0047518372857667E-14</v>
      </c>
      <c r="BW9" s="9">
        <f>+entero!BW40</f>
        <v>1.0047518372857667E-14</v>
      </c>
      <c r="BX9" s="455">
        <f>+entero!BX40</f>
        <v>1.0047518372857667E-14</v>
      </c>
      <c r="BY9" s="13" t="str">
        <f>+entero!BY40</f>
        <v xml:space="preserve"> </v>
      </c>
      <c r="BZ9" s="109" t="str">
        <f>+entero!BZ40</f>
        <v xml:space="preserve"> </v>
      </c>
      <c r="CA9" s="3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2874.2688483965007</v>
      </c>
      <c r="BQ10" s="62">
        <f>+entero!BQ41</f>
        <v>2891.8303644314865</v>
      </c>
      <c r="BR10" s="537">
        <f>+entero!BR41</f>
        <v>2883.5131632653056</v>
      </c>
      <c r="BS10" s="537">
        <f>+entero!BS41</f>
        <v>2849.2356122448969</v>
      </c>
      <c r="BT10" s="13">
        <f>+entero!BT41</f>
        <v>2849.7643294460631</v>
      </c>
      <c r="BU10" s="9">
        <f>+entero!BU41</f>
        <v>2849.7643294460631</v>
      </c>
      <c r="BV10" s="9">
        <f>+entero!BV41</f>
        <v>2849.7643294460631</v>
      </c>
      <c r="BW10" s="9">
        <f>+entero!BW41</f>
        <v>2849.7643294460631</v>
      </c>
      <c r="BX10" s="455">
        <f>+entero!BX41</f>
        <v>2863.0080612244892</v>
      </c>
      <c r="BY10" s="13">
        <f>+entero!BY41</f>
        <v>13.772448979592355</v>
      </c>
      <c r="BZ10" s="109">
        <f>+entero!BZ41</f>
        <v>4.8337346762070688E-3</v>
      </c>
      <c r="CA10" s="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x14ac:dyDescent="0.2">
      <c r="A11" s="3"/>
      <c r="B11" s="51"/>
      <c r="C11" s="18"/>
      <c r="D11" s="22" t="s">
        <v>202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19717.484299999996</v>
      </c>
      <c r="BQ11" s="62">
        <f>+entero!BQ42</f>
        <v>19837.956299999998</v>
      </c>
      <c r="BR11" s="537">
        <f>+entero!BR42</f>
        <v>19780.900299999998</v>
      </c>
      <c r="BS11" s="537">
        <f>+entero!BS42</f>
        <v>19545.756299999994</v>
      </c>
      <c r="BT11" s="13">
        <f>+entero!BT42</f>
        <v>19549.383299999994</v>
      </c>
      <c r="BU11" s="9">
        <f>+entero!BU42</f>
        <v>19549.383299999994</v>
      </c>
      <c r="BV11" s="9">
        <f>+entero!BV42</f>
        <v>19549.383299999994</v>
      </c>
      <c r="BW11" s="9">
        <f>+entero!BW42</f>
        <v>19549.383299999994</v>
      </c>
      <c r="BX11" s="455">
        <f>+entero!BX42</f>
        <v>19640.235299999997</v>
      </c>
      <c r="BY11" s="13">
        <f>+entero!BY42</f>
        <v>94.479000000002998</v>
      </c>
      <c r="BZ11" s="109">
        <f>+entero!BZ42</f>
        <v>4.8337346762070688E-3</v>
      </c>
      <c r="CA11" s="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537">
        <f>+entero!BR44</f>
        <v>0</v>
      </c>
      <c r="BS12" s="537">
        <f>+entero!BS44</f>
        <v>0</v>
      </c>
      <c r="BT12" s="13">
        <f>+entero!BT44</f>
        <v>0</v>
      </c>
      <c r="BU12" s="9">
        <f>+entero!BU44</f>
        <v>0</v>
      </c>
      <c r="BV12" s="9">
        <f>+entero!BV44</f>
        <v>0</v>
      </c>
      <c r="BW12" s="9">
        <f>+entero!BW44</f>
        <v>0</v>
      </c>
      <c r="BX12" s="455">
        <f>+entero!BX44</f>
        <v>0</v>
      </c>
      <c r="BY12" s="13" t="str">
        <f>+entero!BY44</f>
        <v xml:space="preserve"> </v>
      </c>
      <c r="BZ12" s="109" t="str">
        <f>+entero!BZ44</f>
        <v xml:space="preserve"> </v>
      </c>
      <c r="CA12" s="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0.4</v>
      </c>
      <c r="BQ13" s="62">
        <f>+entero!BQ45</f>
        <v>1.2</v>
      </c>
      <c r="BR13" s="537">
        <f>+entero!BR45</f>
        <v>1.1000000000000001</v>
      </c>
      <c r="BS13" s="537">
        <f>+entero!BS45</f>
        <v>37.114728637026239</v>
      </c>
      <c r="BT13" s="13">
        <f>+entero!BT45</f>
        <v>23.377157208454815</v>
      </c>
      <c r="BU13" s="9">
        <f>+entero!BU45</f>
        <v>23.377157208454815</v>
      </c>
      <c r="BV13" s="9">
        <f>+entero!BV45</f>
        <v>30.200711444606419</v>
      </c>
      <c r="BW13" s="9">
        <f>+entero!BW45</f>
        <v>40.014427712827988</v>
      </c>
      <c r="BX13" s="455">
        <f>+entero!BX45</f>
        <v>40.014427712827988</v>
      </c>
      <c r="BY13" s="13" t="str">
        <f>+entero!BY45</f>
        <v xml:space="preserve">  </v>
      </c>
      <c r="BZ13" s="109" t="str">
        <f>+entero!BZ45</f>
        <v xml:space="preserve"> </v>
      </c>
      <c r="CA13" s="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0.4</v>
      </c>
      <c r="BQ14" s="62">
        <f>+entero!BQ46</f>
        <v>1.2</v>
      </c>
      <c r="BR14" s="537">
        <f>+entero!BR46</f>
        <v>1.1000000000000001</v>
      </c>
      <c r="BS14" s="537">
        <f>+entero!BS46</f>
        <v>1.1000000000000001</v>
      </c>
      <c r="BT14" s="13">
        <f>+entero!BT46</f>
        <v>1.1000000000000001</v>
      </c>
      <c r="BU14" s="9">
        <f>+entero!BU46</f>
        <v>1.1000000000000001</v>
      </c>
      <c r="BV14" s="9">
        <f>+entero!BV46</f>
        <v>1.1000000000000001</v>
      </c>
      <c r="BW14" s="9">
        <f>+entero!BW46</f>
        <v>0.95</v>
      </c>
      <c r="BX14" s="455">
        <f>+entero!BX46</f>
        <v>0.95</v>
      </c>
      <c r="BY14" s="13" t="str">
        <f>+entero!BY46</f>
        <v xml:space="preserve"> </v>
      </c>
      <c r="BZ14" s="109" t="str">
        <f>+entero!BZ46</f>
        <v xml:space="preserve"> </v>
      </c>
      <c r="CA14" s="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537">
        <f>+entero!BR47</f>
        <v>0</v>
      </c>
      <c r="BS15" s="537">
        <f>+entero!BS47</f>
        <v>0</v>
      </c>
      <c r="BT15" s="13">
        <f>+entero!BT47</f>
        <v>0</v>
      </c>
      <c r="BU15" s="9">
        <f>+entero!BU47</f>
        <v>0</v>
      </c>
      <c r="BV15" s="9">
        <f>+entero!BV47</f>
        <v>0</v>
      </c>
      <c r="BW15" s="9">
        <f>+entero!BW47</f>
        <v>0</v>
      </c>
      <c r="BX15" s="455">
        <f>+entero!BX47</f>
        <v>0</v>
      </c>
      <c r="BY15" s="13" t="str">
        <f>+entero!BY47</f>
        <v xml:space="preserve"> </v>
      </c>
      <c r="BZ15" s="109" t="str">
        <f>+entero!BZ47</f>
        <v xml:space="preserve"> </v>
      </c>
      <c r="CA15" s="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0.4</v>
      </c>
      <c r="BQ16" s="62">
        <f>+entero!BQ48</f>
        <v>1.2</v>
      </c>
      <c r="BR16" s="537">
        <f>+entero!BR48</f>
        <v>1.1000000000000001</v>
      </c>
      <c r="BS16" s="537">
        <f>+entero!BS48</f>
        <v>1.1000000000000001</v>
      </c>
      <c r="BT16" s="13">
        <f>+entero!BT48</f>
        <v>1.1000000000000001</v>
      </c>
      <c r="BU16" s="9">
        <f>+entero!BU48</f>
        <v>1.1000000000000001</v>
      </c>
      <c r="BV16" s="9">
        <f>+entero!BV48</f>
        <v>1.1000000000000001</v>
      </c>
      <c r="BW16" s="9">
        <f>+entero!BW48</f>
        <v>0.95</v>
      </c>
      <c r="BX16" s="455">
        <f>+entero!BX48</f>
        <v>0.95</v>
      </c>
      <c r="BY16" s="13" t="str">
        <f>+entero!BY48</f>
        <v xml:space="preserve"> </v>
      </c>
      <c r="BZ16" s="109" t="str">
        <f>+entero!BZ48</f>
        <v xml:space="preserve"> </v>
      </c>
      <c r="CA16" s="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0</v>
      </c>
      <c r="BQ17" s="62">
        <f>+entero!BQ49</f>
        <v>0</v>
      </c>
      <c r="BR17" s="537">
        <f>+entero!BR49</f>
        <v>0</v>
      </c>
      <c r="BS17" s="537">
        <f>+entero!BS49</f>
        <v>36.014728637026238</v>
      </c>
      <c r="BT17" s="13">
        <f>+entero!BT49</f>
        <v>22.277157208454813</v>
      </c>
      <c r="BU17" s="9">
        <f>+entero!BU49</f>
        <v>22.277157208454813</v>
      </c>
      <c r="BV17" s="9">
        <f>+entero!BV49</f>
        <v>29.100711444606418</v>
      </c>
      <c r="BW17" s="9">
        <f>+entero!BW49</f>
        <v>39.064427712827985</v>
      </c>
      <c r="BX17" s="455">
        <f>+entero!BX49</f>
        <v>39.064427712827985</v>
      </c>
      <c r="BY17" s="13" t="str">
        <f>+entero!BY49</f>
        <v xml:space="preserve"> </v>
      </c>
      <c r="BZ17" s="109" t="str">
        <f>+entero!BZ49</f>
        <v xml:space="preserve"> </v>
      </c>
      <c r="CA17" s="3" t="s">
        <v>3</v>
      </c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0</v>
      </c>
      <c r="BQ18" s="62">
        <f>+entero!BQ50</f>
        <v>0</v>
      </c>
      <c r="BR18" s="537">
        <f>+entero!BR50</f>
        <v>0</v>
      </c>
      <c r="BS18" s="537">
        <f>+entero!BS50</f>
        <v>247.06103845000001</v>
      </c>
      <c r="BT18" s="13">
        <f>+entero!BT50</f>
        <v>152.82129845000003</v>
      </c>
      <c r="BU18" s="9">
        <f>+entero!BU50</f>
        <v>152.82129845000003</v>
      </c>
      <c r="BV18" s="9">
        <f>+entero!BV50</f>
        <v>199.63088051000003</v>
      </c>
      <c r="BW18" s="9">
        <f>+entero!BW50</f>
        <v>267.98197411000001</v>
      </c>
      <c r="BX18" s="455">
        <f>+entero!BX50</f>
        <v>267.98197411000001</v>
      </c>
      <c r="BY18" s="13" t="str">
        <f>+entero!BY50</f>
        <v xml:space="preserve"> </v>
      </c>
      <c r="BZ18" s="109" t="str">
        <f>+entero!BZ50</f>
        <v xml:space="preserve"> </v>
      </c>
      <c r="CA18" s="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549">
        <f>+entero!BR51</f>
        <v>0</v>
      </c>
      <c r="BS19" s="549">
        <f>+entero!BS51</f>
        <v>0</v>
      </c>
      <c r="BT19" s="31">
        <f>+entero!BT51</f>
        <v>0</v>
      </c>
      <c r="BU19" s="55">
        <f>+entero!BU51</f>
        <v>0</v>
      </c>
      <c r="BV19" s="55">
        <f>+entero!BV51</f>
        <v>0</v>
      </c>
      <c r="BW19" s="55">
        <f>+entero!BW51</f>
        <v>0</v>
      </c>
      <c r="BX19" s="456">
        <f>+entero!BX51</f>
        <v>0</v>
      </c>
      <c r="BY19" s="31" t="str">
        <f>+entero!BY51</f>
        <v xml:space="preserve"> </v>
      </c>
      <c r="BZ19" s="121" t="str">
        <f>+entero!BZ51</f>
        <v xml:space="preserve"> </v>
      </c>
      <c r="CA19" s="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4"/>
      <c r="BZ21" s="50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4"/>
      <c r="BZ22" s="4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14.25" x14ac:dyDescent="0.25">
      <c r="C24" s="6">
        <v>6</v>
      </c>
      <c r="D24" s="1" t="s">
        <v>217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</row>
    <row r="84" spans="1:8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</row>
    <row r="85" spans="1:8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</row>
    <row r="86" spans="1:8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1:8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1:8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1:8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1:8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1:8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1:8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1:8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1:8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1:8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1:8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3:7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3:7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3:7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3:7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3:7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3:7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3:7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3:7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3:7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3:7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3:7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3:7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3:7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3:7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3:7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3:7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3:7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3:7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3:7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3:7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3:7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3:7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3:7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3:7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3:7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3:7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3:7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3:7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3:7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3:7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3:7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3:7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3:7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3:7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3:7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3:7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3:7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3:7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3:7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3:7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3:7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3:7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3:7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3:7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3:7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3:7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3:7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3:7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3:7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3:7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3:7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3:7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3:7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3:7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3:7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3:7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3:7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  <row r="161" spans="3:7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</row>
    <row r="162" spans="3:7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</row>
    <row r="163" spans="3:7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3:7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  <row r="165" spans="3:7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3:7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3:7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3:7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3:7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</sheetData>
  <mergeCells count="70">
    <mergeCell ref="BS3:BS4"/>
    <mergeCell ref="BO3:BO4"/>
    <mergeCell ref="BY3:BZ3"/>
    <mergeCell ref="AZ3:AZ4"/>
    <mergeCell ref="AK3:AK4"/>
    <mergeCell ref="AY3:AY4"/>
    <mergeCell ref="BR3:BR4"/>
    <mergeCell ref="BT3:BX3"/>
    <mergeCell ref="BP3:BP4"/>
    <mergeCell ref="BQ3:BQ4"/>
    <mergeCell ref="AR3:AR4"/>
    <mergeCell ref="AX3:AX4"/>
    <mergeCell ref="AS3:AS4"/>
    <mergeCell ref="AT3:AT4"/>
    <mergeCell ref="BC3:BC4"/>
    <mergeCell ref="BG3:BG4"/>
    <mergeCell ref="BB3:BB4"/>
    <mergeCell ref="BH3:BH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F3:BF4"/>
    <mergeCell ref="AJ3:AJ4"/>
    <mergeCell ref="V3:V4"/>
    <mergeCell ref="BD3:BD4"/>
    <mergeCell ref="W3:W4"/>
    <mergeCell ref="AB3:AB4"/>
    <mergeCell ref="Y3:Y4"/>
    <mergeCell ref="AF3:AF4"/>
    <mergeCell ref="AD3:AD4"/>
    <mergeCell ref="AG3:AG4"/>
    <mergeCell ref="Z3:Z4"/>
    <mergeCell ref="AC3:AC4"/>
    <mergeCell ref="BE3:BE4"/>
    <mergeCell ref="AW3:AW4"/>
    <mergeCell ref="T3:T4"/>
    <mergeCell ref="AL3:AL4"/>
    <mergeCell ref="AI3:AI4"/>
    <mergeCell ref="X3:X4"/>
    <mergeCell ref="AA3:AA4"/>
    <mergeCell ref="U3:U4"/>
    <mergeCell ref="BM3:BM4"/>
    <mergeCell ref="BN3:BN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T6:BZ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L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S1" sqref="BS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67" width="9.140625" customWidth="1"/>
    <col min="68" max="68" width="9.85546875" customWidth="1"/>
    <col min="69" max="71" width="9.7109375" customWidth="1"/>
    <col min="72" max="76" width="9.5703125" customWidth="1"/>
    <col min="77" max="77" width="9" customWidth="1"/>
    <col min="78" max="78" width="10" customWidth="1"/>
    <col min="80" max="90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8"/>
      <c r="BQ2" s="8"/>
      <c r="BR2" s="490"/>
      <c r="BS2" s="565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3.5" customHeight="1" x14ac:dyDescent="0.25">
      <c r="C3" s="16"/>
      <c r="D3" s="742" t="s">
        <v>30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4" t="str">
        <f>+entero!BF3</f>
        <v>2013                          A  fines de May*</v>
      </c>
      <c r="BG3" s="724" t="str">
        <f>+entero!BG3</f>
        <v>2013                          A  fines de Jun*</v>
      </c>
      <c r="BH3" s="724" t="str">
        <f>+entero!BH3</f>
        <v>2013                          A  fines de Jul*</v>
      </c>
      <c r="BI3" s="724" t="str">
        <f>+entero!BI3</f>
        <v>2013                          A  fines de Ago*</v>
      </c>
      <c r="BJ3" s="724" t="str">
        <f>+entero!BJ3</f>
        <v>2013                          A  fines de Sep*</v>
      </c>
      <c r="BK3" s="724" t="str">
        <f>+entero!BK3</f>
        <v>2013                          A  fines de Oct*</v>
      </c>
      <c r="BL3" s="724" t="str">
        <f>+entero!BL3</f>
        <v>2013                          A  fines de Nov*</v>
      </c>
      <c r="BM3" s="724" t="str">
        <f>+entero!BM3</f>
        <v>2013                          A  fines de Dic*</v>
      </c>
      <c r="BN3" s="724" t="str">
        <f>+entero!BN3</f>
        <v>2014                          A  fines de Ene*</v>
      </c>
      <c r="BO3" s="724" t="str">
        <f>+entero!BO3</f>
        <v>2014                          A  fines de Feb*</v>
      </c>
      <c r="BP3" s="740" t="str">
        <f>+entero!BP3</f>
        <v>Semana 1*</v>
      </c>
      <c r="BQ3" s="740" t="str">
        <f>+entero!BQ3</f>
        <v>Semana 2*</v>
      </c>
      <c r="BR3" s="738" t="str">
        <f>+entero!BR3</f>
        <v>Semana 3*</v>
      </c>
      <c r="BS3" s="738" t="str">
        <f>+entero!BS3</f>
        <v>Semana 4*</v>
      </c>
      <c r="BT3" s="735" t="str">
        <f>+entero!BT3</f>
        <v xml:space="preserve">   Semana 1*</v>
      </c>
      <c r="BU3" s="736"/>
      <c r="BV3" s="736"/>
      <c r="BW3" s="736"/>
      <c r="BX3" s="737"/>
      <c r="BY3" s="733" t="s">
        <v>41</v>
      </c>
      <c r="BZ3" s="734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24.75" customHeight="1" thickBot="1" x14ac:dyDescent="0.25">
      <c r="C4" s="21"/>
      <c r="D4" s="743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/>
      <c r="AO4" s="731"/>
      <c r="AP4" s="731"/>
      <c r="AQ4" s="731"/>
      <c r="AR4" s="731"/>
      <c r="AS4" s="731"/>
      <c r="AT4" s="731"/>
      <c r="AU4" s="731"/>
      <c r="AV4" s="731"/>
      <c r="AW4" s="731"/>
      <c r="AX4" s="731"/>
      <c r="AY4" s="731"/>
      <c r="AZ4" s="731"/>
      <c r="BA4" s="731"/>
      <c r="BB4" s="731"/>
      <c r="BC4" s="731"/>
      <c r="BD4" s="731"/>
      <c r="BE4" s="731"/>
      <c r="BF4" s="731"/>
      <c r="BG4" s="731"/>
      <c r="BH4" s="731"/>
      <c r="BI4" s="731"/>
      <c r="BJ4" s="731"/>
      <c r="BK4" s="731"/>
      <c r="BL4" s="731"/>
      <c r="BM4" s="731"/>
      <c r="BN4" s="731"/>
      <c r="BO4" s="731"/>
      <c r="BP4" s="741"/>
      <c r="BQ4" s="741"/>
      <c r="BR4" s="739"/>
      <c r="BS4" s="739"/>
      <c r="BT4" s="95">
        <f>+entero!BT4</f>
        <v>41729</v>
      </c>
      <c r="BU4" s="89">
        <f>+entero!BU4</f>
        <v>41730</v>
      </c>
      <c r="BV4" s="89">
        <f>+entero!BV4</f>
        <v>41731</v>
      </c>
      <c r="BW4" s="89">
        <f>+entero!BW4</f>
        <v>41732</v>
      </c>
      <c r="BX4" s="438">
        <f>+entero!BX4</f>
        <v>41733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550"/>
      <c r="BS5" s="550"/>
      <c r="BT5" s="449"/>
      <c r="BU5" s="57"/>
      <c r="BV5" s="57"/>
      <c r="BW5" s="57"/>
      <c r="BX5" s="450"/>
      <c r="BY5" s="100"/>
      <c r="BZ5" s="58"/>
      <c r="CA5" s="3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ht="13.5" x14ac:dyDescent="0.2">
      <c r="A6" s="3"/>
      <c r="B6" s="11" t="s">
        <v>3</v>
      </c>
      <c r="C6" s="19"/>
      <c r="D6" s="23" t="s">
        <v>212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15226.339787798834</v>
      </c>
      <c r="BP6" s="78">
        <f>+entero!BP53</f>
        <v>15363.840194017921</v>
      </c>
      <c r="BQ6" s="78">
        <f>+entero!BQ53</f>
        <v>15300.415308417338</v>
      </c>
      <c r="BR6" s="551">
        <f>+entero!BR53</f>
        <v>15211.265203305089</v>
      </c>
      <c r="BS6" s="551">
        <f>+entero!BS53</f>
        <v>15329.531206103926</v>
      </c>
      <c r="BT6" s="75">
        <f>+entero!BT53</f>
        <v>15415.288446797804</v>
      </c>
      <c r="BU6" s="68">
        <f>+entero!BU53</f>
        <v>15498.886210770106</v>
      </c>
      <c r="BV6" s="68">
        <f>+entero!BV53</f>
        <v>15487.703638796349</v>
      </c>
      <c r="BW6" s="68">
        <f>+entero!BW53</f>
        <v>15477.121333958152</v>
      </c>
      <c r="BX6" s="444">
        <f>+entero!BX53</f>
        <v>15487.423577246782</v>
      </c>
      <c r="BY6" s="75">
        <f>+entero!BY53</f>
        <v>157.89237114285606</v>
      </c>
      <c r="BZ6" s="106">
        <f>+entero!BZ53</f>
        <v>1.0299882561313201E-2</v>
      </c>
      <c r="CA6" s="3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12711.062090284257</v>
      </c>
      <c r="BP7" s="78">
        <f>+entero!BP54</f>
        <v>12878.574608057279</v>
      </c>
      <c r="BQ7" s="78">
        <f>+entero!BQ54</f>
        <v>12827.773410045618</v>
      </c>
      <c r="BR7" s="551">
        <f>+entero!BR54</f>
        <v>12734.815495303632</v>
      </c>
      <c r="BS7" s="551">
        <f>+entero!BS54</f>
        <v>12814.841055749697</v>
      </c>
      <c r="BT7" s="75">
        <f>+entero!BT54</f>
        <v>12889.935838765734</v>
      </c>
      <c r="BU7" s="68">
        <f>+entero!BU54</f>
        <v>12985.629158245325</v>
      </c>
      <c r="BV7" s="68">
        <f>+entero!BV54</f>
        <v>13009.45157716661</v>
      </c>
      <c r="BW7" s="68">
        <f>+entero!BW54</f>
        <v>12989.352230802177</v>
      </c>
      <c r="BX7" s="444">
        <f>+entero!BX54</f>
        <v>13016.931709777395</v>
      </c>
      <c r="BY7" s="75">
        <f>+entero!BY54</f>
        <v>202.09065402769738</v>
      </c>
      <c r="BZ7" s="106">
        <f>+entero!BZ54</f>
        <v>1.5770047646203489E-2</v>
      </c>
      <c r="CA7" s="3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0.76910984014293826</v>
      </c>
      <c r="BO8" s="123">
        <f>+entero!BO55</f>
        <v>0.76763983751940168</v>
      </c>
      <c r="BP8" s="123">
        <f>+entero!BP55</f>
        <v>0.76873461500742724</v>
      </c>
      <c r="BQ8" s="123">
        <f>+entero!BQ55</f>
        <v>0.76510385461668295</v>
      </c>
      <c r="BR8" s="552">
        <f>+entero!BR55</f>
        <v>0.76233124102568572</v>
      </c>
      <c r="BS8" s="552">
        <f>+entero!BS55</f>
        <v>0.76450512647961233</v>
      </c>
      <c r="BT8" s="451">
        <f>+entero!BT55</f>
        <v>0.7643496865601791</v>
      </c>
      <c r="BU8" s="124">
        <f>+entero!BU55</f>
        <v>0.76633432265634227</v>
      </c>
      <c r="BV8" s="124">
        <f>+entero!BV55</f>
        <v>0.76687799603976381</v>
      </c>
      <c r="BW8" s="124">
        <f>+entero!BW55</f>
        <v>0.76631356886395763</v>
      </c>
      <c r="BX8" s="452">
        <f>+entero!BX55</f>
        <v>0.76755559514039029</v>
      </c>
      <c r="BY8" s="75"/>
      <c r="BZ8" s="106"/>
      <c r="CA8" s="3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551"/>
      <c r="BS9" s="551"/>
      <c r="BT9" s="75"/>
      <c r="BU9" s="68"/>
      <c r="BV9" s="68"/>
      <c r="BW9" s="68"/>
      <c r="BX9" s="444"/>
      <c r="BY9" s="75"/>
      <c r="BZ9" s="106"/>
      <c r="CA9" s="3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3490.0895800116614</v>
      </c>
      <c r="BP10" s="78">
        <f>+entero!BP56</f>
        <v>3552.7282077673631</v>
      </c>
      <c r="BQ10" s="78">
        <f>+entero!BQ56</f>
        <v>3571.1525453883546</v>
      </c>
      <c r="BR10" s="551">
        <f>+entero!BR56</f>
        <v>3542.3593756857299</v>
      </c>
      <c r="BS10" s="551">
        <f>+entero!BS56</f>
        <v>3582.8525191726112</v>
      </c>
      <c r="BT10" s="75">
        <f>+entero!BT56</f>
        <v>3622.1641957148854</v>
      </c>
      <c r="BU10" s="68">
        <f>+entero!BU56</f>
        <v>3686.8789733373333</v>
      </c>
      <c r="BV10" s="68">
        <f>+entero!BV56</f>
        <v>3655.6675095632813</v>
      </c>
      <c r="BW10" s="68">
        <f>+entero!BW56</f>
        <v>3639.8500743285877</v>
      </c>
      <c r="BX10" s="444">
        <f>+entero!BX56</f>
        <v>3605.3387246128445</v>
      </c>
      <c r="BY10" s="75">
        <f>+entero!BY56</f>
        <v>22.486205440233334</v>
      </c>
      <c r="BZ10" s="106">
        <f>+entero!BZ56</f>
        <v>6.2760622492565865E-3</v>
      </c>
      <c r="CA10" s="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0.68820513649584036</v>
      </c>
      <c r="BO11" s="123">
        <f>+entero!BO57</f>
        <v>0.68374573731312371</v>
      </c>
      <c r="BP11" s="123">
        <f>+entero!BP57</f>
        <v>0.68545106242268272</v>
      </c>
      <c r="BQ11" s="123">
        <f>+entero!BQ57</f>
        <v>0.67752425556680729</v>
      </c>
      <c r="BR11" s="552">
        <f>+entero!BR57</f>
        <v>0.67117955942668373</v>
      </c>
      <c r="BS11" s="552">
        <f>+entero!BS57</f>
        <v>0.679129381166242</v>
      </c>
      <c r="BT11" s="451">
        <f>+entero!BT57</f>
        <v>0.67813661516818591</v>
      </c>
      <c r="BU11" s="124">
        <f>+entero!BU57</f>
        <v>0.68598059017393365</v>
      </c>
      <c r="BV11" s="124">
        <f>+entero!BV57</f>
        <v>0.6829058092617899</v>
      </c>
      <c r="BW11" s="124">
        <f>+entero!BW57</f>
        <v>0.68143851492939833</v>
      </c>
      <c r="BX11" s="452">
        <f>+entero!BX57</f>
        <v>0.68112772454005344</v>
      </c>
      <c r="BY11" s="75"/>
      <c r="BZ11" s="106"/>
      <c r="CA11" s="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551"/>
      <c r="BS12" s="551"/>
      <c r="BT12" s="75"/>
      <c r="BU12" s="68"/>
      <c r="BV12" s="68"/>
      <c r="BW12" s="68"/>
      <c r="BX12" s="444"/>
      <c r="BY12" s="75"/>
      <c r="BZ12" s="106"/>
      <c r="CA12" s="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4364.391169301749</v>
      </c>
      <c r="BP13" s="78">
        <f>+entero!BP58</f>
        <v>4521.1954410395438</v>
      </c>
      <c r="BQ13" s="78">
        <f>+entero!BQ58</f>
        <v>4448.7823877538294</v>
      </c>
      <c r="BR13" s="551">
        <f>+entero!BR58</f>
        <v>4370.8820855745298</v>
      </c>
      <c r="BS13" s="551">
        <f>+entero!BS58</f>
        <v>4374.93967925383</v>
      </c>
      <c r="BT13" s="75">
        <f>+entero!BT58</f>
        <v>4408.9065683733634</v>
      </c>
      <c r="BU13" s="68">
        <f>+entero!BU58</f>
        <v>4443.6495273908567</v>
      </c>
      <c r="BV13" s="68">
        <f>+entero!BV58</f>
        <v>4495.1450574243845</v>
      </c>
      <c r="BW13" s="68">
        <f>+entero!BW58</f>
        <v>4501.5596747494565</v>
      </c>
      <c r="BX13" s="444">
        <f>+entero!BX58</f>
        <v>4569.7979559054329</v>
      </c>
      <c r="BY13" s="75">
        <f>+entero!BY58</f>
        <v>194.85827665160286</v>
      </c>
      <c r="BZ13" s="106">
        <f>+entero!BZ58</f>
        <v>4.4539648758045836E-2</v>
      </c>
      <c r="CA13" s="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0.7070959335289666</v>
      </c>
      <c r="BO14" s="123">
        <f>+entero!BO59</f>
        <v>0.69998038565448262</v>
      </c>
      <c r="BP14" s="123">
        <f>+entero!BP59</f>
        <v>0.70727545785000701</v>
      </c>
      <c r="BQ14" s="123">
        <f>+entero!BQ59</f>
        <v>0.70109427476939967</v>
      </c>
      <c r="BR14" s="552">
        <f>+entero!BR59</f>
        <v>0.69458447612211616</v>
      </c>
      <c r="BS14" s="552">
        <f>+entero!BS59</f>
        <v>0.69370713468285339</v>
      </c>
      <c r="BT14" s="451">
        <f>+entero!BT59</f>
        <v>0.69518720265179235</v>
      </c>
      <c r="BU14" s="124">
        <f>+entero!BU59</f>
        <v>0.69754042603027211</v>
      </c>
      <c r="BV14" s="124">
        <f>+entero!BV59</f>
        <v>0.70163130381294059</v>
      </c>
      <c r="BW14" s="124">
        <f>+entero!BW59</f>
        <v>0.70147146333437904</v>
      </c>
      <c r="BX14" s="452">
        <f>+entero!BX59</f>
        <v>0.70633473672342117</v>
      </c>
      <c r="BY14" s="75"/>
      <c r="BZ14" s="106"/>
      <c r="CA14" s="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551"/>
      <c r="BS15" s="551"/>
      <c r="BT15" s="75"/>
      <c r="BU15" s="68"/>
      <c r="BV15" s="68"/>
      <c r="BW15" s="68"/>
      <c r="BX15" s="444"/>
      <c r="BY15" s="75"/>
      <c r="BZ15" s="106"/>
      <c r="CA15" s="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4464.512624097667</v>
      </c>
      <c r="BP16" s="78">
        <f>+entero!BP60</f>
        <v>4417.5981581851256</v>
      </c>
      <c r="BQ16" s="78">
        <f>+entero!BQ60</f>
        <v>4418.820669724485</v>
      </c>
      <c r="BR16" s="551">
        <f>+entero!BR60</f>
        <v>4433.0023225685072</v>
      </c>
      <c r="BS16" s="551">
        <f>+entero!BS60</f>
        <v>4466.2589717011597</v>
      </c>
      <c r="BT16" s="75">
        <f>+entero!BT60</f>
        <v>4467.6451676209863</v>
      </c>
      <c r="BU16" s="68">
        <f>+entero!BU60</f>
        <v>4463.3205326268171</v>
      </c>
      <c r="BV16" s="68">
        <f>+entero!BV60</f>
        <v>4470.0208676807533</v>
      </c>
      <c r="BW16" s="68">
        <f>+entero!BW60</f>
        <v>4460.2011723163214</v>
      </c>
      <c r="BX16" s="444">
        <f>+entero!BX60</f>
        <v>4449.7905266122398</v>
      </c>
      <c r="BY16" s="75">
        <f>+entero!BY60</f>
        <v>-16.468445088919907</v>
      </c>
      <c r="BZ16" s="106">
        <f>+entero!BZ60</f>
        <v>-3.6873018768652788E-3</v>
      </c>
      <c r="CA16" s="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0.88899143352283272</v>
      </c>
      <c r="BO17" s="123">
        <f>+entero!BO61</f>
        <v>0.89176434090755075</v>
      </c>
      <c r="BP17" s="123">
        <f>+entero!BP61</f>
        <v>0.89111561364099012</v>
      </c>
      <c r="BQ17" s="123">
        <f>+entero!BQ61</f>
        <v>0.89172208544533382</v>
      </c>
      <c r="BR17" s="552">
        <f>+entero!BR61</f>
        <v>0.89257359162106331</v>
      </c>
      <c r="BS17" s="552">
        <f>+entero!BS61</f>
        <v>0.89294392444817738</v>
      </c>
      <c r="BT17" s="451">
        <f>+entero!BT61</f>
        <v>0.89298590602848682</v>
      </c>
      <c r="BU17" s="124">
        <f>+entero!BU61</f>
        <v>0.89289646827130675</v>
      </c>
      <c r="BV17" s="124">
        <f>+entero!BV61</f>
        <v>0.89308380810858989</v>
      </c>
      <c r="BW17" s="124">
        <f>+entero!BW61</f>
        <v>0.89285120616571645</v>
      </c>
      <c r="BX17" s="452">
        <f>+entero!BX61</f>
        <v>0.89310498047624665</v>
      </c>
      <c r="BY17" s="75"/>
      <c r="BZ17" s="106"/>
      <c r="CA17" s="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551"/>
      <c r="BS18" s="551"/>
      <c r="BT18" s="75"/>
      <c r="BU18" s="68"/>
      <c r="BV18" s="68"/>
      <c r="BW18" s="68"/>
      <c r="BX18" s="444"/>
      <c r="BY18" s="75"/>
      <c r="BZ18" s="106"/>
      <c r="CA18" s="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392.06871687317789</v>
      </c>
      <c r="BP19" s="78">
        <f>+entero!BP62</f>
        <v>387.05280106524572</v>
      </c>
      <c r="BQ19" s="78">
        <f>+entero!BQ62</f>
        <v>389.01780717894837</v>
      </c>
      <c r="BR19" s="551">
        <f>+entero!BR62</f>
        <v>388.57171147486667</v>
      </c>
      <c r="BS19" s="551">
        <f>+entero!BS62</f>
        <v>390.78988562209713</v>
      </c>
      <c r="BT19" s="75">
        <f>+entero!BT62</f>
        <v>391.21990705649949</v>
      </c>
      <c r="BU19" s="68">
        <f>+entero!BU62</f>
        <v>391.78012489031863</v>
      </c>
      <c r="BV19" s="68">
        <f>+entero!BV62</f>
        <v>388.61814249819037</v>
      </c>
      <c r="BW19" s="68">
        <f>+entero!BW62</f>
        <v>387.7413094078114</v>
      </c>
      <c r="BX19" s="444">
        <f>+entero!BX62</f>
        <v>392.00450264687839</v>
      </c>
      <c r="BY19" s="75">
        <f>+entero!BY62</f>
        <v>1.214617024781262</v>
      </c>
      <c r="BZ19" s="106">
        <f>+entero!BZ62</f>
        <v>3.1081076288546061E-3</v>
      </c>
      <c r="CA19" s="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0.72362500753772163</v>
      </c>
      <c r="BO20" s="123">
        <f>+entero!BO63</f>
        <v>0.72423057849587069</v>
      </c>
      <c r="BP20" s="123">
        <f>+entero!BP63</f>
        <v>0.71974653113135001</v>
      </c>
      <c r="BQ20" s="123">
        <f>+entero!BQ63</f>
        <v>0.71295597748934936</v>
      </c>
      <c r="BR20" s="552">
        <f>+entero!BR63</f>
        <v>0.71062494194439019</v>
      </c>
      <c r="BS20" s="552">
        <f>+entero!BS63</f>
        <v>0.72078646404965274</v>
      </c>
      <c r="BT20" s="451">
        <f>+entero!BT63</f>
        <v>0.72219113210736441</v>
      </c>
      <c r="BU20" s="124">
        <f>+entero!BU63</f>
        <v>0.72256801372463864</v>
      </c>
      <c r="BV20" s="124">
        <f>+entero!BV63</f>
        <v>0.71860135783975443</v>
      </c>
      <c r="BW20" s="124">
        <f>+entero!BW63</f>
        <v>0.71870832911564098</v>
      </c>
      <c r="BX20" s="452">
        <f>+entero!BX63</f>
        <v>0.7106115052430283</v>
      </c>
      <c r="BY20" s="75"/>
      <c r="BZ20" s="106"/>
      <c r="CA20" s="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551"/>
      <c r="BS21" s="551"/>
      <c r="BT21" s="75"/>
      <c r="BU21" s="68"/>
      <c r="BV21" s="68"/>
      <c r="BW21" s="68"/>
      <c r="BX21" s="444"/>
      <c r="BY21" s="75"/>
      <c r="BZ21" s="106"/>
      <c r="CA21" s="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2515.2776975145771</v>
      </c>
      <c r="BP22" s="78">
        <f>+entero!BP64</f>
        <v>2485.2655859606416</v>
      </c>
      <c r="BQ22" s="78">
        <f>+entero!BQ64</f>
        <v>2472.6418983717199</v>
      </c>
      <c r="BR22" s="551">
        <f>+entero!BR64</f>
        <v>2476.4497080014576</v>
      </c>
      <c r="BS22" s="551">
        <f>+entero!BS64</f>
        <v>2514.6901503542276</v>
      </c>
      <c r="BT22" s="75">
        <f>+entero!BT64</f>
        <v>2525.3526080320698</v>
      </c>
      <c r="BU22" s="68">
        <f>+entero!BU64</f>
        <v>2513.2570525247816</v>
      </c>
      <c r="BV22" s="68">
        <f>+entero!BV64</f>
        <v>2478.2520616297379</v>
      </c>
      <c r="BW22" s="68">
        <f>+entero!BW64</f>
        <v>2487.7691031559762</v>
      </c>
      <c r="BX22" s="444">
        <f>+entero!BX64</f>
        <v>2470.4918674693872</v>
      </c>
      <c r="BY22" s="75">
        <f>+entero!BY64</f>
        <v>-44.19828288484041</v>
      </c>
      <c r="BZ22" s="106">
        <f>+entero!BZ64</f>
        <v>-1.7576035313382254E-2</v>
      </c>
      <c r="CA22" s="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0.77102744019657488</v>
      </c>
      <c r="BO23" s="123">
        <f>+entero!BO65</f>
        <v>0.77422626785962934</v>
      </c>
      <c r="BP23" s="123">
        <f>+entero!BP65</f>
        <v>0.77219472070324069</v>
      </c>
      <c r="BQ23" s="123">
        <f>+entero!BQ65</f>
        <v>0.77142292580295613</v>
      </c>
      <c r="BR23" s="552">
        <f>+entero!BR65</f>
        <v>0.7717449167054663</v>
      </c>
      <c r="BS23" s="552">
        <f>+entero!BS65</f>
        <v>0.77557787064566619</v>
      </c>
      <c r="BT23" s="451">
        <f>+entero!BT65</f>
        <v>0.77661389739601916</v>
      </c>
      <c r="BU23" s="124">
        <f>+entero!BU65</f>
        <v>0.77566662411063536</v>
      </c>
      <c r="BV23" s="124">
        <f>+entero!BV65</f>
        <v>0.77273841000974586</v>
      </c>
      <c r="BW23" s="124">
        <f>+entero!BW65</f>
        <v>0.77363762206362274</v>
      </c>
      <c r="BX23" s="452">
        <f>+entero!BX65</f>
        <v>0.77200908373145993</v>
      </c>
      <c r="BY23" s="75"/>
      <c r="BZ23" s="106"/>
      <c r="CA23" s="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551"/>
      <c r="BS24" s="551"/>
      <c r="BT24" s="75"/>
      <c r="BU24" s="68"/>
      <c r="BV24" s="68"/>
      <c r="BW24" s="68"/>
      <c r="BX24" s="444"/>
      <c r="BY24" s="75"/>
      <c r="BZ24" s="106"/>
      <c r="CA24" s="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2.75" customHeight="1" x14ac:dyDescent="0.2">
      <c r="A25" s="3"/>
      <c r="B25" s="11"/>
      <c r="C25" s="20"/>
      <c r="D25" s="23" t="s">
        <v>204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2542.0609329446065</v>
      </c>
      <c r="BP25" s="78">
        <f>+entero!BP67</f>
        <v>2716.8495626822159</v>
      </c>
      <c r="BQ25" s="78">
        <f>+entero!BQ67</f>
        <v>2634.7931486880461</v>
      </c>
      <c r="BR25" s="551">
        <f>+entero!BR67</f>
        <v>2520.0756559766769</v>
      </c>
      <c r="BS25" s="551">
        <f>+entero!BS67</f>
        <v>2748.9715743440233</v>
      </c>
      <c r="BT25" s="75">
        <f>+entero!BT67</f>
        <v>2584.2950437317782</v>
      </c>
      <c r="BU25" s="68">
        <f>+entero!BU67</f>
        <v>2735.9483965014579</v>
      </c>
      <c r="BV25" s="68">
        <f>+entero!BV67</f>
        <v>2769.4161807580176</v>
      </c>
      <c r="BW25" s="68">
        <f>+entero!BW67</f>
        <v>2747.5182215743434</v>
      </c>
      <c r="BX25" s="444">
        <f>+entero!BX67</f>
        <v>2776.9819241982509</v>
      </c>
      <c r="BY25" s="75">
        <f>+entero!BY67</f>
        <v>28.01034985422757</v>
      </c>
      <c r="BZ25" s="106">
        <f>+entero!BZ67</f>
        <v>1.0189392322440316E-2</v>
      </c>
      <c r="CA25" s="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410.84533527696789</v>
      </c>
      <c r="BP26" s="78">
        <f>+entero!BP68</f>
        <v>582.31486880466468</v>
      </c>
      <c r="BQ26" s="78">
        <f>+entero!BQ68</f>
        <v>496.75495626822158</v>
      </c>
      <c r="BR26" s="551">
        <f>+entero!BR68</f>
        <v>395.43877551020415</v>
      </c>
      <c r="BS26" s="551">
        <f>+entero!BS68</f>
        <v>430.53323615160355</v>
      </c>
      <c r="BT26" s="75">
        <f>+entero!BT68</f>
        <v>446.85889212827988</v>
      </c>
      <c r="BU26" s="68">
        <f>+entero!BU68</f>
        <v>591.37288629737611</v>
      </c>
      <c r="BV26" s="68">
        <f>+entero!BV68</f>
        <v>616.0625364431487</v>
      </c>
      <c r="BW26" s="68">
        <f>+entero!BW68</f>
        <v>586.6653061224489</v>
      </c>
      <c r="BX26" s="444">
        <f>+entero!BX68</f>
        <v>619.91749271137019</v>
      </c>
      <c r="BY26" s="75">
        <f>+entero!BY68</f>
        <v>189.38425655976664</v>
      </c>
      <c r="BZ26" s="106">
        <f>+entero!BZ68</f>
        <v>0.4398830117103405</v>
      </c>
      <c r="CA26" s="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437.14212827988337</v>
      </c>
      <c r="BP27" s="78">
        <f>+entero!BP69</f>
        <v>436.62696793002914</v>
      </c>
      <c r="BQ27" s="78">
        <f>+entero!BQ69</f>
        <v>444.66209912536442</v>
      </c>
      <c r="BR27" s="551">
        <f>+entero!BR69</f>
        <v>445.09125364431486</v>
      </c>
      <c r="BS27" s="551">
        <f>+entero!BS69</f>
        <v>439.1475218658893</v>
      </c>
      <c r="BT27" s="75">
        <f>+entero!BT69</f>
        <v>439.134693877551</v>
      </c>
      <c r="BU27" s="68">
        <f>+entero!BU69</f>
        <v>441.40655976676385</v>
      </c>
      <c r="BV27" s="68">
        <f>+entero!BV69</f>
        <v>441.44008746355689</v>
      </c>
      <c r="BW27" s="68">
        <f>+entero!BW69</f>
        <v>441.47463556851307</v>
      </c>
      <c r="BX27" s="444">
        <f>+entero!BX69</f>
        <v>441.50626822157437</v>
      </c>
      <c r="BY27" s="75">
        <f>+entero!BY69</f>
        <v>2.3587463556850707</v>
      </c>
      <c r="BZ27" s="106">
        <f>+entero!BZ69</f>
        <v>5.3711935926747945E-3</v>
      </c>
      <c r="CA27" s="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738.41209912536431</v>
      </c>
      <c r="BP28" s="78">
        <f>+entero!BP70</f>
        <v>735.41253644314872</v>
      </c>
      <c r="BQ28" s="78">
        <f>+entero!BQ70</f>
        <v>619.08994169096206</v>
      </c>
      <c r="BR28" s="551">
        <f>+entero!BR70</f>
        <v>596.93600583090381</v>
      </c>
      <c r="BS28" s="551">
        <f>+entero!BS70</f>
        <v>793.46661807580165</v>
      </c>
      <c r="BT28" s="75">
        <f>+entero!BT70</f>
        <v>612.45014577259462</v>
      </c>
      <c r="BU28" s="68">
        <f>+entero!BU70</f>
        <v>623.19504373177847</v>
      </c>
      <c r="BV28" s="68">
        <f>+entero!BV70</f>
        <v>631.90830903790095</v>
      </c>
      <c r="BW28" s="68">
        <f>+entero!BW70</f>
        <v>639.40787172011653</v>
      </c>
      <c r="BX28" s="444">
        <f>+entero!BX70</f>
        <v>635.58513119533529</v>
      </c>
      <c r="BY28" s="75">
        <f>+entero!BY70</f>
        <v>-157.88148688046635</v>
      </c>
      <c r="BZ28" s="106">
        <f>+entero!BZ70</f>
        <v>-0.19897684828044471</v>
      </c>
      <c r="CA28" s="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955.66137026239073</v>
      </c>
      <c r="BP29" s="78">
        <f>+entero!BP71</f>
        <v>962.49518950437323</v>
      </c>
      <c r="BQ29" s="78">
        <f>+entero!BQ71</f>
        <v>1074.2861516034984</v>
      </c>
      <c r="BR29" s="551">
        <f>+entero!BR71</f>
        <v>1082.6096209912537</v>
      </c>
      <c r="BS29" s="551">
        <f>+entero!BS71</f>
        <v>1085.8241982507288</v>
      </c>
      <c r="BT29" s="75">
        <f>+entero!BT71</f>
        <v>1085.8513119533527</v>
      </c>
      <c r="BU29" s="68">
        <f>+entero!BU71</f>
        <v>1079.9739067055395</v>
      </c>
      <c r="BV29" s="68">
        <f>+entero!BV71</f>
        <v>1080.005247813411</v>
      </c>
      <c r="BW29" s="68">
        <f>+entero!BW71</f>
        <v>1079.9704081632651</v>
      </c>
      <c r="BX29" s="444">
        <f>+entero!BX71</f>
        <v>1079.9730320699709</v>
      </c>
      <c r="BY29" s="75">
        <f>+entero!BY71</f>
        <v>-5.8511661807579003</v>
      </c>
      <c r="BZ29" s="106">
        <f>+entero!BZ71</f>
        <v>-5.3886864836721893E-3</v>
      </c>
      <c r="CA29" s="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470.07842565597662</v>
      </c>
      <c r="BP30" s="78">
        <f>+entero!BP72</f>
        <v>659.45699708454799</v>
      </c>
      <c r="BQ30" s="78">
        <f>+entero!BQ72</f>
        <v>471.17419825072898</v>
      </c>
      <c r="BR30" s="551">
        <f>+entero!BR72</f>
        <v>333.48061224489805</v>
      </c>
      <c r="BS30" s="551">
        <f>+entero!BS72</f>
        <v>564.98206997084549</v>
      </c>
      <c r="BT30" s="75">
        <f>+entero!BT72</f>
        <v>399.4053935860058</v>
      </c>
      <c r="BU30" s="68">
        <f>+entero!BU72</f>
        <v>570.21370262390667</v>
      </c>
      <c r="BV30" s="68">
        <f>+entero!BV72</f>
        <v>605.80335276967935</v>
      </c>
      <c r="BW30" s="68">
        <f>+entero!BW72</f>
        <v>562.44387755102036</v>
      </c>
      <c r="BX30" s="444">
        <f>+entero!BX72</f>
        <v>606.05626822157433</v>
      </c>
      <c r="BY30" s="75">
        <f>+entero!BY72</f>
        <v>41.074198250728841</v>
      </c>
      <c r="BZ30" s="106">
        <f>+entero!BZ72</f>
        <v>7.2700003121954682E-2</v>
      </c>
      <c r="CA30" s="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204.82230320699711</v>
      </c>
      <c r="BP31" s="78">
        <f>+entero!BP73</f>
        <v>400.46530612244896</v>
      </c>
      <c r="BQ31" s="78">
        <f>+entero!BQ73</f>
        <v>317.79023323615166</v>
      </c>
      <c r="BR31" s="551">
        <f>+entero!BR73</f>
        <v>206.37463556851318</v>
      </c>
      <c r="BS31" s="551">
        <f>+entero!BS73</f>
        <v>242.32040816326531</v>
      </c>
      <c r="BT31" s="75">
        <f>+entero!BT73</f>
        <v>253.91603498542275</v>
      </c>
      <c r="BU31" s="68">
        <f>+entero!BU73</f>
        <v>412.39300291545186</v>
      </c>
      <c r="BV31" s="68">
        <f>+entero!BV73</f>
        <v>438.39912536443143</v>
      </c>
      <c r="BW31" s="68">
        <f>+entero!BW73</f>
        <v>386.94125364431483</v>
      </c>
      <c r="BX31" s="444">
        <f>+entero!BX73</f>
        <v>433.95874635568509</v>
      </c>
      <c r="BY31" s="75">
        <f>+entero!BY73</f>
        <v>191.63833819241978</v>
      </c>
      <c r="BZ31" s="106">
        <f>+entero!BZ73</f>
        <v>0.7908468776732247</v>
      </c>
      <c r="CA31" s="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265.25612244897951</v>
      </c>
      <c r="BP32" s="78">
        <f>+entero!BP74</f>
        <v>258.99169096209909</v>
      </c>
      <c r="BQ32" s="78">
        <f>+entero!BQ74</f>
        <v>153.38396501457731</v>
      </c>
      <c r="BR32" s="551">
        <f>+entero!BR74</f>
        <v>127.10597667638486</v>
      </c>
      <c r="BS32" s="551">
        <f>+entero!BS74</f>
        <v>322.66166180758012</v>
      </c>
      <c r="BT32" s="75">
        <f>+entero!BT74</f>
        <v>145.48935860058305</v>
      </c>
      <c r="BU32" s="68">
        <f>+entero!BU74</f>
        <v>157.82069970845481</v>
      </c>
      <c r="BV32" s="68">
        <f>+entero!BV74</f>
        <v>167.40422740524787</v>
      </c>
      <c r="BW32" s="68">
        <f>+entero!BW74</f>
        <v>175.50262390670551</v>
      </c>
      <c r="BX32" s="444">
        <f>+entero!BX74</f>
        <v>172.09752186588921</v>
      </c>
      <c r="BY32" s="75">
        <f>+entero!BY74</f>
        <v>-150.56413994169091</v>
      </c>
      <c r="BZ32" s="106">
        <f>+entero!BZ74</f>
        <v>-0.46663163853498069</v>
      </c>
      <c r="CA32" s="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105">
        <f>+entero!BP75</f>
        <v>0</v>
      </c>
      <c r="BQ33" s="105">
        <f>+entero!BQ75</f>
        <v>0</v>
      </c>
      <c r="BR33" s="553">
        <f>+entero!BR75</f>
        <v>0</v>
      </c>
      <c r="BS33" s="553">
        <f>+entero!BS75</f>
        <v>0</v>
      </c>
      <c r="BT33" s="453">
        <f>+entero!BT75</f>
        <v>0</v>
      </c>
      <c r="BU33" s="107">
        <f>+entero!BU75</f>
        <v>0</v>
      </c>
      <c r="BV33" s="107">
        <f>+entero!BV75</f>
        <v>0</v>
      </c>
      <c r="BW33" s="107">
        <f>+entero!BW75</f>
        <v>0</v>
      </c>
      <c r="BX33" s="106">
        <f>+entero!BX75</f>
        <v>0</v>
      </c>
      <c r="BY33" s="75"/>
      <c r="BZ33" s="106"/>
      <c r="CA33" s="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ht="13.5" x14ac:dyDescent="0.2">
      <c r="A34" s="3"/>
      <c r="B34" s="11"/>
      <c r="C34" s="18"/>
      <c r="D34" s="23" t="s">
        <v>205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12458.1862616341</v>
      </c>
      <c r="BP34" s="78">
        <f>+entero!BP76</f>
        <v>12401.023249812128</v>
      </c>
      <c r="BQ34" s="78">
        <f>+entero!BQ76</f>
        <v>12366.555542236325</v>
      </c>
      <c r="BR34" s="551">
        <f>+entero!BR76</f>
        <v>12411.23650650309</v>
      </c>
      <c r="BS34" s="551">
        <f>+entero!BS76</f>
        <v>12540.277718692596</v>
      </c>
      <c r="BT34" s="75">
        <f>+entero!BT76</f>
        <v>12609.761107236329</v>
      </c>
      <c r="BU34" s="68">
        <f>+entero!BU76</f>
        <v>12597.60468461388</v>
      </c>
      <c r="BV34" s="68">
        <f>+entero!BV76</f>
        <v>12596.550843443325</v>
      </c>
      <c r="BW34" s="68">
        <f>+entero!BW76</f>
        <v>12593.671466112421</v>
      </c>
      <c r="BX34" s="444">
        <f>+entero!BX76</f>
        <v>12597.40995897102</v>
      </c>
      <c r="BY34" s="75">
        <f>+entero!BY76</f>
        <v>57.132240278424433</v>
      </c>
      <c r="BZ34" s="106">
        <f>+entero!BZ76</f>
        <v>4.5558991244079028E-3</v>
      </c>
      <c r="CA34" s="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0.86208666125688438</v>
      </c>
      <c r="BO35" s="123">
        <f>+entero!BO77</f>
        <v>0.86545277834956236</v>
      </c>
      <c r="BP35" s="123">
        <f>+entero!BP77</f>
        <v>0.86549832665380166</v>
      </c>
      <c r="BQ35" s="123">
        <f>+entero!BQ77</f>
        <v>0.86607369267421264</v>
      </c>
      <c r="BR35" s="552">
        <f>+entero!BR77</f>
        <v>0.86706684019276414</v>
      </c>
      <c r="BS35" s="552">
        <f>+entero!BS77</f>
        <v>0.86919104739800657</v>
      </c>
      <c r="BT35" s="451">
        <f>+entero!BT77</f>
        <v>0.87013491992402137</v>
      </c>
      <c r="BU35" s="124">
        <f>+entero!BU77</f>
        <v>0.87030784263854943</v>
      </c>
      <c r="BV35" s="124">
        <f>+entero!BV77</f>
        <v>0.87038996331687057</v>
      </c>
      <c r="BW35" s="124">
        <f>+entero!BW77</f>
        <v>0.87046858803077332</v>
      </c>
      <c r="BX35" s="452">
        <f>+entero!BX77</f>
        <v>0.87062022814736095</v>
      </c>
      <c r="BY35" s="75"/>
      <c r="BZ35" s="106"/>
      <c r="CA35" s="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0.88348285885171551</v>
      </c>
      <c r="BP36" s="123">
        <f>+entero!BP78</f>
        <v>0.88388827090715094</v>
      </c>
      <c r="BQ36" s="123">
        <f>+entero!BQ78</f>
        <v>0.88452830222509327</v>
      </c>
      <c r="BR36" s="552">
        <f>+entero!BR78</f>
        <v>0.88547477057343793</v>
      </c>
      <c r="BS36" s="552">
        <f>+entero!BS78</f>
        <v>0.88745037533948545</v>
      </c>
      <c r="BT36" s="451">
        <f>+entero!BT78</f>
        <v>0.8883113236853365</v>
      </c>
      <c r="BU36" s="124">
        <f>+entero!BU78</f>
        <v>0.88850578571997207</v>
      </c>
      <c r="BV36" s="124">
        <f>+entero!BV78</f>
        <v>0.88859118540872917</v>
      </c>
      <c r="BW36" s="124">
        <f>+entero!BW78</f>
        <v>0.88867571055269301</v>
      </c>
      <c r="BX36" s="452">
        <f>+entero!BX78</f>
        <v>0.88882501823831828</v>
      </c>
      <c r="BY36" s="75"/>
      <c r="BZ36" s="106"/>
      <c r="CA36" s="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9934.9208097390565</v>
      </c>
      <c r="BP37" s="78">
        <f>+entero!BP79</f>
        <v>9897.2668185832645</v>
      </c>
      <c r="BQ37" s="78">
        <f>+entero!BQ79</f>
        <v>9874.1443392858873</v>
      </c>
      <c r="BR37" s="551">
        <f>+entero!BR79</f>
        <v>9918.2523846022159</v>
      </c>
      <c r="BS37" s="551">
        <f>+entero!BS79</f>
        <v>10027.579413326706</v>
      </c>
      <c r="BT37" s="75">
        <f>+entero!BT79</f>
        <v>10084.553468374814</v>
      </c>
      <c r="BU37" s="68">
        <f>+entero!BU79</f>
        <v>10076.923604489974</v>
      </c>
      <c r="BV37" s="68">
        <f>+entero!BV79</f>
        <v>10077.929784227581</v>
      </c>
      <c r="BW37" s="68">
        <f>+entero!BW79</f>
        <v>10075.211730613879</v>
      </c>
      <c r="BX37" s="444">
        <f>+entero!BX79</f>
        <v>10078.759709175103</v>
      </c>
      <c r="BY37" s="75">
        <f>+entero!BY79</f>
        <v>51.180295848396781</v>
      </c>
      <c r="BZ37" s="106">
        <f>+entero!BZ79</f>
        <v>5.1039531814007777E-3</v>
      </c>
      <c r="CA37" s="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2523.2654518950435</v>
      </c>
      <c r="BP38" s="82">
        <f>+entero!BP80</f>
        <v>2503.7564312288632</v>
      </c>
      <c r="BQ38" s="82">
        <f>+entero!BQ80</f>
        <v>2492.4112029504367</v>
      </c>
      <c r="BR38" s="554">
        <f>+entero!BR80</f>
        <v>2492.984121900874</v>
      </c>
      <c r="BS38" s="554">
        <f>+entero!BS80</f>
        <v>2512.6983053658887</v>
      </c>
      <c r="BT38" s="125">
        <f>+entero!BT80</f>
        <v>2525.2076388615151</v>
      </c>
      <c r="BU38" s="126">
        <f>+entero!BU80</f>
        <v>2520.6810801239058</v>
      </c>
      <c r="BV38" s="126">
        <f>+entero!BV80</f>
        <v>2518.6210592157436</v>
      </c>
      <c r="BW38" s="126">
        <f>+entero!BW80</f>
        <v>2518.4597354985417</v>
      </c>
      <c r="BX38" s="445">
        <f>+entero!BX80</f>
        <v>2518.6502497959177</v>
      </c>
      <c r="BY38" s="125">
        <f>+entero!BY80</f>
        <v>5.9519444300290161</v>
      </c>
      <c r="BZ38" s="141">
        <f>+entero!BZ80</f>
        <v>2.368746147246803E-3</v>
      </c>
      <c r="CA38" s="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4"/>
      <c r="BU39" s="4"/>
      <c r="BV39" s="4"/>
      <c r="BW39" s="4"/>
      <c r="BX39" s="4"/>
      <c r="BY39" s="4"/>
      <c r="BZ39" s="4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4"/>
      <c r="BZ40" s="5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4"/>
      <c r="BZ41" s="50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4"/>
      <c r="BZ42" s="4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4"/>
      <c r="BZ43" s="4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ht="14.25" x14ac:dyDescent="0.25">
      <c r="C44" s="6">
        <v>7</v>
      </c>
      <c r="D44" s="1" t="s">
        <v>200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5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</row>
    <row r="84" spans="1:89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5"/>
      <c r="BZ84" s="295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</row>
    <row r="85" spans="1:89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</row>
    <row r="86" spans="1:89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5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</row>
    <row r="87" spans="1:89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</row>
    <row r="88" spans="1:89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5"/>
      <c r="BZ88" s="295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</row>
    <row r="89" spans="1:89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5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</row>
    <row r="90" spans="1:89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5"/>
      <c r="BZ90" s="295"/>
      <c r="CA90" s="293"/>
      <c r="CB90" s="293"/>
      <c r="CC90" s="293"/>
      <c r="CD90" s="293"/>
      <c r="CE90" s="293"/>
      <c r="CF90" s="293"/>
      <c r="CG90" s="293"/>
      <c r="CH90" s="293"/>
      <c r="CI90" s="293"/>
      <c r="CJ90" s="293"/>
      <c r="CK90" s="293"/>
    </row>
    <row r="91" spans="1:89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5"/>
      <c r="BZ91" s="295"/>
      <c r="CA91" s="293"/>
      <c r="CB91" s="293"/>
      <c r="CC91" s="293"/>
      <c r="CD91" s="293"/>
      <c r="CE91" s="293"/>
      <c r="CF91" s="293"/>
      <c r="CG91" s="293"/>
      <c r="CH91" s="293"/>
      <c r="CI91" s="293"/>
      <c r="CJ91" s="293"/>
      <c r="CK91" s="293"/>
    </row>
    <row r="92" spans="1:89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5"/>
      <c r="BY92" s="295"/>
      <c r="BZ92" s="295"/>
      <c r="CA92" s="293"/>
      <c r="CB92" s="293"/>
      <c r="CC92" s="293"/>
      <c r="CD92" s="293"/>
      <c r="CE92" s="293"/>
      <c r="CF92" s="293"/>
      <c r="CG92" s="293"/>
      <c r="CH92" s="293"/>
      <c r="CI92" s="293"/>
      <c r="CJ92" s="293"/>
      <c r="CK92" s="293"/>
    </row>
    <row r="93" spans="1:89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5"/>
      <c r="BZ93" s="295"/>
      <c r="CA93" s="293"/>
      <c r="CB93" s="293"/>
      <c r="CC93" s="293"/>
      <c r="CD93" s="293"/>
      <c r="CE93" s="293"/>
      <c r="CF93" s="293"/>
      <c r="CG93" s="293"/>
      <c r="CH93" s="293"/>
      <c r="CI93" s="293"/>
      <c r="CJ93" s="293"/>
      <c r="CK93" s="293"/>
    </row>
    <row r="94" spans="1:89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3"/>
      <c r="CB94" s="293"/>
      <c r="CC94" s="293"/>
      <c r="CD94" s="293"/>
      <c r="CE94" s="293"/>
      <c r="CF94" s="293"/>
      <c r="CG94" s="293"/>
      <c r="CH94" s="293"/>
      <c r="CI94" s="293"/>
      <c r="CJ94" s="293"/>
      <c r="CK94" s="293"/>
    </row>
    <row r="95" spans="1:89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3"/>
      <c r="CB95" s="293"/>
      <c r="CC95" s="293"/>
      <c r="CD95" s="293"/>
      <c r="CE95" s="293"/>
      <c r="CF95" s="293"/>
      <c r="CG95" s="293"/>
      <c r="CH95" s="293"/>
      <c r="CI95" s="293"/>
      <c r="CJ95" s="293"/>
      <c r="CK95" s="293"/>
    </row>
    <row r="96" spans="1:89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3"/>
      <c r="CB96" s="293"/>
      <c r="CC96" s="293"/>
      <c r="CD96" s="293"/>
      <c r="CE96" s="293"/>
      <c r="CF96" s="293"/>
      <c r="CG96" s="293"/>
      <c r="CH96" s="293"/>
      <c r="CI96" s="293"/>
      <c r="CJ96" s="293"/>
      <c r="CK96" s="293"/>
    </row>
    <row r="97" spans="1:89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3"/>
      <c r="CB97" s="293"/>
      <c r="CC97" s="293"/>
      <c r="CD97" s="293"/>
      <c r="CE97" s="293"/>
      <c r="CF97" s="293"/>
      <c r="CG97" s="293"/>
      <c r="CH97" s="293"/>
      <c r="CI97" s="293"/>
      <c r="CJ97" s="293"/>
      <c r="CK97" s="293"/>
    </row>
    <row r="98" spans="1:89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3"/>
      <c r="CB98" s="293"/>
      <c r="CC98" s="293"/>
      <c r="CD98" s="293"/>
      <c r="CE98" s="293"/>
      <c r="CF98" s="293"/>
      <c r="CG98" s="293"/>
      <c r="CH98" s="293"/>
      <c r="CI98" s="293"/>
      <c r="CJ98" s="293"/>
      <c r="CK98" s="293"/>
    </row>
    <row r="99" spans="1:89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3"/>
      <c r="CB99" s="293"/>
      <c r="CC99" s="293"/>
      <c r="CD99" s="293"/>
      <c r="CE99" s="293"/>
      <c r="CF99" s="293"/>
      <c r="CG99" s="293"/>
      <c r="CH99" s="293"/>
      <c r="CI99" s="293"/>
      <c r="CJ99" s="293"/>
      <c r="CK99" s="293"/>
    </row>
    <row r="100" spans="1:89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3"/>
      <c r="CB100" s="293"/>
      <c r="CC100" s="293"/>
      <c r="CD100" s="293"/>
      <c r="CE100" s="293"/>
      <c r="CF100" s="293"/>
      <c r="CG100" s="293"/>
      <c r="CH100" s="293"/>
      <c r="CI100" s="293"/>
      <c r="CJ100" s="293"/>
      <c r="CK100" s="293"/>
    </row>
    <row r="101" spans="1:89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3"/>
      <c r="CB101" s="293"/>
      <c r="CC101" s="293"/>
      <c r="CD101" s="293"/>
      <c r="CE101" s="293"/>
      <c r="CF101" s="293"/>
      <c r="CG101" s="293"/>
      <c r="CH101" s="293"/>
      <c r="CI101" s="293"/>
      <c r="CJ101" s="293"/>
      <c r="CK101" s="293"/>
    </row>
    <row r="102" spans="1:89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3"/>
      <c r="CB102" s="293"/>
      <c r="CC102" s="293"/>
      <c r="CD102" s="293"/>
      <c r="CE102" s="293"/>
      <c r="CF102" s="293"/>
      <c r="CG102" s="293"/>
      <c r="CH102" s="293"/>
      <c r="CI102" s="293"/>
      <c r="CJ102" s="293"/>
      <c r="CK102" s="293"/>
    </row>
    <row r="103" spans="1:89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3"/>
      <c r="CB103" s="293"/>
      <c r="CC103" s="293"/>
      <c r="CD103" s="293"/>
      <c r="CE103" s="293"/>
      <c r="CF103" s="293"/>
      <c r="CG103" s="293"/>
      <c r="CH103" s="293"/>
      <c r="CI103" s="293"/>
      <c r="CJ103" s="293"/>
      <c r="CK103" s="293"/>
    </row>
    <row r="104" spans="1:8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1:8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1:8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1:8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1:8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1:8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1:8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1:8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1:8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3:7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3:7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3:7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3:7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3:7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3:7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3:7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3:7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3:7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3:7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3:7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3:7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3:7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3:7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3:7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3:7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3:7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3:7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3:7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3:7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3:7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3:7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3:7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3:7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3:7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3:7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3:7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3:7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3:7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3:7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3:7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3:7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3:7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3:7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3:7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3:7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  <row r="161" spans="3:7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</row>
    <row r="162" spans="3:7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</row>
    <row r="163" spans="3:7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3:7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  <row r="165" spans="3:7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3:7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3:7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3:7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3:7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  <row r="170" spans="3:7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3:7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3:7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  <row r="173" spans="3:7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</row>
    <row r="174" spans="3:7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</row>
    <row r="175" spans="3:7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</row>
    <row r="176" spans="3:7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</row>
    <row r="177" spans="3:7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</row>
    <row r="178" spans="3:7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</row>
    <row r="179" spans="3:7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</row>
    <row r="180" spans="3:78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</row>
    <row r="181" spans="3:78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</row>
    <row r="182" spans="3:78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</row>
    <row r="183" spans="3:78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</row>
    <row r="184" spans="3:78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</row>
    <row r="185" spans="3:78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</row>
    <row r="186" spans="3:78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</row>
    <row r="187" spans="3:78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</row>
    <row r="188" spans="3:78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</row>
    <row r="189" spans="3:78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</row>
    <row r="190" spans="3:78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</row>
  </sheetData>
  <mergeCells count="70">
    <mergeCell ref="BS3:BS4"/>
    <mergeCell ref="BO3:BO4"/>
    <mergeCell ref="BM3:BM4"/>
    <mergeCell ref="BN3:BN4"/>
    <mergeCell ref="BI3:BI4"/>
    <mergeCell ref="BG3:BG4"/>
    <mergeCell ref="BE3:BE4"/>
    <mergeCell ref="BB3:BB4"/>
    <mergeCell ref="BK3:BK4"/>
    <mergeCell ref="BH3:BH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Y3:BZ3"/>
    <mergeCell ref="BT3:BX3"/>
    <mergeCell ref="AM3:AM4"/>
    <mergeCell ref="AN3:AN4"/>
    <mergeCell ref="AO3:AO4"/>
    <mergeCell ref="AP3:AP4"/>
    <mergeCell ref="BR3:BR4"/>
    <mergeCell ref="AU3:AU4"/>
    <mergeCell ref="AV3:AV4"/>
    <mergeCell ref="BA3:BA4"/>
    <mergeCell ref="BQ3:BQ4"/>
    <mergeCell ref="BP3:BP4"/>
    <mergeCell ref="AT3:AT4"/>
    <mergeCell ref="BD3:BD4"/>
    <mergeCell ref="BJ3:BJ4"/>
    <mergeCell ref="BL3:BL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K160"/>
  <sheetViews>
    <sheetView tabSelected="1"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S3" sqref="BS3:BS1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68" width="8.140625" customWidth="1"/>
    <col min="69" max="71" width="8.42578125" customWidth="1"/>
    <col min="72" max="76" width="8" customWidth="1"/>
    <col min="77" max="77" width="8.42578125" bestFit="1" customWidth="1"/>
    <col min="78" max="78" width="8.85546875" customWidth="1"/>
    <col min="80" max="89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8"/>
      <c r="BR2" s="490"/>
      <c r="BS2" s="565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s="265" customFormat="1" ht="13.5" customHeight="1" thickBot="1" x14ac:dyDescent="0.3">
      <c r="C3" s="266"/>
      <c r="D3" s="746" t="str">
        <f>+entero!D3</f>
        <v>V   A   R   I   A   B   L   E   S     b/</v>
      </c>
      <c r="E3" s="744" t="str">
        <f>+entero!E3</f>
        <v>2008                          A  fines de Dic*</v>
      </c>
      <c r="F3" s="744" t="str">
        <f>+entero!F3</f>
        <v>2009                          A  fines de Ene*</v>
      </c>
      <c r="G3" s="744" t="str">
        <f>+entero!G3</f>
        <v>2009                          A  fines de Feb*</v>
      </c>
      <c r="H3" s="744" t="str">
        <f>+entero!H3</f>
        <v>2009                          A  fines de Mar*</v>
      </c>
      <c r="I3" s="744" t="str">
        <f>+entero!I3</f>
        <v>2009                          A  fines de Abr*</v>
      </c>
      <c r="J3" s="744" t="str">
        <f>+entero!J3</f>
        <v>2009                          A  fines de May*</v>
      </c>
      <c r="K3" s="744" t="str">
        <f>+entero!K3</f>
        <v>2009                          A  fines de Jun*</v>
      </c>
      <c r="L3" s="744" t="str">
        <f>+entero!L3</f>
        <v>2009                          A  fines de Jul*</v>
      </c>
      <c r="M3" s="744" t="str">
        <f>+entero!M3</f>
        <v>2009                          A  fines de Ago*</v>
      </c>
      <c r="N3" s="744" t="str">
        <f>+entero!N3</f>
        <v>2009                          A  fines de Sep*</v>
      </c>
      <c r="O3" s="744" t="str">
        <f>+entero!O3</f>
        <v>2009                          A  fines de Oct*</v>
      </c>
      <c r="P3" s="744" t="str">
        <f>+entero!P3</f>
        <v>2009                          A  fines de Nov*</v>
      </c>
      <c r="Q3" s="744" t="str">
        <f>+entero!Q3</f>
        <v>2009                          A  fines de Dic*</v>
      </c>
      <c r="R3" s="744" t="str">
        <f>+entero!R3</f>
        <v>2010                          A  fines de Ene*</v>
      </c>
      <c r="S3" s="744" t="str">
        <f>+entero!S3</f>
        <v>2010                          A  fines de Feb*</v>
      </c>
      <c r="T3" s="744" t="str">
        <f>+entero!T3</f>
        <v>2010                          A  fines de Mar*</v>
      </c>
      <c r="U3" s="744" t="str">
        <f>+entero!U3</f>
        <v>2010                          A  fines de Abr*</v>
      </c>
      <c r="V3" s="744" t="str">
        <f>+entero!V3</f>
        <v>2010                          A  fines de May*</v>
      </c>
      <c r="W3" s="744" t="str">
        <f>+entero!W3</f>
        <v>2010                          A  fines de Jun*</v>
      </c>
      <c r="X3" s="744" t="str">
        <f>+entero!X3</f>
        <v>2010                          A  fines de Jul*</v>
      </c>
      <c r="Y3" s="744" t="str">
        <f>+entero!Y3</f>
        <v>2010                          A  fines de Ago*</v>
      </c>
      <c r="Z3" s="744" t="str">
        <f>+entero!Z3</f>
        <v>2010                          A  fines de Sep*</v>
      </c>
      <c r="AA3" s="744" t="str">
        <f>+entero!AA3</f>
        <v>2010                          A  fines de Oct*</v>
      </c>
      <c r="AB3" s="744" t="str">
        <f>+entero!AB3</f>
        <v>2010                          A  fines de Nov*</v>
      </c>
      <c r="AC3" s="744" t="str">
        <f>+entero!AC3</f>
        <v>2010                          A  fines de Dic*</v>
      </c>
      <c r="AD3" s="744" t="str">
        <f>+entero!AD3</f>
        <v>2011                          A  fines de Ene*</v>
      </c>
      <c r="AE3" s="744" t="str">
        <f>+entero!AE3</f>
        <v>2011                          A  fines de Feb*</v>
      </c>
      <c r="AF3" s="744" t="str">
        <f>+entero!AF3</f>
        <v>2011                          A  fines de Mar*</v>
      </c>
      <c r="AG3" s="744" t="str">
        <f>+entero!AG3</f>
        <v>2011                          A  fines de Abr*</v>
      </c>
      <c r="AH3" s="744" t="str">
        <f>+entero!AH3</f>
        <v>2011                          A  fines de May*</v>
      </c>
      <c r="AI3" s="744" t="str">
        <f>+entero!AI3</f>
        <v>2011                          A  fines de Jun*</v>
      </c>
      <c r="AJ3" s="744" t="str">
        <f>+entero!AJ3</f>
        <v>2011                          A  fines de Jul*</v>
      </c>
      <c r="AK3" s="744" t="str">
        <f>+entero!AK3</f>
        <v>2011                          A  fines de Ago*</v>
      </c>
      <c r="AL3" s="744" t="str">
        <f>+entero!AL3</f>
        <v>2011                          A  fines de Sep*</v>
      </c>
      <c r="AM3" s="744" t="str">
        <f>+entero!AM3</f>
        <v>2011                          A  fines de Oct*</v>
      </c>
      <c r="AN3" s="744" t="str">
        <f>+entero!AN3</f>
        <v>2011                          A  fines de Nov*</v>
      </c>
      <c r="AO3" s="744" t="str">
        <f>+entero!AO3</f>
        <v>2011                          A  fines de Dic*</v>
      </c>
      <c r="AP3" s="744" t="str">
        <f>+entero!AP3</f>
        <v>2012                          A  fines de Ene*</v>
      </c>
      <c r="AQ3" s="744" t="str">
        <f>+entero!AQ3</f>
        <v>2012                          A  fines de Feb*</v>
      </c>
      <c r="AR3" s="744" t="str">
        <f>+entero!AR3</f>
        <v>2012                          A  fines de Mar*</v>
      </c>
      <c r="AS3" s="744" t="str">
        <f>+entero!AS3</f>
        <v>2012                          A  fines de Abr*</v>
      </c>
      <c r="AT3" s="744" t="str">
        <f>+entero!AT3</f>
        <v>2012                          A  fines de May*</v>
      </c>
      <c r="AU3" s="744" t="str">
        <f>+entero!AU3</f>
        <v>2012                          A  fines de Jun*</v>
      </c>
      <c r="AV3" s="744" t="str">
        <f>+entero!AV3</f>
        <v>2012                          A  fines de Jul*</v>
      </c>
      <c r="AW3" s="744" t="str">
        <f>+entero!AW3</f>
        <v>2012                          A  fines de Ago*</v>
      </c>
      <c r="AX3" s="744" t="str">
        <f>+entero!AX3</f>
        <v>2012                          A  fines de Sep*</v>
      </c>
      <c r="AY3" s="744" t="str">
        <f>+entero!AY3</f>
        <v>2012                          A  fines de Oct*</v>
      </c>
      <c r="AZ3" s="744" t="str">
        <f>+entero!AZ3</f>
        <v>2012                          A  fines de Nov*</v>
      </c>
      <c r="BA3" s="744" t="str">
        <f>+entero!BA3</f>
        <v>2012                          A  fines de Dic*</v>
      </c>
      <c r="BB3" s="744" t="str">
        <f>+entero!BB3</f>
        <v>2013                          A  fines de Ene*</v>
      </c>
      <c r="BC3" s="744" t="str">
        <f>+entero!BC3</f>
        <v>2013                          A  fines de Feb*</v>
      </c>
      <c r="BD3" s="744" t="str">
        <f>+entero!BD3</f>
        <v>2013                          A  fines de Mar*</v>
      </c>
      <c r="BE3" s="744" t="str">
        <f>+entero!BE3</f>
        <v>2013                          A  fines de Abr*</v>
      </c>
      <c r="BF3" s="744" t="str">
        <f>+entero!BF3</f>
        <v>2013                          A  fines de May*</v>
      </c>
      <c r="BG3" s="744" t="str">
        <f>+entero!BG3</f>
        <v>2013                          A  fines de Jun*</v>
      </c>
      <c r="BH3" s="744" t="str">
        <f>+entero!BH3</f>
        <v>2013                          A  fines de Jul*</v>
      </c>
      <c r="BI3" s="744" t="str">
        <f>+entero!BI3</f>
        <v>2013                          A  fines de Ago*</v>
      </c>
      <c r="BJ3" s="744" t="str">
        <f>+entero!BJ3</f>
        <v>2013                          A  fines de Sep*</v>
      </c>
      <c r="BK3" s="744" t="str">
        <f>+entero!BK3</f>
        <v>2013                          A  fines de Oct*</v>
      </c>
      <c r="BL3" s="744" t="str">
        <f>+entero!BL3</f>
        <v>2013                          A  fines de Nov*</v>
      </c>
      <c r="BM3" s="744" t="str">
        <f>+entero!BM3</f>
        <v>2013                          A  fines de Dic*</v>
      </c>
      <c r="BN3" s="744" t="str">
        <f>+entero!BN3</f>
        <v>2014                          A  fines de Ene*</v>
      </c>
      <c r="BO3" s="744" t="str">
        <f>+entero!BO3</f>
        <v>2014                          A  fines de Feb*</v>
      </c>
      <c r="BP3" s="740" t="str">
        <f>+entero!BP3</f>
        <v>Semana 1*</v>
      </c>
      <c r="BQ3" s="740" t="str">
        <f>+entero!BQ3</f>
        <v>Semana 2*</v>
      </c>
      <c r="BR3" s="738" t="str">
        <f>+entero!BR3</f>
        <v>Semana 3*</v>
      </c>
      <c r="BS3" s="738" t="str">
        <f>+entero!BS3</f>
        <v>Semana 4*</v>
      </c>
      <c r="BT3" s="750" t="str">
        <f>+entero!BT3</f>
        <v xml:space="preserve">   Semana 1*</v>
      </c>
      <c r="BU3" s="751"/>
      <c r="BV3" s="751"/>
      <c r="BW3" s="751"/>
      <c r="BX3" s="752"/>
      <c r="BY3" s="748" t="s">
        <v>41</v>
      </c>
      <c r="BZ3" s="749"/>
      <c r="CB3" s="302"/>
      <c r="CC3" s="302"/>
      <c r="CD3" s="302"/>
      <c r="CE3" s="302"/>
      <c r="CF3" s="302"/>
      <c r="CG3" s="302"/>
      <c r="CH3" s="302"/>
      <c r="CI3" s="302"/>
      <c r="CJ3" s="302"/>
      <c r="CK3" s="302"/>
    </row>
    <row r="4" spans="1:89" s="265" customFormat="1" ht="28.5" customHeight="1" thickBot="1" x14ac:dyDescent="0.25">
      <c r="C4" s="268"/>
      <c r="D4" s="747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5"/>
      <c r="AC4" s="74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745"/>
      <c r="AP4" s="745"/>
      <c r="AQ4" s="745"/>
      <c r="AR4" s="745"/>
      <c r="AS4" s="745"/>
      <c r="AT4" s="745"/>
      <c r="AU4" s="745"/>
      <c r="AV4" s="745"/>
      <c r="AW4" s="745"/>
      <c r="AX4" s="745"/>
      <c r="AY4" s="745"/>
      <c r="AZ4" s="745"/>
      <c r="BA4" s="745"/>
      <c r="BB4" s="745"/>
      <c r="BC4" s="745"/>
      <c r="BD4" s="745"/>
      <c r="BE4" s="745"/>
      <c r="BF4" s="745"/>
      <c r="BG4" s="745"/>
      <c r="BH4" s="745"/>
      <c r="BI4" s="745"/>
      <c r="BJ4" s="745"/>
      <c r="BK4" s="745"/>
      <c r="BL4" s="745"/>
      <c r="BM4" s="745"/>
      <c r="BN4" s="745"/>
      <c r="BO4" s="745"/>
      <c r="BP4" s="741"/>
      <c r="BQ4" s="741"/>
      <c r="BR4" s="739"/>
      <c r="BS4" s="739"/>
      <c r="BT4" s="267">
        <f>+entero!BT4</f>
        <v>41729</v>
      </c>
      <c r="BU4" s="447">
        <f>+entero!BU4</f>
        <v>41730</v>
      </c>
      <c r="BV4" s="447">
        <f>+entero!BV4</f>
        <v>41731</v>
      </c>
      <c r="BW4" s="447">
        <f>+entero!BW4</f>
        <v>41732</v>
      </c>
      <c r="BX4" s="448">
        <f>+entero!BX4</f>
        <v>41733</v>
      </c>
      <c r="BY4" s="269" t="s">
        <v>24</v>
      </c>
      <c r="BZ4" s="270" t="s">
        <v>100</v>
      </c>
      <c r="CB4" s="302"/>
      <c r="CC4" s="302"/>
      <c r="CD4" s="302"/>
      <c r="CE4" s="302"/>
      <c r="CF4" s="302"/>
      <c r="CG4" s="302"/>
      <c r="CH4" s="302"/>
      <c r="CI4" s="302"/>
      <c r="CJ4" s="302"/>
      <c r="CK4" s="302"/>
    </row>
    <row r="5" spans="1:89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555"/>
      <c r="BS5" s="555"/>
      <c r="BT5" s="39">
        <v>7.5</v>
      </c>
      <c r="BU5" s="39">
        <v>7.5</v>
      </c>
      <c r="BV5" s="39">
        <v>7.5</v>
      </c>
      <c r="BW5" s="39">
        <v>7.5</v>
      </c>
      <c r="BX5" s="39">
        <v>7.5</v>
      </c>
      <c r="BY5" s="98"/>
      <c r="BZ5" s="40"/>
      <c r="CA5" s="3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73">
        <f>+entero!BQ82</f>
        <v>6.96</v>
      </c>
      <c r="BR6" s="556">
        <f>+entero!BR82</f>
        <v>6.96</v>
      </c>
      <c r="BS6" s="556">
        <f>+entero!BS82</f>
        <v>6.96</v>
      </c>
      <c r="BT6" s="15">
        <f>+entero!BT82</f>
        <v>6.96</v>
      </c>
      <c r="BU6" s="15">
        <f>+entero!BU82</f>
        <v>6.96</v>
      </c>
      <c r="BV6" s="15">
        <f>+entero!BV82</f>
        <v>6.96</v>
      </c>
      <c r="BW6" s="15">
        <f>+entero!BW82</f>
        <v>6.96</v>
      </c>
      <c r="BX6" s="15">
        <f>+entero!BX82</f>
        <v>6.96</v>
      </c>
      <c r="BY6" s="93">
        <f>+entero!BY82</f>
        <v>0</v>
      </c>
      <c r="BZ6" s="104">
        <f>+entero!BZ82</f>
        <v>0</v>
      </c>
      <c r="CA6" s="3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73">
        <f>+entero!BQ83</f>
        <v>6.86</v>
      </c>
      <c r="BR7" s="556">
        <f>+entero!BR83</f>
        <v>6.86</v>
      </c>
      <c r="BS7" s="556">
        <f>+entero!BS83</f>
        <v>6.86</v>
      </c>
      <c r="BT7" s="15">
        <f>+entero!BT83</f>
        <v>6.86</v>
      </c>
      <c r="BU7" s="15">
        <f>+entero!BU83</f>
        <v>6.86</v>
      </c>
      <c r="BV7" s="15">
        <f>+entero!BV83</f>
        <v>6.86</v>
      </c>
      <c r="BW7" s="15">
        <f>+entero!BW83</f>
        <v>6.86</v>
      </c>
      <c r="BX7" s="15">
        <f>+entero!BX83</f>
        <v>6.86</v>
      </c>
      <c r="BY7" s="93">
        <f>+entero!BY83</f>
        <v>0</v>
      </c>
      <c r="BZ7" s="104">
        <f>+entero!BZ83</f>
        <v>0</v>
      </c>
      <c r="CA7" s="3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t="14.25" thickBot="1" x14ac:dyDescent="0.25">
      <c r="A8" s="3"/>
      <c r="B8" s="11"/>
      <c r="C8" s="20"/>
      <c r="D8" s="23" t="s">
        <v>213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6.9396102198539342</v>
      </c>
      <c r="BP8" s="111">
        <f>+entero!BP84</f>
        <v>6.9374279604612141</v>
      </c>
      <c r="BQ8" s="111">
        <f>+entero!BQ84</f>
        <v>6.9472537901592997</v>
      </c>
      <c r="BR8" s="557">
        <f>+entero!BR84</f>
        <v>6.9372601130447515</v>
      </c>
      <c r="BS8" s="557">
        <f>+entero!BS84</f>
        <v>6.9408722619940981</v>
      </c>
      <c r="BT8" s="112">
        <f>+entero!BT84</f>
        <v>6.9468283434921334</v>
      </c>
      <c r="BU8" s="112">
        <f>+entero!BU84</f>
        <v>6.9409345980273054</v>
      </c>
      <c r="BV8" s="112">
        <f>+entero!BV84</f>
        <v>6.9480335542626044</v>
      </c>
      <c r="BW8" s="112">
        <f>+entero!BW84</f>
        <v>6.9439252409700361</v>
      </c>
      <c r="BX8" s="112">
        <f>+entero!BX84</f>
        <v>6.9413337856197233</v>
      </c>
      <c r="BY8" s="93">
        <f>+entero!BY84</f>
        <v>4.615236256251265E-4</v>
      </c>
      <c r="BZ8" s="104">
        <f>+entero!BZ84</f>
        <v>6.6493606020179286E-5</v>
      </c>
      <c r="CA8" s="3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77.025016064805598</v>
      </c>
      <c r="BM9" s="90">
        <f>+entero!BM85</f>
        <v>76.871933928180113</v>
      </c>
      <c r="BN9" s="90">
        <f>+entero!BN85</f>
        <v>74.893661117666781</v>
      </c>
      <c r="BO9" s="90">
        <f>+entero!BO85</f>
        <v>75.485579252586746</v>
      </c>
      <c r="BP9" s="127"/>
      <c r="BQ9" s="127"/>
      <c r="BR9" s="558"/>
      <c r="BS9" s="558"/>
      <c r="BT9" s="127"/>
      <c r="BU9" s="127"/>
      <c r="BV9" s="127"/>
      <c r="BW9" s="127"/>
      <c r="BX9" s="127"/>
      <c r="BY9" s="93" t="s">
        <v>3</v>
      </c>
      <c r="BZ9" s="104" t="s">
        <v>3</v>
      </c>
      <c r="CA9" s="3"/>
      <c r="CB9" s="30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74">
        <f>+entero!BP86</f>
        <v>1.92184</v>
      </c>
      <c r="BQ10" s="74">
        <f>+entero!BQ86</f>
        <v>1.92398</v>
      </c>
      <c r="BR10" s="559">
        <f>+entero!BR86</f>
        <v>1.92615</v>
      </c>
      <c r="BS10" s="559">
        <f>+entero!BS86</f>
        <v>1.92832</v>
      </c>
      <c r="BT10" s="32">
        <f>+entero!BT86</f>
        <v>1.9292499999999999</v>
      </c>
      <c r="BU10" s="32">
        <f>+entero!BU86</f>
        <v>1.92957</v>
      </c>
      <c r="BV10" s="32">
        <f>+entero!BV86</f>
        <v>1.9298900000000001</v>
      </c>
      <c r="BW10" s="32">
        <f>+entero!BW86</f>
        <v>1.93021</v>
      </c>
      <c r="BX10" s="32">
        <f>+entero!BX86</f>
        <v>1.9305300000000001</v>
      </c>
      <c r="BY10" s="93">
        <f>+entero!BY86</f>
        <v>2.2100000000000453E-3</v>
      </c>
      <c r="BZ10" s="104">
        <f>+entero!BZ86</f>
        <v>1.1460753401926205E-3</v>
      </c>
      <c r="CA10" s="3"/>
      <c r="CB10" s="304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127"/>
      <c r="BQ11" s="127"/>
      <c r="BR11" s="558"/>
      <c r="BS11" s="558"/>
      <c r="BT11" s="127"/>
      <c r="BU11" s="127"/>
      <c r="BV11" s="127"/>
      <c r="BW11" s="127"/>
      <c r="BX11" s="127"/>
      <c r="BY11" s="101"/>
      <c r="BZ11" s="142"/>
      <c r="CA11" s="3"/>
      <c r="CB11" s="304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4"/>
      <c r="BU12" s="4"/>
      <c r="BV12" s="4"/>
      <c r="BW12" s="4"/>
      <c r="BX12" s="4"/>
      <c r="BY12" s="4"/>
      <c r="BZ12" s="4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4"/>
      <c r="BU13" s="4"/>
      <c r="BV13" s="4"/>
      <c r="BW13" s="4"/>
      <c r="BX13" s="4"/>
      <c r="BY13" s="4"/>
      <c r="BZ13" s="4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4"/>
      <c r="BU14" s="4"/>
      <c r="BV14" s="4"/>
      <c r="BW14" s="4"/>
      <c r="BX14" s="4"/>
      <c r="BY14" s="4"/>
      <c r="BZ14" s="4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4"/>
      <c r="BZ15" s="53">
        <f ca="1">NOW()</f>
        <v>41738.367455324071</v>
      </c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4"/>
      <c r="BZ16" s="4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4"/>
      <c r="BZ17" s="4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  <c r="BZ64" s="294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  <c r="BZ65" s="294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  <c r="BZ66" s="294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  <c r="BZ67" s="294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  <c r="BY74" s="297"/>
      <c r="BZ74" s="297"/>
    </row>
    <row r="75" spans="1:89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  <c r="BX75" s="297"/>
      <c r="BY75" s="297"/>
      <c r="BZ75" s="297"/>
    </row>
    <row r="76" spans="1:89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7"/>
      <c r="BZ76" s="297"/>
    </row>
    <row r="77" spans="1:89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297"/>
      <c r="BY77" s="297"/>
      <c r="BZ77" s="297"/>
    </row>
    <row r="78" spans="1:8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</row>
    <row r="79" spans="1:8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</row>
    <row r="80" spans="1:8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</row>
    <row r="81" spans="3:7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</row>
    <row r="82" spans="3:7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</row>
    <row r="83" spans="3:7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</row>
    <row r="84" spans="3:7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</row>
    <row r="85" spans="3:7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</row>
    <row r="86" spans="3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3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3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3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3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3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3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3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3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3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3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3:78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3:78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3:7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3:7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3:7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3:7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3:7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3:7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3:7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3:7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3:7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3:7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3:7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3:7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3:7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3:7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3:7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3:7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3:7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3:7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3:7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3:7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3:7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3:7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3:7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3:7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3:7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3:7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3:7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3:7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3:7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3:7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3:7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3:7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3:7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3:7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3:7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3:7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3:7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3:7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3:7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3:7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3:7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3:7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3:7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3:7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3:7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3:7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3:7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3:7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3:7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3:7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3:7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3:7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3:7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3:7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3:7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3:7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3:7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3:7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</sheetData>
  <mergeCells count="70">
    <mergeCell ref="BS3:BS4"/>
    <mergeCell ref="BR3:BR4"/>
    <mergeCell ref="BP3:BP4"/>
    <mergeCell ref="BG3:BG4"/>
    <mergeCell ref="BH3:BH4"/>
    <mergeCell ref="BI3:BI4"/>
    <mergeCell ref="BK3:BK4"/>
    <mergeCell ref="BL3:BL4"/>
    <mergeCell ref="BQ3:BQ4"/>
    <mergeCell ref="BM3:BM4"/>
    <mergeCell ref="BN3:BN4"/>
    <mergeCell ref="BO3:BO4"/>
    <mergeCell ref="S3:S4"/>
    <mergeCell ref="Y3:Y4"/>
    <mergeCell ref="Z3:Z4"/>
    <mergeCell ref="AB3:AB4"/>
    <mergeCell ref="AA3:AA4"/>
    <mergeCell ref="AD3:AD4"/>
    <mergeCell ref="W3:W4"/>
    <mergeCell ref="T3:T4"/>
    <mergeCell ref="U3:U4"/>
    <mergeCell ref="V3:V4"/>
    <mergeCell ref="X3:X4"/>
    <mergeCell ref="AC3:AC4"/>
    <mergeCell ref="BY3:BZ3"/>
    <mergeCell ref="AH3:AH4"/>
    <mergeCell ref="AI3:AI4"/>
    <mergeCell ref="AJ3:AJ4"/>
    <mergeCell ref="AL3:AL4"/>
    <mergeCell ref="BT3:BX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T6:BX11 BY6:BY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P164"/>
  <sheetViews>
    <sheetView workbookViewId="0">
      <pane xSplit="4" ySplit="4" topLeftCell="AO5" activePane="bottomRight" state="frozenSplit"/>
      <selection pane="topRight" activeCell="AB1" sqref="AB1"/>
      <selection pane="bottomLeft" activeCell="A4" sqref="A4"/>
      <selection pane="bottomRight" activeCell="BS3" sqref="BS3:BS1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68" width="7.5703125" customWidth="1"/>
    <col min="69" max="71" width="7.28515625" customWidth="1"/>
    <col min="72" max="76" width="7.7109375" customWidth="1"/>
    <col min="77" max="77" width="8.140625" customWidth="1"/>
    <col min="78" max="78" width="8.85546875" customWidth="1"/>
    <col min="79" max="94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8"/>
      <c r="BQ2" s="8"/>
      <c r="BR2" s="490"/>
      <c r="BS2" s="565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3.5" customHeight="1" x14ac:dyDescent="0.25">
      <c r="C3" s="16"/>
      <c r="D3" s="742" t="s">
        <v>30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4" t="str">
        <f>+entero!BF3</f>
        <v>2013                          A  fines de May*</v>
      </c>
      <c r="BG3" s="724" t="str">
        <f>+entero!BG3</f>
        <v>2013                          A  fines de Jun*</v>
      </c>
      <c r="BH3" s="724" t="str">
        <f>+entero!BH3</f>
        <v>2013                          A  fines de Jul*</v>
      </c>
      <c r="BI3" s="724" t="str">
        <f>+entero!BI3</f>
        <v>2013                          A  fines de Ago*</v>
      </c>
      <c r="BJ3" s="724" t="str">
        <f>+entero!BJ3</f>
        <v>2013                          A  fines de Sep*</v>
      </c>
      <c r="BK3" s="724" t="str">
        <f>+entero!BK3</f>
        <v>2013                          A  fines de Oct*</v>
      </c>
      <c r="BL3" s="724" t="str">
        <f>+entero!BL3</f>
        <v>2013                          A  fines de Nov*</v>
      </c>
      <c r="BM3" s="724" t="str">
        <f>+entero!BM3</f>
        <v>2013                          A  fines de Dic*</v>
      </c>
      <c r="BN3" s="724" t="str">
        <f>+entero!BN3</f>
        <v>2014                          A  fines de Ene*</v>
      </c>
      <c r="BO3" s="724" t="str">
        <f>+entero!BO3</f>
        <v>2014                          A  fines de Feb*</v>
      </c>
      <c r="BP3" s="740" t="str">
        <f>+entero!BP3</f>
        <v>Semana 1*</v>
      </c>
      <c r="BQ3" s="740" t="str">
        <f>+entero!BQ3</f>
        <v>Semana 2*</v>
      </c>
      <c r="BR3" s="738" t="str">
        <f>+entero!BR3</f>
        <v>Semana 3*</v>
      </c>
      <c r="BS3" s="738" t="str">
        <f>+entero!BS3</f>
        <v>Semana 4*</v>
      </c>
      <c r="BT3" s="735" t="str">
        <f>+entero!BT3</f>
        <v xml:space="preserve">   Semana 1*</v>
      </c>
      <c r="BU3" s="736"/>
      <c r="BV3" s="736"/>
      <c r="BW3" s="736"/>
      <c r="BX3" s="737"/>
      <c r="BY3" s="733" t="s">
        <v>41</v>
      </c>
      <c r="BZ3" s="734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27.75" customHeight="1" thickBot="1" x14ac:dyDescent="0.25">
      <c r="C4" s="21"/>
      <c r="D4" s="743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/>
      <c r="AO4" s="731"/>
      <c r="AP4" s="731"/>
      <c r="AQ4" s="731"/>
      <c r="AR4" s="731"/>
      <c r="AS4" s="731"/>
      <c r="AT4" s="731"/>
      <c r="AU4" s="731"/>
      <c r="AV4" s="731"/>
      <c r="AW4" s="731"/>
      <c r="AX4" s="731"/>
      <c r="AY4" s="731"/>
      <c r="AZ4" s="731"/>
      <c r="BA4" s="731"/>
      <c r="BB4" s="731"/>
      <c r="BC4" s="731"/>
      <c r="BD4" s="731"/>
      <c r="BE4" s="731"/>
      <c r="BF4" s="731"/>
      <c r="BG4" s="731"/>
      <c r="BH4" s="731"/>
      <c r="BI4" s="731"/>
      <c r="BJ4" s="731"/>
      <c r="BK4" s="731"/>
      <c r="BL4" s="731"/>
      <c r="BM4" s="731"/>
      <c r="BN4" s="731"/>
      <c r="BO4" s="731"/>
      <c r="BP4" s="741"/>
      <c r="BQ4" s="741"/>
      <c r="BR4" s="739"/>
      <c r="BS4" s="739"/>
      <c r="BT4" s="95">
        <f>+entero!BT4</f>
        <v>41729</v>
      </c>
      <c r="BU4" s="89">
        <f>+entero!BU4</f>
        <v>41730</v>
      </c>
      <c r="BV4" s="89">
        <f>+entero!BV4</f>
        <v>41731</v>
      </c>
      <c r="BW4" s="89">
        <f>+entero!BW4</f>
        <v>41732</v>
      </c>
      <c r="BX4" s="438">
        <f>+entero!BX4</f>
        <v>41733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560"/>
      <c r="BS5" s="560"/>
      <c r="BT5" s="442"/>
      <c r="BU5" s="37"/>
      <c r="BV5" s="37"/>
      <c r="BW5" s="37"/>
      <c r="BX5" s="443"/>
      <c r="BY5" s="100"/>
      <c r="BZ5" s="38"/>
      <c r="CA5" s="300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8">
        <f>+entero!BP89</f>
        <v>0</v>
      </c>
      <c r="BQ6" s="78">
        <f>+entero!BQ89</f>
        <v>0</v>
      </c>
      <c r="BR6" s="551">
        <f>+entero!BR89</f>
        <v>0</v>
      </c>
      <c r="BS6" s="551">
        <f>+entero!BS89</f>
        <v>0</v>
      </c>
      <c r="BT6" s="75">
        <f>+entero!BT89</f>
        <v>0</v>
      </c>
      <c r="BU6" s="68">
        <f>+entero!BU89</f>
        <v>0</v>
      </c>
      <c r="BV6" s="68">
        <f>+entero!BV89</f>
        <v>0</v>
      </c>
      <c r="BW6" s="68">
        <f>+entero!BW89</f>
        <v>0</v>
      </c>
      <c r="BX6" s="444">
        <f>+entero!BX89</f>
        <v>0</v>
      </c>
      <c r="BY6" s="14">
        <f>+entero!BY89</f>
        <v>0</v>
      </c>
      <c r="BZ6" s="104" t="e">
        <f>+entero!BZ89</f>
        <v>#DIV/0!</v>
      </c>
      <c r="CA6" s="300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8">
        <f>+entero!BP90</f>
        <v>0</v>
      </c>
      <c r="BQ7" s="78">
        <f>+entero!BQ90</f>
        <v>0</v>
      </c>
      <c r="BR7" s="551">
        <f>+entero!BR90</f>
        <v>0</v>
      </c>
      <c r="BS7" s="551">
        <f>+entero!BS90</f>
        <v>0</v>
      </c>
      <c r="BT7" s="75">
        <f>+entero!BT90</f>
        <v>0</v>
      </c>
      <c r="BU7" s="68">
        <f>+entero!BU90</f>
        <v>0</v>
      </c>
      <c r="BV7" s="68">
        <f>+entero!BV90</f>
        <v>0</v>
      </c>
      <c r="BW7" s="68">
        <f>+entero!BW90</f>
        <v>0</v>
      </c>
      <c r="BX7" s="444">
        <f>+entero!BX90</f>
        <v>0</v>
      </c>
      <c r="BY7" s="14">
        <f>+entero!BY90</f>
        <v>0</v>
      </c>
      <c r="BZ7" s="104" t="e">
        <f>+entero!BZ90</f>
        <v>#DIV/0!</v>
      </c>
      <c r="CA7" s="300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8">
        <f>+entero!BP91</f>
        <v>0</v>
      </c>
      <c r="BQ8" s="78">
        <f>+entero!BQ91</f>
        <v>0</v>
      </c>
      <c r="BR8" s="551">
        <f>+entero!BR91</f>
        <v>0</v>
      </c>
      <c r="BS8" s="551">
        <f>+entero!BS91</f>
        <v>0</v>
      </c>
      <c r="BT8" s="75">
        <f>+entero!BT91</f>
        <v>0</v>
      </c>
      <c r="BU8" s="68">
        <f>+entero!BU91</f>
        <v>0</v>
      </c>
      <c r="BV8" s="68">
        <f>+entero!BV91</f>
        <v>0</v>
      </c>
      <c r="BW8" s="68">
        <f>+entero!BW91</f>
        <v>0</v>
      </c>
      <c r="BX8" s="444">
        <f>+entero!BX91</f>
        <v>0</v>
      </c>
      <c r="BY8" s="14">
        <f>+entero!BY91</f>
        <v>0</v>
      </c>
      <c r="BZ8" s="104" t="e">
        <f>+entero!BZ91</f>
        <v>#DIV/0!</v>
      </c>
      <c r="CA8" s="300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8">
        <f>+entero!BP92</f>
        <v>0</v>
      </c>
      <c r="BQ9" s="78">
        <f>+entero!BQ92</f>
        <v>0</v>
      </c>
      <c r="BR9" s="551">
        <f>+entero!BR92</f>
        <v>0</v>
      </c>
      <c r="BS9" s="551">
        <f>+entero!BS92</f>
        <v>0</v>
      </c>
      <c r="BT9" s="75">
        <f>+entero!BT92</f>
        <v>0</v>
      </c>
      <c r="BU9" s="68">
        <f>+entero!BU92</f>
        <v>0</v>
      </c>
      <c r="BV9" s="68">
        <f>+entero!BV92</f>
        <v>0</v>
      </c>
      <c r="BW9" s="68">
        <f>+entero!BW92</f>
        <v>0</v>
      </c>
      <c r="BX9" s="444">
        <f>+entero!BX92</f>
        <v>0</v>
      </c>
      <c r="BY9" s="14">
        <f>+entero!BY92</f>
        <v>0</v>
      </c>
      <c r="BZ9" s="104" t="e">
        <f>+entero!BZ92</f>
        <v>#DIV/0!</v>
      </c>
      <c r="CA9" s="300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x14ac:dyDescent="0.2">
      <c r="A10" s="3"/>
      <c r="B10" s="49"/>
      <c r="C10" s="24"/>
      <c r="D10" s="663" t="s">
        <v>226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551"/>
      <c r="BS10" s="551"/>
      <c r="BT10" s="75"/>
      <c r="BU10" s="68"/>
      <c r="BV10" s="68"/>
      <c r="BW10" s="68"/>
      <c r="BX10" s="444"/>
      <c r="BY10" s="14" t="str">
        <f>+entero!BY93</f>
        <v xml:space="preserve"> </v>
      </c>
      <c r="BZ10" s="104" t="str">
        <f>+entero!BZ93</f>
        <v xml:space="preserve"> </v>
      </c>
      <c r="CA10" s="300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x14ac:dyDescent="0.2">
      <c r="A11" s="3"/>
      <c r="B11" s="49"/>
      <c r="C11" s="24"/>
      <c r="D11" s="23" t="s">
        <v>214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2797.5124202100505</v>
      </c>
      <c r="BN11" s="78">
        <f>+entero!BN94</f>
        <v>2845.0625222729955</v>
      </c>
      <c r="BO11" s="78">
        <f>+entero!BO94</f>
        <v>2895.0878925565739</v>
      </c>
      <c r="BP11" s="78">
        <f>+entero!BP94</f>
        <v>2909.6195601996496</v>
      </c>
      <c r="BQ11" s="78">
        <f>+entero!BQ94</f>
        <v>2913.2561432947082</v>
      </c>
      <c r="BR11" s="551">
        <f>+entero!BR94</f>
        <v>2927.7979013169456</v>
      </c>
      <c r="BS11" s="551">
        <f>+entero!BS94</f>
        <v>2942.7859800388919</v>
      </c>
      <c r="BT11" s="75">
        <f>+entero!BT94</f>
        <v>2943.0613561342197</v>
      </c>
      <c r="BU11" s="68">
        <f>+entero!BU94</f>
        <v>2943.0613561342197</v>
      </c>
      <c r="BV11" s="68">
        <f>+entero!BV94</f>
        <v>2943.0613561342197</v>
      </c>
      <c r="BW11" s="68">
        <f>+entero!BW94</f>
        <v>2943.0613561342197</v>
      </c>
      <c r="BX11" s="444">
        <f>+entero!BX94</f>
        <v>2950.4159654664645</v>
      </c>
      <c r="BY11" s="14">
        <f>+entero!BY94</f>
        <v>7.629985427572592</v>
      </c>
      <c r="BZ11" s="104">
        <f>+entero!BZ94</f>
        <v>2.5927761921278325E-3</v>
      </c>
      <c r="CA11" s="300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ht="13.5" x14ac:dyDescent="0.2">
      <c r="A12" s="3"/>
      <c r="B12" s="49"/>
      <c r="C12" s="24"/>
      <c r="D12" s="23" t="s">
        <v>215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1517.0406413994169</v>
      </c>
      <c r="BP12" s="78">
        <f>+entero!BP95</f>
        <v>1518.148804664723</v>
      </c>
      <c r="BQ12" s="78">
        <f>+entero!BQ95</f>
        <v>1508.2780758017493</v>
      </c>
      <c r="BR12" s="551">
        <f>+entero!BR95</f>
        <v>1500.9997813411078</v>
      </c>
      <c r="BS12" s="551">
        <f>+entero!BS95</f>
        <v>1502.1353935860059</v>
      </c>
      <c r="BT12" s="75">
        <f>+entero!BT95</f>
        <v>1502.6220845481048</v>
      </c>
      <c r="BU12" s="68">
        <f>+entero!BU95</f>
        <v>1502.6220845481048</v>
      </c>
      <c r="BV12" s="68">
        <f>+entero!BV95</f>
        <v>1502.6220845481048</v>
      </c>
      <c r="BW12" s="68">
        <f>+entero!BW95</f>
        <v>1502.6220845481048</v>
      </c>
      <c r="BX12" s="444">
        <f>+entero!BX95</f>
        <v>1503.2919387755101</v>
      </c>
      <c r="BY12" s="14">
        <f>+entero!BY95</f>
        <v>1.1565451895041861</v>
      </c>
      <c r="BZ12" s="104">
        <f>+entero!BZ95</f>
        <v>7.6993405151259964E-4</v>
      </c>
      <c r="CA12" s="300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2638.2092113692756</v>
      </c>
      <c r="BN13" s="82">
        <f>+entero!BN96</f>
        <v>3255.7414227474778</v>
      </c>
      <c r="BO13" s="82">
        <f>+entero!BO96</f>
        <v>3306.3978934470597</v>
      </c>
      <c r="BP13" s="82">
        <f>+entero!BP96</f>
        <v>3310.8957649488393</v>
      </c>
      <c r="BQ13" s="82">
        <f>+entero!BQ96</f>
        <v>3336.492548162023</v>
      </c>
      <c r="BR13" s="554">
        <f>+entero!BR96</f>
        <v>3328.6044041834625</v>
      </c>
      <c r="BS13" s="554">
        <f>+entero!BS96</f>
        <v>3288.3830573056734</v>
      </c>
      <c r="BT13" s="125">
        <f>+entero!BT96</f>
        <v>3288.8991062319092</v>
      </c>
      <c r="BU13" s="126">
        <f>+entero!BU96</f>
        <v>3288.8991062319092</v>
      </c>
      <c r="BV13" s="126">
        <f>+entero!BV96</f>
        <v>3288.8991062319092</v>
      </c>
      <c r="BW13" s="126">
        <f>+entero!BW96</f>
        <v>3288.8991062319092</v>
      </c>
      <c r="BX13" s="445">
        <f>+entero!BX96</f>
        <v>3304.5143924178228</v>
      </c>
      <c r="BY13" s="80">
        <f>+entero!BY96</f>
        <v>16.131335112149372</v>
      </c>
      <c r="BZ13" s="142">
        <f>+entero!BZ96</f>
        <v>4.9055523128034295E-3</v>
      </c>
      <c r="CA13" s="300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4"/>
      <c r="BU14" s="4"/>
      <c r="BV14" s="4"/>
      <c r="BW14" s="4"/>
      <c r="BX14" s="4"/>
      <c r="BY14" s="4"/>
      <c r="BZ14" s="4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4"/>
      <c r="BZ15" s="5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4"/>
      <c r="BZ16" s="50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4"/>
      <c r="BZ17" s="50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ht="14.25" customHeight="1" x14ac:dyDescent="0.25">
      <c r="C18" s="6">
        <v>11</v>
      </c>
      <c r="D18" s="607" t="s">
        <v>199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4"/>
      <c r="BZ18" s="50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6"/>
      <c r="BZ19" s="306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Y20" s="306"/>
      <c r="BZ20" s="306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</row>
    <row r="79" spans="1:8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</row>
    <row r="80" spans="1:8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</row>
    <row r="81" spans="3:7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</row>
    <row r="82" spans="3:7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</row>
    <row r="83" spans="3:7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</row>
    <row r="84" spans="3:7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</row>
    <row r="85" spans="3:7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</row>
    <row r="86" spans="3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3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3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3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3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3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3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3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3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3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3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</row>
    <row r="104" spans="3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3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3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3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3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3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3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3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3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</row>
    <row r="125" spans="3:7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</row>
    <row r="126" spans="3:7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</row>
    <row r="127" spans="3:7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</row>
    <row r="128" spans="3:7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</row>
    <row r="129" spans="3:7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</row>
    <row r="130" spans="3:7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</row>
    <row r="131" spans="3:7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</row>
    <row r="132" spans="3:7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</row>
    <row r="133" spans="3:7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</row>
    <row r="134" spans="3:7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</row>
    <row r="135" spans="3:7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</row>
    <row r="136" spans="3:7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</row>
    <row r="137" spans="3:7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</row>
    <row r="138" spans="3:7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</row>
    <row r="139" spans="3:7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</row>
    <row r="140" spans="3:7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</row>
    <row r="141" spans="3:7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</row>
    <row r="142" spans="3:7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</row>
    <row r="143" spans="3:7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</row>
    <row r="144" spans="3:7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</row>
    <row r="145" spans="3:7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</row>
    <row r="146" spans="3:7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</row>
    <row r="147" spans="3:7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</row>
    <row r="148" spans="3:7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</row>
    <row r="149" spans="3:7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</row>
    <row r="150" spans="3:7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</row>
    <row r="151" spans="3:7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</row>
    <row r="152" spans="3:7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</row>
    <row r="153" spans="3:7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</row>
    <row r="154" spans="3:7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</row>
    <row r="155" spans="3:7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</row>
    <row r="156" spans="3:7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</row>
    <row r="157" spans="3:7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</row>
    <row r="158" spans="3:7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</row>
    <row r="159" spans="3:7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</row>
    <row r="160" spans="3:7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</row>
    <row r="161" spans="3:7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</row>
    <row r="162" spans="3:7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</row>
    <row r="163" spans="3:7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3:7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</sheetData>
  <mergeCells count="70">
    <mergeCell ref="BS3:BS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Y3:B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T3:BX3"/>
    <mergeCell ref="AM3:AM4"/>
    <mergeCell ref="AE3:AE4"/>
    <mergeCell ref="V3:V4"/>
    <mergeCell ref="W3:W4"/>
    <mergeCell ref="Y3:Y4"/>
    <mergeCell ref="S3:S4"/>
    <mergeCell ref="AC3:AC4"/>
    <mergeCell ref="T3:T4"/>
    <mergeCell ref="AA3:AA4"/>
    <mergeCell ref="AO3:AO4"/>
    <mergeCell ref="AN3:AN4"/>
    <mergeCell ref="AP3:AP4"/>
    <mergeCell ref="BQ3:BQ4"/>
    <mergeCell ref="AS3:AS4"/>
    <mergeCell ref="AT3:AT4"/>
    <mergeCell ref="AR3:AR4"/>
    <mergeCell ref="AQ3:AQ4"/>
    <mergeCell ref="BP3:BP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R3:BR4"/>
    <mergeCell ref="BC3:BC4"/>
    <mergeCell ref="BD3:BD4"/>
    <mergeCell ref="BF3:BF4"/>
    <mergeCell ref="BH3:BH4"/>
    <mergeCell ref="BI3:BI4"/>
    <mergeCell ref="BJ3:BJ4"/>
    <mergeCell ref="BK3:BK4"/>
    <mergeCell ref="BL3:BL4"/>
    <mergeCell ref="BG3:BG4"/>
    <mergeCell ref="BM3:BM4"/>
    <mergeCell ref="BN3:BN4"/>
    <mergeCell ref="BO3:BO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Y6:BY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J170"/>
  <sheetViews>
    <sheetView workbookViewId="0">
      <pane xSplit="4" ySplit="4" topLeftCell="AO5" activePane="bottomRight" state="frozenSplit"/>
      <selection activeCell="BZ40" sqref="BZ40"/>
      <selection pane="topRight" activeCell="BH1" sqref="BH1"/>
      <selection pane="bottomLeft" activeCell="BC5" sqref="BC5"/>
      <selection pane="bottomRight" activeCell="BS1" sqref="BS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68" width="7.85546875" customWidth="1"/>
    <col min="69" max="71" width="7.7109375" customWidth="1"/>
    <col min="72" max="72" width="8" customWidth="1"/>
    <col min="73" max="75" width="7.7109375" customWidth="1"/>
    <col min="76" max="76" width="7.85546875" customWidth="1"/>
    <col min="77" max="77" width="1.5703125" customWidth="1"/>
    <col min="78" max="88" width="11.42578125" style="296"/>
  </cols>
  <sheetData>
    <row r="1" spans="1:87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566"/>
      <c r="BU1" s="566"/>
      <c r="BV1" s="566"/>
      <c r="BW1" s="566"/>
      <c r="BX1" s="566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8"/>
      <c r="BQ2" s="8"/>
      <c r="BR2" s="490"/>
      <c r="BS2" s="565"/>
      <c r="BT2" s="8"/>
      <c r="BU2" s="8"/>
      <c r="BV2" s="8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3.5" customHeight="1" x14ac:dyDescent="0.2">
      <c r="C3" s="16"/>
      <c r="D3" s="742" t="s">
        <v>30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4" t="str">
        <f>+entero!BF3</f>
        <v>2013                          A  fines de May*</v>
      </c>
      <c r="BG3" s="724" t="str">
        <f>+entero!BG3</f>
        <v>2013                          A  fines de Jun*</v>
      </c>
      <c r="BH3" s="724" t="str">
        <f>+entero!BH3</f>
        <v>2013                          A  fines de Jul*</v>
      </c>
      <c r="BI3" s="724" t="str">
        <f>+entero!BI3</f>
        <v>2013                          A  fines de Ago*</v>
      </c>
      <c r="BJ3" s="724" t="str">
        <f>+entero!BJ3</f>
        <v>2013                          A  fines de Sep*</v>
      </c>
      <c r="BK3" s="724" t="str">
        <f>+entero!BK3</f>
        <v>2013                          A  fines de Oct*</v>
      </c>
      <c r="BL3" s="724" t="str">
        <f>+entero!BL3</f>
        <v>2013                          A  fines de Nov*</v>
      </c>
      <c r="BM3" s="724" t="str">
        <f>+entero!BM3</f>
        <v>2013                          A  fines de Dic*</v>
      </c>
      <c r="BN3" s="724" t="str">
        <f>+entero!BN3</f>
        <v>2014                          A  fines de Ene*</v>
      </c>
      <c r="BO3" s="724" t="str">
        <f>+entero!BO3</f>
        <v>2014                          A  fines de Feb*</v>
      </c>
      <c r="BP3" s="740" t="str">
        <f>+entero!BP3</f>
        <v>Semana 1*</v>
      </c>
      <c r="BQ3" s="740" t="str">
        <f>+entero!BQ3</f>
        <v>Semana 2*</v>
      </c>
      <c r="BR3" s="738" t="str">
        <f>+entero!BR3</f>
        <v>Semana 3*</v>
      </c>
      <c r="BS3" s="738" t="str">
        <f>+entero!BS3</f>
        <v>Semana 4*</v>
      </c>
      <c r="BT3" s="736" t="str">
        <f>+entero!BT3</f>
        <v xml:space="preserve">   Semana 1*</v>
      </c>
      <c r="BU3" s="736"/>
      <c r="BV3" s="736"/>
      <c r="BW3" s="736"/>
      <c r="BX3" s="737"/>
      <c r="BY3" s="24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24.75" customHeight="1" thickBot="1" x14ac:dyDescent="0.25">
      <c r="C4" s="21"/>
      <c r="D4" s="743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/>
      <c r="AO4" s="731"/>
      <c r="AP4" s="731"/>
      <c r="AQ4" s="731"/>
      <c r="AR4" s="731"/>
      <c r="AS4" s="731"/>
      <c r="AT4" s="731"/>
      <c r="AU4" s="731"/>
      <c r="AV4" s="731"/>
      <c r="AW4" s="731"/>
      <c r="AX4" s="731"/>
      <c r="AY4" s="731"/>
      <c r="AZ4" s="731"/>
      <c r="BA4" s="731"/>
      <c r="BB4" s="731"/>
      <c r="BC4" s="731"/>
      <c r="BD4" s="731"/>
      <c r="BE4" s="731"/>
      <c r="BF4" s="731"/>
      <c r="BG4" s="731"/>
      <c r="BH4" s="731"/>
      <c r="BI4" s="731"/>
      <c r="BJ4" s="731"/>
      <c r="BK4" s="731"/>
      <c r="BL4" s="731"/>
      <c r="BM4" s="731"/>
      <c r="BN4" s="731"/>
      <c r="BO4" s="731"/>
      <c r="BP4" s="741"/>
      <c r="BQ4" s="741"/>
      <c r="BR4" s="739"/>
      <c r="BS4" s="739"/>
      <c r="BT4" s="613">
        <f>+entero!BT4</f>
        <v>41729</v>
      </c>
      <c r="BU4" s="89">
        <f>+entero!BU4</f>
        <v>41730</v>
      </c>
      <c r="BV4" s="89">
        <f>+entero!BV4</f>
        <v>41731</v>
      </c>
      <c r="BW4" s="89">
        <f>+entero!BW4</f>
        <v>41732</v>
      </c>
      <c r="BX4" s="438">
        <f>+entero!BX4</f>
        <v>41733</v>
      </c>
      <c r="BY4" s="24"/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x14ac:dyDescent="0.2">
      <c r="A5" s="3"/>
      <c r="B5" s="719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534"/>
      <c r="BQ5" s="534"/>
      <c r="BR5" s="561"/>
      <c r="BS5" s="561"/>
      <c r="BT5" s="205"/>
      <c r="BU5" s="205"/>
      <c r="BV5" s="205"/>
      <c r="BW5" s="205"/>
      <c r="BX5" s="439"/>
      <c r="BY5" s="91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ht="12.75" customHeight="1" x14ac:dyDescent="0.2">
      <c r="A6" s="3"/>
      <c r="B6" s="719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90">
        <f>+entero!BO98</f>
        <v>149.65138665675016</v>
      </c>
      <c r="BP6" s="614"/>
      <c r="BQ6" s="614"/>
      <c r="BR6" s="615"/>
      <c r="BS6" s="615"/>
      <c r="BT6" s="47"/>
      <c r="BU6" s="47"/>
      <c r="BV6" s="47"/>
      <c r="BW6" s="47"/>
      <c r="BX6" s="440"/>
      <c r="BY6" s="92"/>
      <c r="BZ6" s="307"/>
      <c r="CA6" s="307"/>
      <c r="CB6" s="307"/>
      <c r="CC6" s="307"/>
      <c r="CD6" s="307"/>
      <c r="CE6" s="307"/>
      <c r="CF6" s="307"/>
      <c r="CG6" s="293"/>
      <c r="CH6" s="293"/>
      <c r="CI6" s="293"/>
    </row>
    <row r="7" spans="1:87" x14ac:dyDescent="0.2">
      <c r="A7" s="3"/>
      <c r="B7" s="719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103">
        <f>+entero!BO99</f>
        <v>7.5728305664761741E-3</v>
      </c>
      <c r="BP7" s="614"/>
      <c r="BQ7" s="614"/>
      <c r="BR7" s="615"/>
      <c r="BS7" s="615"/>
      <c r="BT7" s="47"/>
      <c r="BU7" s="47"/>
      <c r="BV7" s="47"/>
      <c r="BW7" s="47"/>
      <c r="BX7" s="440"/>
      <c r="BY7" s="92"/>
      <c r="BZ7" s="307"/>
      <c r="CA7" s="307"/>
      <c r="CB7" s="307"/>
      <c r="CC7" s="307"/>
      <c r="CD7" s="307"/>
      <c r="CE7" s="307"/>
      <c r="CF7" s="307"/>
      <c r="CG7" s="293"/>
      <c r="CH7" s="293"/>
      <c r="CI7" s="293"/>
    </row>
    <row r="8" spans="1:87" x14ac:dyDescent="0.2">
      <c r="A8" s="3"/>
      <c r="B8" s="719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103">
        <f>+entero!BO100</f>
        <v>1.0188670672615308E-2</v>
      </c>
      <c r="BP8" s="614"/>
      <c r="BQ8" s="614"/>
      <c r="BR8" s="615"/>
      <c r="BS8" s="615"/>
      <c r="BT8" s="47"/>
      <c r="BU8" s="47"/>
      <c r="BV8" s="47"/>
      <c r="BW8" s="47"/>
      <c r="BX8" s="440"/>
      <c r="BY8" s="92"/>
      <c r="BZ8" s="307"/>
      <c r="CA8" s="307"/>
      <c r="CB8" s="307"/>
      <c r="CC8" s="307"/>
      <c r="CD8" s="307"/>
      <c r="CE8" s="307"/>
      <c r="CF8" s="307"/>
      <c r="CG8" s="293"/>
      <c r="CH8" s="293"/>
      <c r="CI8" s="293"/>
    </row>
    <row r="9" spans="1:87" x14ac:dyDescent="0.2">
      <c r="A9" s="3"/>
      <c r="B9" s="719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103">
        <f>+entero!BO101</f>
        <v>6.1650230430656539E-2</v>
      </c>
      <c r="BP9" s="614"/>
      <c r="BQ9" s="614"/>
      <c r="BR9" s="615"/>
      <c r="BS9" s="615"/>
      <c r="BT9" s="47"/>
      <c r="BU9" s="47"/>
      <c r="BV9" s="47"/>
      <c r="BW9" s="47"/>
      <c r="BX9" s="440"/>
      <c r="BY9" s="92"/>
      <c r="BZ9" s="307"/>
      <c r="CA9" s="307"/>
      <c r="CB9" s="307"/>
      <c r="CC9" s="307"/>
      <c r="CD9" s="307"/>
      <c r="CE9" s="307"/>
      <c r="CF9" s="307"/>
      <c r="CG9" s="293"/>
      <c r="CH9" s="293"/>
      <c r="CI9" s="293"/>
    </row>
    <row r="10" spans="1:87" x14ac:dyDescent="0.2">
      <c r="A10" s="3"/>
      <c r="B10" s="719"/>
      <c r="C10" s="18" t="s">
        <v>3</v>
      </c>
      <c r="D10" s="122" t="s">
        <v>209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90">
        <f>+entero!BO102</f>
        <v>275.48326862394441</v>
      </c>
      <c r="BP10" s="614"/>
      <c r="BQ10" s="614"/>
      <c r="BR10" s="615"/>
      <c r="BS10" s="615"/>
      <c r="BT10" s="47"/>
      <c r="BU10" s="47"/>
      <c r="BV10" s="47"/>
      <c r="BW10" s="47"/>
      <c r="BX10" s="440"/>
      <c r="BY10" s="92"/>
      <c r="BZ10" s="307"/>
      <c r="CA10" s="307"/>
      <c r="CB10" s="307"/>
      <c r="CC10" s="307"/>
      <c r="CD10" s="307"/>
      <c r="CE10" s="307"/>
      <c r="CF10" s="307"/>
      <c r="CG10" s="293"/>
      <c r="CH10" s="293"/>
      <c r="CI10" s="293"/>
    </row>
    <row r="11" spans="1:87" x14ac:dyDescent="0.2">
      <c r="A11" s="3"/>
      <c r="B11" s="719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103">
        <f>+entero!BO103</f>
        <v>2.5001684601449886E-3</v>
      </c>
      <c r="BP11" s="614"/>
      <c r="BQ11" s="614"/>
      <c r="BR11" s="615"/>
      <c r="BS11" s="615"/>
      <c r="BT11" s="47"/>
      <c r="BU11" s="47"/>
      <c r="BV11" s="47"/>
      <c r="BW11" s="47"/>
      <c r="BX11" s="440"/>
      <c r="BY11" s="92"/>
      <c r="BZ11" s="307"/>
      <c r="CA11" s="307"/>
      <c r="CB11" s="307"/>
      <c r="CC11" s="307"/>
      <c r="CD11" s="307"/>
      <c r="CE11" s="307"/>
      <c r="CF11" s="307"/>
      <c r="CG11" s="293"/>
      <c r="CH11" s="293"/>
      <c r="CI11" s="293"/>
    </row>
    <row r="12" spans="1:87" x14ac:dyDescent="0.2">
      <c r="A12" s="3"/>
      <c r="B12" s="719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103">
        <f>+entero!BO104</f>
        <v>8.4757863103237518E-3</v>
      </c>
      <c r="BP12" s="614"/>
      <c r="BQ12" s="614"/>
      <c r="BR12" s="615"/>
      <c r="BS12" s="615"/>
      <c r="BT12" s="47"/>
      <c r="BU12" s="47"/>
      <c r="BV12" s="47"/>
      <c r="BW12" s="47"/>
      <c r="BX12" s="440"/>
      <c r="BY12" s="92"/>
      <c r="BZ12" s="307"/>
      <c r="CA12" s="307"/>
      <c r="CB12" s="307"/>
      <c r="CC12" s="307"/>
      <c r="CD12" s="307"/>
      <c r="CE12" s="307"/>
      <c r="CF12" s="307"/>
      <c r="CG12" s="293"/>
      <c r="CH12" s="293"/>
      <c r="CI12" s="293"/>
    </row>
    <row r="13" spans="1:87" x14ac:dyDescent="0.2">
      <c r="A13" s="3"/>
      <c r="B13" s="719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103">
        <f>+entero!BO105</f>
        <v>4.4637793013951876E-2</v>
      </c>
      <c r="BP13" s="614"/>
      <c r="BQ13" s="614"/>
      <c r="BR13" s="615"/>
      <c r="BS13" s="615"/>
      <c r="BT13" s="47"/>
      <c r="BU13" s="47"/>
      <c r="BV13" s="47"/>
      <c r="BW13" s="47"/>
      <c r="BX13" s="440"/>
      <c r="BY13" s="92"/>
      <c r="BZ13" s="307"/>
      <c r="CA13" s="307"/>
      <c r="CB13" s="307"/>
      <c r="CC13" s="307"/>
      <c r="CD13" s="307"/>
      <c r="CE13" s="307"/>
      <c r="CF13" s="307"/>
      <c r="CG13" s="293"/>
      <c r="CH13" s="293"/>
      <c r="CI13" s="293"/>
    </row>
    <row r="14" spans="1:87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103">
        <f>+entero!BO106</f>
        <v>1.6807283906960348E-3</v>
      </c>
      <c r="BP14" s="614"/>
      <c r="BQ14" s="614"/>
      <c r="BR14" s="615"/>
      <c r="BS14" s="615"/>
      <c r="BT14" s="47"/>
      <c r="BU14" s="47"/>
      <c r="BV14" s="47"/>
      <c r="BW14" s="47"/>
      <c r="BX14" s="440"/>
      <c r="BY14" s="92"/>
      <c r="BZ14" s="307"/>
      <c r="CA14" s="307"/>
      <c r="CB14" s="307"/>
      <c r="CC14" s="307"/>
      <c r="CD14" s="307"/>
      <c r="CE14" s="307"/>
      <c r="CF14" s="307"/>
      <c r="CG14" s="293"/>
      <c r="CH14" s="293"/>
      <c r="CI14" s="293"/>
    </row>
    <row r="15" spans="1:87" ht="13.5" x14ac:dyDescent="0.2">
      <c r="A15" s="3"/>
      <c r="B15" s="49"/>
      <c r="C15" s="18"/>
      <c r="D15" s="128" t="s">
        <v>216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103">
        <f>+entero!BO107</f>
        <v>-1.0869149233773689E-2</v>
      </c>
      <c r="BP15" s="614"/>
      <c r="BQ15" s="614"/>
      <c r="BR15" s="615"/>
      <c r="BS15" s="615"/>
      <c r="BT15" s="47"/>
      <c r="BU15" s="47"/>
      <c r="BV15" s="47"/>
      <c r="BW15" s="47"/>
      <c r="BX15" s="440"/>
      <c r="BY15" s="92"/>
      <c r="BZ15" s="307"/>
      <c r="CA15" s="307"/>
      <c r="CB15" s="307"/>
      <c r="CC15" s="307"/>
      <c r="CD15" s="307"/>
      <c r="CE15" s="307"/>
      <c r="CF15" s="307"/>
      <c r="CG15" s="293"/>
      <c r="CH15" s="293"/>
      <c r="CI15" s="293"/>
    </row>
    <row r="16" spans="1:87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103">
        <f>+entero!BO108</f>
        <v>3.5496678327894098E-3</v>
      </c>
      <c r="BP16" s="614"/>
      <c r="BQ16" s="614"/>
      <c r="BR16" s="615"/>
      <c r="BS16" s="615"/>
      <c r="BT16" s="47"/>
      <c r="BU16" s="47"/>
      <c r="BV16" s="47"/>
      <c r="BW16" s="47"/>
      <c r="BX16" s="440"/>
      <c r="BY16" s="92"/>
      <c r="BZ16" s="307"/>
      <c r="CA16" s="307"/>
      <c r="CB16" s="307"/>
      <c r="CC16" s="307"/>
      <c r="CD16" s="307"/>
      <c r="CE16" s="307"/>
      <c r="CF16" s="307"/>
      <c r="CG16" s="293"/>
      <c r="CH16" s="293"/>
      <c r="CI16" s="293"/>
    </row>
    <row r="17" spans="1:87" ht="14.25" thickBot="1" x14ac:dyDescent="0.25">
      <c r="A17" s="3"/>
      <c r="B17" s="49"/>
      <c r="C17" s="18"/>
      <c r="D17" s="128" t="s">
        <v>211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103">
        <f>+entero!BO109</f>
        <v>-1.2711236097675882E-2</v>
      </c>
      <c r="BP17" s="614"/>
      <c r="BQ17" s="614"/>
      <c r="BR17" s="615"/>
      <c r="BS17" s="615"/>
      <c r="BT17" s="47"/>
      <c r="BU17" s="47"/>
      <c r="BV17" s="47"/>
      <c r="BW17" s="47"/>
      <c r="BX17" s="440"/>
      <c r="BY17" s="92"/>
      <c r="BZ17" s="307"/>
      <c r="CA17" s="307"/>
      <c r="CB17" s="307"/>
      <c r="CC17" s="307"/>
      <c r="CD17" s="307"/>
      <c r="CE17" s="307"/>
      <c r="CF17" s="307"/>
      <c r="CG17" s="293"/>
      <c r="CH17" s="293"/>
      <c r="CI17" s="293"/>
    </row>
    <row r="18" spans="1:87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562"/>
      <c r="BS18" s="562"/>
      <c r="BT18" s="130"/>
      <c r="BU18" s="130"/>
      <c r="BV18" s="130"/>
      <c r="BW18" s="130"/>
      <c r="BX18" s="441"/>
      <c r="BY18" s="92"/>
      <c r="BZ18" s="307"/>
      <c r="CA18" s="307"/>
      <c r="CB18" s="307"/>
      <c r="CC18" s="307"/>
      <c r="CD18" s="307"/>
      <c r="CE18" s="307"/>
      <c r="CF18" s="307"/>
      <c r="CG18" s="293"/>
      <c r="CH18" s="293"/>
      <c r="CI18" s="293"/>
    </row>
    <row r="19" spans="1:87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03">
        <f>+entero!BP111</f>
        <v>4.4999999999999998E-2</v>
      </c>
      <c r="BQ19" s="103">
        <f>+entero!BQ111</f>
        <v>4.4999999999999998E-2</v>
      </c>
      <c r="BR19" s="563">
        <f>+entero!BR111</f>
        <v>4.4999999999999998E-2</v>
      </c>
      <c r="BS19" s="563">
        <f>+entero!BS111</f>
        <v>0.05</v>
      </c>
      <c r="BT19" s="110">
        <f>+entero!BT111</f>
        <v>0.05</v>
      </c>
      <c r="BU19" s="110">
        <f>+entero!BU111</f>
        <v>0.05</v>
      </c>
      <c r="BV19" s="110">
        <f>+entero!BV111</f>
        <v>0.05</v>
      </c>
      <c r="BW19" s="110">
        <f>+entero!BW111</f>
        <v>0.05</v>
      </c>
      <c r="BX19" s="109">
        <f>+entero!BX111</f>
        <v>0.05</v>
      </c>
      <c r="BY19" s="92"/>
      <c r="BZ19" s="307"/>
      <c r="CA19" s="307"/>
      <c r="CB19" s="307"/>
      <c r="CC19" s="307"/>
      <c r="CD19" s="307"/>
      <c r="CE19" s="307"/>
      <c r="CF19" s="307"/>
      <c r="CG19" s="293"/>
      <c r="CH19" s="293"/>
      <c r="CI19" s="293"/>
    </row>
    <row r="20" spans="1:87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43">
        <f>+entero!BP112</f>
        <v>0.04</v>
      </c>
      <c r="BQ20" s="143">
        <f>+entero!BQ112</f>
        <v>0.04</v>
      </c>
      <c r="BR20" s="564">
        <f>+entero!BR112</f>
        <v>0.04</v>
      </c>
      <c r="BS20" s="564">
        <f>+entero!BS112</f>
        <v>0.04</v>
      </c>
      <c r="BT20" s="120">
        <f>+entero!BT112</f>
        <v>0.04</v>
      </c>
      <c r="BU20" s="120">
        <f>+entero!BU112</f>
        <v>0.04</v>
      </c>
      <c r="BV20" s="120">
        <f>+entero!BV112</f>
        <v>0.04</v>
      </c>
      <c r="BW20" s="120">
        <f>+entero!BW112</f>
        <v>0.04</v>
      </c>
      <c r="BX20" s="121">
        <f>+entero!BX112</f>
        <v>0.04</v>
      </c>
      <c r="BY20" s="92"/>
      <c r="BZ20" s="307"/>
      <c r="CA20" s="307"/>
      <c r="CB20" s="307"/>
      <c r="CC20" s="307"/>
      <c r="CD20" s="307"/>
      <c r="CE20" s="307"/>
      <c r="CF20" s="307"/>
      <c r="CG20" s="293"/>
      <c r="CH20" s="293"/>
      <c r="CI20" s="293"/>
    </row>
    <row r="21" spans="1:87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4"/>
      <c r="BU21" s="4"/>
      <c r="BV21" s="4"/>
      <c r="BW21" s="4"/>
      <c r="BX21" s="4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</row>
    <row r="84" spans="1:8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</row>
    <row r="85" spans="1:8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</row>
    <row r="86" spans="1:8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1:8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1:8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1:8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1:8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1:8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1:8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1:8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1:8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1:8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1:8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</row>
    <row r="104" spans="3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3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3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3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3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3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3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3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3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</row>
    <row r="125" spans="3:7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</row>
    <row r="126" spans="3:7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</row>
    <row r="127" spans="3:7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</row>
    <row r="128" spans="3:7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</row>
    <row r="129" spans="3:7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</row>
    <row r="130" spans="3:7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</row>
    <row r="131" spans="3:7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</row>
    <row r="132" spans="3:7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</row>
    <row r="133" spans="3:7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</row>
    <row r="134" spans="3:7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</row>
    <row r="135" spans="3:7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</row>
    <row r="136" spans="3:7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</row>
    <row r="137" spans="3:7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</row>
    <row r="138" spans="3:7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</row>
    <row r="139" spans="3:7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</row>
    <row r="140" spans="3:7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</row>
    <row r="141" spans="3:7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</row>
    <row r="142" spans="3:7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</row>
    <row r="143" spans="3:7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</row>
    <row r="144" spans="3:7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</row>
    <row r="145" spans="3:7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</row>
    <row r="146" spans="3:7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</row>
    <row r="147" spans="3:7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</row>
    <row r="148" spans="3:7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</row>
    <row r="149" spans="3:7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</row>
    <row r="150" spans="3:7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</row>
    <row r="151" spans="3:7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</row>
    <row r="152" spans="3:7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</row>
    <row r="153" spans="3:7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3:7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3:7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3:7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3:7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3:7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3:7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3:7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3:7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3:7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3:7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3:7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3:7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3:7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3:7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3:7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3:7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3:7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</sheetData>
  <mergeCells count="70">
    <mergeCell ref="BS3:BS4"/>
    <mergeCell ref="BO3:BO4"/>
    <mergeCell ref="V3:V4"/>
    <mergeCell ref="Z3:Z4"/>
    <mergeCell ref="Y3:Y4"/>
    <mergeCell ref="BR3:BR4"/>
    <mergeCell ref="BB3:BB4"/>
    <mergeCell ref="BC3:BC4"/>
    <mergeCell ref="BP3:BP4"/>
    <mergeCell ref="BQ3:BQ4"/>
    <mergeCell ref="BD3:BD4"/>
    <mergeCell ref="BE3:BE4"/>
    <mergeCell ref="BF3:BF4"/>
    <mergeCell ref="BG3:BG4"/>
    <mergeCell ref="BH3:BH4"/>
    <mergeCell ref="BI3:BI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J3:BJ4"/>
    <mergeCell ref="BK3:BK4"/>
    <mergeCell ref="BL3:BL4"/>
    <mergeCell ref="BM3:BM4"/>
    <mergeCell ref="BN3:BN4"/>
    <mergeCell ref="AY3:AY4"/>
    <mergeCell ref="BA3:BA4"/>
    <mergeCell ref="AZ3:AZ4"/>
    <mergeCell ref="AT3:AT4"/>
    <mergeCell ref="AW3:AW4"/>
    <mergeCell ref="BT3:BX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T6:BX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Aguilar Maidana Paola</cp:lastModifiedBy>
  <cp:lastPrinted>2014-04-09T12:52:24Z</cp:lastPrinted>
  <dcterms:created xsi:type="dcterms:W3CDTF">2002-08-27T17:11:09Z</dcterms:created>
  <dcterms:modified xsi:type="dcterms:W3CDTF">2014-04-09T12:52:40Z</dcterms:modified>
</cp:coreProperties>
</file>