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9\25022019\"/>
    </mc:Choice>
  </mc:AlternateContent>
  <bookViews>
    <workbookView xWindow="0" yWindow="11295" windowWidth="17490" windowHeight="12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J13" i="9" l="1"/>
  <c r="EI13" i="9"/>
  <c r="EL19" i="7" l="1"/>
  <c r="EL18" i="7"/>
  <c r="EL14" i="7"/>
  <c r="EL18" i="8"/>
  <c r="EL17" i="8"/>
  <c r="EL16" i="8"/>
  <c r="EL22" i="9"/>
  <c r="EE20" i="4" l="1"/>
  <c r="EE19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9" i="8"/>
  <c r="EE8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/>
  <c r="EE7" i="8"/>
  <c r="EE6" i="8" l="1"/>
  <c r="ED20" i="4"/>
  <c r="ED19" i="4"/>
  <c r="ED3" i="4"/>
  <c r="ED10" i="10"/>
  <c r="ED9" i="10"/>
  <c r="ED8" i="10"/>
  <c r="ED7" i="10"/>
  <c r="ED6" i="10"/>
  <c r="ED3" i="10"/>
  <c r="ED10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/>
  <c r="ED9" i="8"/>
  <c r="ED8" i="8"/>
  <c r="ED7" i="8"/>
  <c r="ED6" i="8"/>
  <c r="EA17" i="4" l="1"/>
  <c r="EA16" i="4"/>
  <c r="EA15" i="4"/>
  <c r="EA14" i="4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10" i="8"/>
  <c r="EC9" i="8"/>
  <c r="EC8" i="8"/>
  <c r="EC7" i="8"/>
  <c r="EC6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F3" i="4"/>
  <c r="EB3" i="4"/>
  <c r="EJ20" i="4"/>
  <c r="EI20" i="4"/>
  <c r="EH20" i="4"/>
  <c r="EG20" i="4"/>
  <c r="EF20" i="4"/>
  <c r="EJ19" i="4"/>
  <c r="EI19" i="4"/>
  <c r="EH19" i="4"/>
  <c r="EG19" i="4"/>
  <c r="EF19" i="4"/>
  <c r="EF4" i="4"/>
  <c r="EB3" i="10"/>
  <c r="EF3" i="10"/>
  <c r="EJ10" i="10"/>
  <c r="EI10" i="10"/>
  <c r="EH10" i="10"/>
  <c r="EG10" i="10"/>
  <c r="EF10" i="10"/>
  <c r="EJ9" i="10"/>
  <c r="EI9" i="10"/>
  <c r="EH9" i="10"/>
  <c r="EG9" i="10"/>
  <c r="EF9" i="10"/>
  <c r="EJ8" i="10"/>
  <c r="EI8" i="10"/>
  <c r="EH8" i="10"/>
  <c r="EG8" i="10"/>
  <c r="EF8" i="10"/>
  <c r="EJ7" i="10"/>
  <c r="EI7" i="10"/>
  <c r="EH7" i="10"/>
  <c r="EG7" i="10"/>
  <c r="EF7" i="10"/>
  <c r="EJ6" i="10"/>
  <c r="EI6" i="10"/>
  <c r="EH6" i="10"/>
  <c r="EG6" i="10"/>
  <c r="EF6" i="10"/>
  <c r="EF4" i="10"/>
  <c r="EF3" i="5"/>
  <c r="EB3" i="5"/>
  <c r="EJ10" i="5"/>
  <c r="EI10" i="5"/>
  <c r="EH10" i="5"/>
  <c r="EG10" i="5"/>
  <c r="EF10" i="5"/>
  <c r="EJ8" i="5"/>
  <c r="EI8" i="5"/>
  <c r="EH8" i="5"/>
  <c r="EG8" i="5"/>
  <c r="EF8" i="5"/>
  <c r="EJ7" i="5"/>
  <c r="EI7" i="5"/>
  <c r="EH7" i="5"/>
  <c r="EG7" i="5"/>
  <c r="EF7" i="5"/>
  <c r="EH6" i="5"/>
  <c r="EG6" i="5"/>
  <c r="EF4" i="5"/>
  <c r="EF3" i="6"/>
  <c r="EB3" i="6"/>
  <c r="EJ34" i="6"/>
  <c r="EI34" i="6"/>
  <c r="EH34" i="6"/>
  <c r="EG34" i="6"/>
  <c r="EF34" i="6"/>
  <c r="EJ33" i="6"/>
  <c r="EI33" i="6"/>
  <c r="EH33" i="6"/>
  <c r="EG33" i="6"/>
  <c r="EF33" i="6"/>
  <c r="EJ32" i="6"/>
  <c r="EI32" i="6"/>
  <c r="EH32" i="6"/>
  <c r="EG32" i="6"/>
  <c r="EF32" i="6"/>
  <c r="EJ31" i="6"/>
  <c r="EI31" i="6"/>
  <c r="EH31" i="6"/>
  <c r="EG31" i="6"/>
  <c r="EF31" i="6"/>
  <c r="EJ30" i="6"/>
  <c r="EI30" i="6"/>
  <c r="EH30" i="6"/>
  <c r="EG30" i="6"/>
  <c r="EF30" i="6"/>
  <c r="EJ29" i="6"/>
  <c r="EI29" i="6"/>
  <c r="EH29" i="6"/>
  <c r="EG29" i="6"/>
  <c r="EF29" i="6"/>
  <c r="EJ27" i="6"/>
  <c r="EI27" i="6"/>
  <c r="EH27" i="6"/>
  <c r="EG27" i="6"/>
  <c r="EF27" i="6"/>
  <c r="EJ26" i="6"/>
  <c r="EI26" i="6"/>
  <c r="EH26" i="6"/>
  <c r="EG26" i="6"/>
  <c r="EF26" i="6"/>
  <c r="EJ25" i="6"/>
  <c r="EI25" i="6"/>
  <c r="EH25" i="6"/>
  <c r="EG25" i="6"/>
  <c r="EF25" i="6"/>
  <c r="EJ24" i="6"/>
  <c r="EI24" i="6"/>
  <c r="EH24" i="6"/>
  <c r="EG24" i="6"/>
  <c r="EF24" i="6"/>
  <c r="EH21" i="6"/>
  <c r="EG21" i="6"/>
  <c r="EF21" i="6"/>
  <c r="EH20" i="6"/>
  <c r="EG20" i="6"/>
  <c r="EF20" i="6"/>
  <c r="EH19" i="6"/>
  <c r="EG19" i="6"/>
  <c r="EF19" i="6"/>
  <c r="EH18" i="6"/>
  <c r="EG18" i="6"/>
  <c r="EF18" i="6"/>
  <c r="EH17" i="6"/>
  <c r="EG17" i="6"/>
  <c r="EF17" i="6"/>
  <c r="EH16" i="6"/>
  <c r="EG16" i="6"/>
  <c r="EF16" i="6"/>
  <c r="EH15" i="6"/>
  <c r="EG15" i="6"/>
  <c r="EF15" i="6"/>
  <c r="EH14" i="6"/>
  <c r="EG14" i="6"/>
  <c r="EF14" i="6"/>
  <c r="EH13" i="6"/>
  <c r="EG13" i="6"/>
  <c r="EF13" i="6"/>
  <c r="EH12" i="6"/>
  <c r="EG12" i="6"/>
  <c r="EF12" i="6"/>
  <c r="EH11" i="6"/>
  <c r="EG11" i="6"/>
  <c r="EF11" i="6"/>
  <c r="EH9" i="6"/>
  <c r="EG9" i="6"/>
  <c r="EF9" i="6"/>
  <c r="EH8" i="6"/>
  <c r="EG8" i="6"/>
  <c r="EF8" i="6"/>
  <c r="EH7" i="6"/>
  <c r="EG7" i="6"/>
  <c r="EF7" i="6"/>
  <c r="EH6" i="6"/>
  <c r="EG6" i="6"/>
  <c r="EF6" i="6"/>
  <c r="EF4" i="6"/>
  <c r="EF3" i="7"/>
  <c r="EJ20" i="7"/>
  <c r="EI20" i="7"/>
  <c r="EH20" i="7"/>
  <c r="EG20" i="7"/>
  <c r="EF20" i="7"/>
  <c r="EJ19" i="7"/>
  <c r="EI19" i="7"/>
  <c r="EH19" i="7"/>
  <c r="EG19" i="7"/>
  <c r="EF19" i="7"/>
  <c r="EJ17" i="7"/>
  <c r="EI17" i="7"/>
  <c r="EH17" i="7"/>
  <c r="EG17" i="7"/>
  <c r="EF17" i="7"/>
  <c r="EJ16" i="7"/>
  <c r="EI16" i="7"/>
  <c r="EH16" i="7"/>
  <c r="EG16" i="7"/>
  <c r="EF16" i="7"/>
  <c r="EJ13" i="7"/>
  <c r="EI13" i="7"/>
  <c r="EH13" i="7"/>
  <c r="EG13" i="7"/>
  <c r="EF13" i="7"/>
  <c r="EJ12" i="7"/>
  <c r="EI12" i="7"/>
  <c r="EH12" i="7"/>
  <c r="EG12" i="7"/>
  <c r="EF12" i="7"/>
  <c r="EJ11" i="7"/>
  <c r="EI11" i="7"/>
  <c r="EH11" i="7"/>
  <c r="EG11" i="7"/>
  <c r="EF11" i="7"/>
  <c r="EJ10" i="7"/>
  <c r="EI10" i="7"/>
  <c r="EH10" i="7"/>
  <c r="EG10" i="7"/>
  <c r="EF10" i="7"/>
  <c r="EJ9" i="7"/>
  <c r="EI9" i="7"/>
  <c r="EH9" i="7"/>
  <c r="EG9" i="7"/>
  <c r="EF9" i="7"/>
  <c r="EJ8" i="7"/>
  <c r="EI8" i="7"/>
  <c r="EH8" i="7"/>
  <c r="EG8" i="7"/>
  <c r="EF8" i="7"/>
  <c r="EJ7" i="7"/>
  <c r="EI7" i="7"/>
  <c r="EH7" i="7"/>
  <c r="EG7" i="7"/>
  <c r="EF7" i="7"/>
  <c r="EJ6" i="7"/>
  <c r="EI6" i="7"/>
  <c r="EH6" i="7"/>
  <c r="EG6" i="7"/>
  <c r="EF6" i="7"/>
  <c r="EF4" i="7"/>
  <c r="EF3" i="8"/>
  <c r="EH18" i="8"/>
  <c r="EG18" i="8"/>
  <c r="EF18" i="8"/>
  <c r="EH17" i="8"/>
  <c r="EG17" i="8"/>
  <c r="EF17" i="8"/>
  <c r="EH16" i="8"/>
  <c r="EG16" i="8"/>
  <c r="EF16" i="8"/>
  <c r="EH14" i="8"/>
  <c r="EG14" i="8"/>
  <c r="EF14" i="8"/>
  <c r="EH13" i="8"/>
  <c r="EG13" i="8"/>
  <c r="EF13" i="8"/>
  <c r="EH12" i="8"/>
  <c r="EG12" i="8"/>
  <c r="EF12" i="8"/>
  <c r="EI9" i="8"/>
  <c r="EF8" i="8"/>
  <c r="EG7" i="8"/>
  <c r="EF4" i="8"/>
  <c r="EB4" i="9"/>
  <c r="EB5" i="9"/>
  <c r="EJ26" i="9"/>
  <c r="EI26" i="9"/>
  <c r="EH26" i="9"/>
  <c r="EG26" i="9"/>
  <c r="EF26" i="9"/>
  <c r="EJ25" i="9"/>
  <c r="EI25" i="9"/>
  <c r="EH25" i="9"/>
  <c r="EG25" i="9"/>
  <c r="EF25" i="9"/>
  <c r="EJ24" i="9"/>
  <c r="EI24" i="9"/>
  <c r="EH24" i="9"/>
  <c r="EG24" i="9"/>
  <c r="EF24" i="9"/>
  <c r="EJ23" i="9"/>
  <c r="EI23" i="9"/>
  <c r="EH23" i="9"/>
  <c r="EG23" i="9"/>
  <c r="EF23" i="9"/>
  <c r="EJ22" i="9"/>
  <c r="EI22" i="9"/>
  <c r="EH22" i="9"/>
  <c r="EG22" i="9"/>
  <c r="EF22" i="9"/>
  <c r="EJ21" i="9"/>
  <c r="EI21" i="9"/>
  <c r="EH21" i="9"/>
  <c r="EG21" i="9"/>
  <c r="EF21" i="9"/>
  <c r="EJ20" i="9"/>
  <c r="EI20" i="9"/>
  <c r="EH20" i="9"/>
  <c r="EG20" i="9"/>
  <c r="EF20" i="9"/>
  <c r="EJ19" i="9"/>
  <c r="EI19" i="9"/>
  <c r="EH19" i="9"/>
  <c r="EG19" i="9"/>
  <c r="EF19" i="9"/>
  <c r="EJ17" i="9"/>
  <c r="EI17" i="9"/>
  <c r="EH17" i="9"/>
  <c r="EG17" i="9"/>
  <c r="EF17" i="9"/>
  <c r="EJ16" i="9"/>
  <c r="EI16" i="9"/>
  <c r="EH16" i="9"/>
  <c r="EG16" i="9"/>
  <c r="EF16" i="9"/>
  <c r="EJ15" i="9"/>
  <c r="EI15" i="9"/>
  <c r="EH15" i="9"/>
  <c r="EG15" i="9"/>
  <c r="EF15" i="9"/>
  <c r="EJ14" i="9"/>
  <c r="EI14" i="9"/>
  <c r="EH14" i="9"/>
  <c r="EG14" i="9"/>
  <c r="EF14" i="9"/>
  <c r="EH13" i="9"/>
  <c r="EG13" i="9"/>
  <c r="EF13" i="9"/>
  <c r="EJ12" i="9"/>
  <c r="EI12" i="9"/>
  <c r="EH12" i="9"/>
  <c r="EG12" i="9"/>
  <c r="EF12" i="9"/>
  <c r="EJ11" i="9"/>
  <c r="EI11" i="9"/>
  <c r="EH11" i="9"/>
  <c r="EG11" i="9"/>
  <c r="EF11" i="9"/>
  <c r="EJ10" i="9"/>
  <c r="EI10" i="9"/>
  <c r="EH10" i="9"/>
  <c r="EG10" i="9"/>
  <c r="EF10" i="9"/>
  <c r="EJ9" i="9"/>
  <c r="EI9" i="9"/>
  <c r="EH9" i="9"/>
  <c r="EG9" i="9"/>
  <c r="EF9" i="9"/>
  <c r="EJ8" i="9"/>
  <c r="EI8" i="9"/>
  <c r="EH8" i="9"/>
  <c r="EG8" i="9"/>
  <c r="EF8" i="9"/>
  <c r="EJ7" i="9"/>
  <c r="EI7" i="9"/>
  <c r="EH7" i="9"/>
  <c r="EG7" i="9"/>
  <c r="EF7" i="9"/>
  <c r="EF5" i="9"/>
  <c r="EF4" i="9"/>
  <c r="EJ6" i="5"/>
  <c r="EI6" i="5"/>
  <c r="EF6" i="5"/>
  <c r="EJ28" i="6"/>
  <c r="EI28" i="6"/>
  <c r="EH28" i="6"/>
  <c r="EG28" i="6"/>
  <c r="EF28" i="6"/>
  <c r="EI23" i="6"/>
  <c r="EH23" i="6"/>
  <c r="EG23" i="6"/>
  <c r="EF23" i="6"/>
  <c r="EI18" i="7"/>
  <c r="EH18" i="7"/>
  <c r="EG18" i="7"/>
  <c r="EF18" i="7"/>
  <c r="EG15" i="7"/>
  <c r="EJ10" i="8"/>
  <c r="EI10" i="8"/>
  <c r="EH10" i="8"/>
  <c r="EG10" i="8"/>
  <c r="EF10" i="8"/>
  <c r="EJ9" i="8"/>
  <c r="EH9" i="8"/>
  <c r="EG9" i="8"/>
  <c r="EF9" i="8"/>
  <c r="EJ8" i="8"/>
  <c r="EI8" i="8"/>
  <c r="EH8" i="8"/>
  <c r="EG8" i="8"/>
  <c r="EJ7" i="8"/>
  <c r="EI7" i="8"/>
  <c r="EH7" i="8"/>
  <c r="EF7" i="8"/>
  <c r="EJ6" i="8"/>
  <c r="EI6" i="8"/>
  <c r="EH6" i="8"/>
  <c r="EG6" i="8"/>
  <c r="EF6" i="8"/>
  <c r="EI18" i="9"/>
  <c r="EH18" i="9"/>
  <c r="EG18" i="9"/>
  <c r="EF18" i="9"/>
  <c r="EJ4" i="7"/>
  <c r="EJ18" i="9" l="1"/>
  <c r="EJ23" i="6"/>
  <c r="EJ15" i="7"/>
  <c r="EJ18" i="7"/>
  <c r="EH5" i="9"/>
  <c r="EJ4" i="5"/>
  <c r="EI5" i="9"/>
  <c r="EG4" i="7"/>
  <c r="EH4" i="7"/>
  <c r="EH4" i="8"/>
  <c r="EG4" i="6"/>
  <c r="EG4" i="4"/>
  <c r="EI4" i="8"/>
  <c r="EH4" i="6"/>
  <c r="EG4" i="10"/>
  <c r="EH4" i="4"/>
  <c r="EJ4" i="8"/>
  <c r="EJ4" i="6"/>
  <c r="EI4" i="10"/>
  <c r="EI4" i="4"/>
  <c r="EI4" i="7"/>
  <c r="EG5" i="9"/>
  <c r="EI4" i="5"/>
  <c r="EJ4" i="10"/>
  <c r="EJ4" i="4"/>
  <c r="EF14" i="7"/>
  <c r="EH14" i="7"/>
  <c r="EI14" i="7"/>
  <c r="EF15" i="7"/>
  <c r="EI15" i="7"/>
  <c r="EG14" i="7"/>
  <c r="EJ5" i="9"/>
  <c r="EG4" i="8"/>
  <c r="EH15" i="7"/>
  <c r="EI4" i="6"/>
  <c r="EH4" i="10"/>
  <c r="EG4" i="5"/>
  <c r="EH4" i="5"/>
  <c r="EJ14" i="7" l="1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K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L8" i="5" l="1"/>
  <c r="EK8" i="5"/>
  <c r="EK19" i="7"/>
  <c r="EK17" i="7"/>
  <c r="EL12" i="7"/>
  <c r="EK12" i="7"/>
  <c r="EB18" i="7" l="1"/>
  <c r="EK18" i="7"/>
  <c r="EK15" i="7" l="1"/>
  <c r="EB15" i="7"/>
  <c r="EB14" i="7" l="1"/>
  <c r="EK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L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EK26" i="9"/>
  <c r="EK22" i="9"/>
  <c r="EK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0" i="7"/>
  <c r="EL13" i="8"/>
  <c r="EL12" i="8"/>
  <c r="EL8" i="8"/>
  <c r="EL10" i="9"/>
  <c r="EK10" i="10"/>
  <c r="EK27" i="6"/>
  <c r="EK26" i="6"/>
  <c r="EK24" i="6"/>
  <c r="EK21" i="6"/>
  <c r="EK15" i="6"/>
  <c r="EK14" i="6"/>
  <c r="EK11" i="6"/>
  <c r="EK9" i="6"/>
  <c r="EK10" i="7"/>
  <c r="EK6" i="7"/>
  <c r="EK18" i="8"/>
  <c r="EK16" i="8"/>
  <c r="EK14" i="8"/>
  <c r="EK15" i="9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1" i="7"/>
  <c r="EL13" i="9"/>
  <c r="EL9" i="9"/>
  <c r="EL8" i="9"/>
  <c r="EK10" i="5"/>
  <c r="EK33" i="6"/>
  <c r="EK30" i="6"/>
  <c r="EK25" i="6"/>
  <c r="EK20" i="6"/>
  <c r="EK8" i="6"/>
  <c r="EK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K18" i="6"/>
  <c r="EL17" i="6"/>
  <c r="EK17" i="6"/>
  <c r="EK12" i="6"/>
  <c r="EL10" i="10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11" i="9"/>
  <c r="EK8" i="9"/>
  <c r="EK32" i="6"/>
  <c r="EK31" i="6"/>
  <c r="EK29" i="6"/>
  <c r="EK28" i="6"/>
  <c r="EK7" i="6"/>
  <c r="EK6" i="6"/>
  <c r="EK11" i="7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11" i="9"/>
  <c r="EL7" i="9"/>
  <c r="DK14" i="7" l="1"/>
  <c r="DJ14" i="7"/>
  <c r="EL18" i="9"/>
  <c r="EL9" i="8"/>
  <c r="EL23" i="6"/>
  <c r="EK9" i="8"/>
  <c r="EK6" i="8"/>
  <c r="EK7" i="8"/>
  <c r="EK10" i="8"/>
  <c r="EL10" i="8"/>
</calcChain>
</file>

<file path=xl/sharedStrings.xml><?xml version="1.0" encoding="utf-8"?>
<sst xmlns="http://schemas.openxmlformats.org/spreadsheetml/2006/main" count="479" uniqueCount="276">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</sst>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,##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202" fontId="62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3" fillId="0" borderId="0" xfId="1" applyNumberFormat="1" applyFont="1" applyAlignment="1">
      <alignment horizontal="left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A36" activePane="bottomRight" state="frozen"/>
      <selection pane="topRight" activeCell="E1" sqref="E1"/>
      <selection pane="bottomLeft" activeCell="A6" sqref="A6"/>
      <selection pane="bottomRight" activeCell="EM52" sqref="EM5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40" width="7.85546875" style="149" customWidth="1"/>
    <col min="141" max="141" width="9" style="149" customWidth="1"/>
    <col min="142" max="142" width="10" style="149" customWidth="1"/>
    <col min="143" max="143" width="14.85546875" customWidth="1"/>
    <col min="144" max="144" width="14.85546875" style="825" customWidth="1"/>
  </cols>
  <sheetData>
    <row r="1" spans="1:15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239"/>
      <c r="EL1" s="239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  <c r="EJ2" s="239"/>
      <c r="EK2" s="239"/>
      <c r="EL2" s="239"/>
    </row>
    <row r="3" spans="1:152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6" t="s">
        <v>94</v>
      </c>
      <c r="M3" s="1064" t="s">
        <v>95</v>
      </c>
      <c r="N3" s="1066" t="s">
        <v>96</v>
      </c>
      <c r="O3" s="1066" t="s">
        <v>97</v>
      </c>
      <c r="P3" s="1064" t="s">
        <v>98</v>
      </c>
      <c r="Q3" s="1066" t="s">
        <v>99</v>
      </c>
      <c r="R3" s="1066" t="s">
        <v>100</v>
      </c>
      <c r="S3" s="1066" t="s">
        <v>101</v>
      </c>
      <c r="T3" s="1066" t="s">
        <v>102</v>
      </c>
      <c r="U3" s="1066" t="s">
        <v>238</v>
      </c>
      <c r="V3" s="1066" t="s">
        <v>109</v>
      </c>
      <c r="W3" s="1066" t="s">
        <v>110</v>
      </c>
      <c r="X3" s="1066" t="s">
        <v>111</v>
      </c>
      <c r="Y3" s="1066" t="s">
        <v>112</v>
      </c>
      <c r="Z3" s="1066" t="s">
        <v>113</v>
      </c>
      <c r="AA3" s="1066" t="s">
        <v>114</v>
      </c>
      <c r="AB3" s="1066" t="s">
        <v>115</v>
      </c>
      <c r="AC3" s="1066" t="s">
        <v>116</v>
      </c>
      <c r="AD3" s="1066" t="s">
        <v>117</v>
      </c>
      <c r="AE3" s="1066" t="s">
        <v>118</v>
      </c>
      <c r="AF3" s="1066" t="s">
        <v>119</v>
      </c>
      <c r="AG3" s="1066" t="s">
        <v>239</v>
      </c>
      <c r="AH3" s="1066" t="s">
        <v>120</v>
      </c>
      <c r="AI3" s="1066" t="s">
        <v>121</v>
      </c>
      <c r="AJ3" s="1066" t="s">
        <v>122</v>
      </c>
      <c r="AK3" s="1066" t="s">
        <v>123</v>
      </c>
      <c r="AL3" s="1066" t="s">
        <v>124</v>
      </c>
      <c r="AM3" s="1066" t="s">
        <v>125</v>
      </c>
      <c r="AN3" s="1066" t="s">
        <v>126</v>
      </c>
      <c r="AO3" s="1066" t="s">
        <v>127</v>
      </c>
      <c r="AP3" s="1066" t="s">
        <v>128</v>
      </c>
      <c r="AQ3" s="1066" t="s">
        <v>129</v>
      </c>
      <c r="AR3" s="1066" t="s">
        <v>130</v>
      </c>
      <c r="AS3" s="1066" t="s">
        <v>240</v>
      </c>
      <c r="AT3" s="1066" t="s">
        <v>131</v>
      </c>
      <c r="AU3" s="1066" t="s">
        <v>132</v>
      </c>
      <c r="AV3" s="1064" t="s">
        <v>133</v>
      </c>
      <c r="AW3" s="1066" t="s">
        <v>134</v>
      </c>
      <c r="AX3" s="1066" t="s">
        <v>135</v>
      </c>
      <c r="AY3" s="1066" t="s">
        <v>136</v>
      </c>
      <c r="AZ3" s="1066" t="s">
        <v>137</v>
      </c>
      <c r="BA3" s="1066" t="s">
        <v>138</v>
      </c>
      <c r="BB3" s="1066" t="s">
        <v>143</v>
      </c>
      <c r="BC3" s="1066" t="s">
        <v>144</v>
      </c>
      <c r="BD3" s="1066" t="s">
        <v>145</v>
      </c>
      <c r="BE3" s="1066" t="s">
        <v>241</v>
      </c>
      <c r="BF3" s="1066" t="s">
        <v>146</v>
      </c>
      <c r="BG3" s="1066" t="s">
        <v>152</v>
      </c>
      <c r="BH3" s="1066" t="s">
        <v>153</v>
      </c>
      <c r="BI3" s="1066" t="s">
        <v>154</v>
      </c>
      <c r="BJ3" s="1066" t="s">
        <v>155</v>
      </c>
      <c r="BK3" s="1066" t="s">
        <v>157</v>
      </c>
      <c r="BL3" s="1064" t="s">
        <v>158</v>
      </c>
      <c r="BM3" s="1066" t="s">
        <v>159</v>
      </c>
      <c r="BN3" s="1066" t="s">
        <v>160</v>
      </c>
      <c r="BO3" s="1066" t="s">
        <v>161</v>
      </c>
      <c r="BP3" s="1066" t="s">
        <v>162</v>
      </c>
      <c r="BQ3" s="1066" t="s">
        <v>242</v>
      </c>
      <c r="BR3" s="1066" t="s">
        <v>163</v>
      </c>
      <c r="BS3" s="1081" t="s">
        <v>164</v>
      </c>
      <c r="BT3" s="1081" t="s">
        <v>165</v>
      </c>
      <c r="BU3" s="1083" t="s">
        <v>174</v>
      </c>
      <c r="BV3" s="1066" t="s">
        <v>175</v>
      </c>
      <c r="BW3" s="1066" t="s">
        <v>180</v>
      </c>
      <c r="BX3" s="1066" t="s">
        <v>181</v>
      </c>
      <c r="BY3" s="1066" t="s">
        <v>184</v>
      </c>
      <c r="BZ3" s="1064" t="s">
        <v>188</v>
      </c>
      <c r="CA3" s="1064" t="s">
        <v>189</v>
      </c>
      <c r="CB3" s="1064" t="s">
        <v>191</v>
      </c>
      <c r="CC3" s="1064" t="s">
        <v>243</v>
      </c>
      <c r="CD3" s="1064" t="s">
        <v>193</v>
      </c>
      <c r="CE3" s="1064" t="s">
        <v>194</v>
      </c>
      <c r="CF3" s="1064" t="s">
        <v>195</v>
      </c>
      <c r="CG3" s="1064" t="s">
        <v>196</v>
      </c>
      <c r="CH3" s="1064" t="s">
        <v>198</v>
      </c>
      <c r="CI3" s="1064" t="s">
        <v>199</v>
      </c>
      <c r="CJ3" s="1066" t="s">
        <v>200</v>
      </c>
      <c r="CK3" s="1066" t="s">
        <v>201</v>
      </c>
      <c r="CL3" s="1066" t="s">
        <v>202</v>
      </c>
      <c r="CM3" s="1066" t="s">
        <v>203</v>
      </c>
      <c r="CN3" s="1066" t="s">
        <v>205</v>
      </c>
      <c r="CO3" s="1066" t="s">
        <v>244</v>
      </c>
      <c r="CP3" s="1066" t="s">
        <v>210</v>
      </c>
      <c r="CQ3" s="1066" t="s">
        <v>211</v>
      </c>
      <c r="CR3" s="1066" t="s">
        <v>212</v>
      </c>
      <c r="CS3" s="1066" t="s">
        <v>214</v>
      </c>
      <c r="CT3" s="1066" t="s">
        <v>215</v>
      </c>
      <c r="CU3" s="1066" t="s">
        <v>216</v>
      </c>
      <c r="CV3" s="1066" t="s">
        <v>217</v>
      </c>
      <c r="CW3" s="1066" t="s">
        <v>220</v>
      </c>
      <c r="CX3" s="1066" t="s">
        <v>222</v>
      </c>
      <c r="CY3" s="1066" t="s">
        <v>223</v>
      </c>
      <c r="CZ3" s="1066" t="s">
        <v>224</v>
      </c>
      <c r="DA3" s="1066" t="s">
        <v>251</v>
      </c>
      <c r="DB3" s="1066" t="s">
        <v>225</v>
      </c>
      <c r="DC3" s="1066" t="s">
        <v>226</v>
      </c>
      <c r="DD3" s="1066" t="s">
        <v>227</v>
      </c>
      <c r="DE3" s="1066" t="s">
        <v>228</v>
      </c>
      <c r="DF3" s="1066" t="s">
        <v>229</v>
      </c>
      <c r="DG3" s="1066" t="s">
        <v>233</v>
      </c>
      <c r="DH3" s="1066" t="s">
        <v>236</v>
      </c>
      <c r="DI3" s="1066" t="s">
        <v>247</v>
      </c>
      <c r="DJ3" s="1066" t="s">
        <v>253</v>
      </c>
      <c r="DK3" s="1066" t="s">
        <v>258</v>
      </c>
      <c r="DL3" s="1066" t="s">
        <v>259</v>
      </c>
      <c r="DM3" s="1066" t="s">
        <v>260</v>
      </c>
      <c r="DN3" s="1066" t="s">
        <v>261</v>
      </c>
      <c r="DO3" s="1066" t="s">
        <v>262</v>
      </c>
      <c r="DP3" s="1066" t="s">
        <v>263</v>
      </c>
      <c r="DQ3" s="1066" t="s">
        <v>264</v>
      </c>
      <c r="DR3" s="1066" t="s">
        <v>265</v>
      </c>
      <c r="DS3" s="1066" t="s">
        <v>266</v>
      </c>
      <c r="DT3" s="1066" t="s">
        <v>268</v>
      </c>
      <c r="DU3" s="1015" t="s">
        <v>221</v>
      </c>
      <c r="DV3" s="1015" t="s">
        <v>269</v>
      </c>
      <c r="DW3" s="1015" t="s">
        <v>270</v>
      </c>
      <c r="DX3" s="1015" t="s">
        <v>271</v>
      </c>
      <c r="DY3" s="1015" t="s">
        <v>272</v>
      </c>
      <c r="DZ3" s="1066" t="s">
        <v>273</v>
      </c>
      <c r="EA3" s="1066" t="s">
        <v>275</v>
      </c>
      <c r="EB3" s="1031" t="s">
        <v>221</v>
      </c>
      <c r="EC3" s="1056" t="s">
        <v>269</v>
      </c>
      <c r="ED3" s="1059" t="s">
        <v>270</v>
      </c>
      <c r="EE3" s="1061" t="s">
        <v>271</v>
      </c>
      <c r="EF3" s="1078" t="s">
        <v>221</v>
      </c>
      <c r="EG3" s="1079"/>
      <c r="EH3" s="1079"/>
      <c r="EI3" s="1079"/>
      <c r="EJ3" s="1080"/>
      <c r="EK3" s="1068" t="s">
        <v>252</v>
      </c>
      <c r="EL3" s="1069"/>
    </row>
    <row r="4" spans="1:152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7"/>
      <c r="M4" s="1065"/>
      <c r="N4" s="1067"/>
      <c r="O4" s="1067"/>
      <c r="P4" s="1065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5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5"/>
      <c r="BM4" s="1067"/>
      <c r="BN4" s="1067"/>
      <c r="BO4" s="1067"/>
      <c r="BP4" s="1067"/>
      <c r="BQ4" s="1067"/>
      <c r="BR4" s="1067"/>
      <c r="BS4" s="1082"/>
      <c r="BT4" s="1082"/>
      <c r="BU4" s="1084"/>
      <c r="BV4" s="1067"/>
      <c r="BW4" s="1067"/>
      <c r="BX4" s="1067"/>
      <c r="BY4" s="1067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5"/>
      <c r="DU4" s="1017">
        <v>43441</v>
      </c>
      <c r="DV4" s="1024">
        <v>43448</v>
      </c>
      <c r="DW4" s="1024">
        <v>43455</v>
      </c>
      <c r="DX4" s="1024">
        <v>43462</v>
      </c>
      <c r="DY4" s="1024">
        <v>43465</v>
      </c>
      <c r="DZ4" s="1067"/>
      <c r="EA4" s="1067"/>
      <c r="EB4" s="1017">
        <v>43497</v>
      </c>
      <c r="EC4" s="1017">
        <v>43504</v>
      </c>
      <c r="ED4" s="1017">
        <v>43511</v>
      </c>
      <c r="EE4" s="1017">
        <v>43518</v>
      </c>
      <c r="EF4" s="828">
        <v>43521</v>
      </c>
      <c r="EG4" s="828">
        <v>43522</v>
      </c>
      <c r="EH4" s="828">
        <v>43523</v>
      </c>
      <c r="EI4" s="828">
        <v>43524</v>
      </c>
      <c r="EJ4" s="828">
        <v>43525</v>
      </c>
      <c r="EK4" s="939" t="s">
        <v>246</v>
      </c>
      <c r="EL4" s="240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9"/>
      <c r="DT5" s="1016"/>
      <c r="DU5" s="999"/>
      <c r="DV5" s="271"/>
      <c r="DW5" s="271"/>
      <c r="DX5" s="271"/>
      <c r="DY5" s="271"/>
      <c r="DZ5" s="271"/>
      <c r="EA5" s="271"/>
      <c r="EB5" s="271"/>
      <c r="EC5" s="271"/>
      <c r="ED5" s="271"/>
      <c r="EE5" s="271"/>
      <c r="EF5" s="863"/>
      <c r="EG5" s="863"/>
      <c r="EH5" s="863"/>
      <c r="EI5" s="863"/>
      <c r="EJ5" s="863"/>
      <c r="EK5" s="845"/>
      <c r="EL5" s="843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50"/>
      <c r="DZ6" s="850"/>
      <c r="EA6" s="850"/>
      <c r="EB6" s="850"/>
      <c r="EC6" s="850"/>
      <c r="ED6" s="941"/>
      <c r="EE6" s="941"/>
      <c r="EF6" s="829"/>
      <c r="EG6" s="829"/>
      <c r="EH6" s="829"/>
      <c r="EI6" s="829"/>
      <c r="EJ6" s="829"/>
      <c r="EK6" s="854"/>
      <c r="EL6" s="233"/>
      <c r="EO6" s="169"/>
    </row>
    <row r="7" spans="1:152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8571.8856511600006</v>
      </c>
      <c r="DV7" s="815">
        <v>8630.2752391499998</v>
      </c>
      <c r="DW7" s="815">
        <v>8607.6920249700015</v>
      </c>
      <c r="DX7" s="815">
        <v>8955.0019675900003</v>
      </c>
      <c r="DY7" s="815">
        <v>8946.3751082899998</v>
      </c>
      <c r="DZ7" s="815">
        <v>8946.3751082899998</v>
      </c>
      <c r="EA7" s="815">
        <v>8723.8521898999988</v>
      </c>
      <c r="EB7" s="815">
        <v>8695.3382910199998</v>
      </c>
      <c r="EC7" s="815">
        <v>8561.2305383000003</v>
      </c>
      <c r="ED7" s="815">
        <v>8552.1437043000005</v>
      </c>
      <c r="EE7" s="815">
        <v>8503.2405242899986</v>
      </c>
      <c r="EF7" s="363">
        <v>8498.7635099399995</v>
      </c>
      <c r="EG7" s="363">
        <v>8484.8481320600004</v>
      </c>
      <c r="EH7" s="363">
        <v>8483.8278710999984</v>
      </c>
      <c r="EI7" s="363">
        <v>8474.8441650000004</v>
      </c>
      <c r="EJ7" s="363">
        <v>8420.1189554100001</v>
      </c>
      <c r="EK7" s="290">
        <v>-83.121568879998449</v>
      </c>
      <c r="EL7" s="978">
        <v>-0.97752813933178473</v>
      </c>
      <c r="EM7" s="805"/>
      <c r="EN7" s="805"/>
      <c r="EO7" s="702"/>
      <c r="EP7" s="231"/>
    </row>
    <row r="8" spans="1:152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6598.8733007999999</v>
      </c>
      <c r="DV8" s="815">
        <v>6649.1116060099994</v>
      </c>
      <c r="DW8" s="815">
        <v>6595.7342786999998</v>
      </c>
      <c r="DX8" s="815">
        <v>6924.8864181000008</v>
      </c>
      <c r="DY8" s="815">
        <v>6909.4590276099998</v>
      </c>
      <c r="DZ8" s="815">
        <v>6909.4590276099998</v>
      </c>
      <c r="EA8" s="815">
        <v>6630.0119748400002</v>
      </c>
      <c r="EB8" s="815">
        <v>6599.7589642900002</v>
      </c>
      <c r="EC8" s="815">
        <v>6482.73957436</v>
      </c>
      <c r="ED8" s="815">
        <v>6471.1614377800006</v>
      </c>
      <c r="EE8" s="815">
        <v>6403.3104992799999</v>
      </c>
      <c r="EF8" s="363">
        <v>6396.2625920500004</v>
      </c>
      <c r="EG8" s="363">
        <v>6381.8614146199998</v>
      </c>
      <c r="EH8" s="363">
        <v>6379.34076645</v>
      </c>
      <c r="EI8" s="363">
        <v>6383.0554557300002</v>
      </c>
      <c r="EJ8" s="363">
        <v>6335.5910583699997</v>
      </c>
      <c r="EK8" s="290">
        <v>-67.71944091000023</v>
      </c>
      <c r="EL8" s="978">
        <v>-1.0575692201340914</v>
      </c>
      <c r="EM8" s="805"/>
      <c r="EN8" s="805"/>
      <c r="EO8" s="702"/>
      <c r="EP8" s="231"/>
    </row>
    <row r="9" spans="1:152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231.16434781000001</v>
      </c>
      <c r="DV9" s="815">
        <v>231.25791158999999</v>
      </c>
      <c r="DW9" s="815">
        <v>232.09998558999999</v>
      </c>
      <c r="DX9" s="815">
        <v>231.89522023000001</v>
      </c>
      <c r="DY9" s="815">
        <v>232.58756957</v>
      </c>
      <c r="DZ9" s="815">
        <v>232.58756957</v>
      </c>
      <c r="EA9" s="815">
        <v>233.87994442999999</v>
      </c>
      <c r="EB9" s="815">
        <v>234.46749416</v>
      </c>
      <c r="EC9" s="815">
        <v>231.97966873000001</v>
      </c>
      <c r="ED9" s="815">
        <v>231.36047291</v>
      </c>
      <c r="EE9" s="815">
        <v>232.54608908</v>
      </c>
      <c r="EF9" s="363">
        <v>232.37743101000001</v>
      </c>
      <c r="EG9" s="363">
        <v>232.81160031000002</v>
      </c>
      <c r="EH9" s="363">
        <v>232.93016193</v>
      </c>
      <c r="EI9" s="363">
        <v>233.60316213000002</v>
      </c>
      <c r="EJ9" s="363">
        <v>233.64828797999999</v>
      </c>
      <c r="EK9" s="290">
        <v>1.1021988999999905</v>
      </c>
      <c r="EL9" s="978">
        <v>0.47397008668712548</v>
      </c>
      <c r="EM9" s="805"/>
      <c r="EN9" s="805"/>
      <c r="EO9" s="702"/>
      <c r="EP9" s="231"/>
    </row>
    <row r="10" spans="1:152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1705.8207238499999</v>
      </c>
      <c r="DV10" s="815">
        <v>1713.86386081</v>
      </c>
      <c r="DW10" s="815">
        <v>1743.68466156</v>
      </c>
      <c r="DX10" s="815">
        <v>1762.09121759</v>
      </c>
      <c r="DY10" s="815">
        <v>1768.0915319000001</v>
      </c>
      <c r="DZ10" s="815">
        <v>1768.0915319000001</v>
      </c>
      <c r="EA10" s="815">
        <v>1823.53426706</v>
      </c>
      <c r="EB10" s="815">
        <v>1824.59432014</v>
      </c>
      <c r="EC10" s="815">
        <v>1810.2836912100001</v>
      </c>
      <c r="ED10" s="815">
        <v>1813.56441636</v>
      </c>
      <c r="EE10" s="815">
        <v>1831.14178118</v>
      </c>
      <c r="EF10" s="363">
        <v>1833.9076173799999</v>
      </c>
      <c r="EG10" s="363">
        <v>1833.8915826300001</v>
      </c>
      <c r="EH10" s="363">
        <v>1835.2549304700001</v>
      </c>
      <c r="EI10" s="363">
        <v>1821.78991533</v>
      </c>
      <c r="EJ10" s="363">
        <v>1814.4769466</v>
      </c>
      <c r="EK10" s="290">
        <v>-16.664834579999933</v>
      </c>
      <c r="EL10" s="978">
        <v>-0.91007887817736721</v>
      </c>
      <c r="EM10" s="805"/>
      <c r="EN10" s="805"/>
      <c r="EO10" s="702"/>
      <c r="EP10" s="231"/>
    </row>
    <row r="11" spans="1:152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36.027278700000004</v>
      </c>
      <c r="DV11" s="815">
        <v>36.041860739999997</v>
      </c>
      <c r="DW11" s="815">
        <v>36.173099119999996</v>
      </c>
      <c r="DX11" s="815">
        <v>36.12911167</v>
      </c>
      <c r="DY11" s="815">
        <v>36.236979210000001</v>
      </c>
      <c r="DZ11" s="815">
        <v>36.236979210000001</v>
      </c>
      <c r="EA11" s="815">
        <v>36.426003569999999</v>
      </c>
      <c r="EB11" s="815">
        <v>36.517512430000004</v>
      </c>
      <c r="EC11" s="815">
        <v>36.227603999999999</v>
      </c>
      <c r="ED11" s="815">
        <v>36.057377249999995</v>
      </c>
      <c r="EE11" s="815">
        <v>36.242154750000005</v>
      </c>
      <c r="EF11" s="363">
        <v>36.215869500000004</v>
      </c>
      <c r="EG11" s="363">
        <v>36.283534500000002</v>
      </c>
      <c r="EH11" s="363">
        <v>36.302012249999997</v>
      </c>
      <c r="EI11" s="363">
        <v>36.395631809999998</v>
      </c>
      <c r="EJ11" s="363">
        <v>36.402662460000002</v>
      </c>
      <c r="EK11" s="837">
        <v>0.16050770999999742</v>
      </c>
      <c r="EL11" s="978">
        <v>0.44287573712762374</v>
      </c>
      <c r="EM11" s="805"/>
      <c r="EN11" s="805"/>
      <c r="EO11" s="702"/>
      <c r="EP11" s="231"/>
    </row>
    <row r="12" spans="1:152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8571.8487394999993</v>
      </c>
      <c r="DV12" s="815">
        <v>8629.7182430299999</v>
      </c>
      <c r="DW12" s="815">
        <v>8607.6001684500006</v>
      </c>
      <c r="DX12" s="815">
        <v>8954.9272191700002</v>
      </c>
      <c r="DY12" s="815">
        <v>8946.3003598699997</v>
      </c>
      <c r="DZ12" s="815">
        <v>8946.3003598699997</v>
      </c>
      <c r="EA12" s="815">
        <v>8723.5628766200007</v>
      </c>
      <c r="EB12" s="815">
        <v>8695.0499969299999</v>
      </c>
      <c r="EC12" s="815">
        <v>8561.2294477100004</v>
      </c>
      <c r="ED12" s="815">
        <v>8552.1423118900002</v>
      </c>
      <c r="EE12" s="815">
        <v>8503.2390774699998</v>
      </c>
      <c r="EF12" s="363">
        <v>8498.7631802699998</v>
      </c>
      <c r="EG12" s="363">
        <v>8484.8478023900007</v>
      </c>
      <c r="EH12" s="363">
        <v>8483.8275414299987</v>
      </c>
      <c r="EI12" s="363">
        <v>8474.8436426500011</v>
      </c>
      <c r="EJ12" s="363">
        <v>8420.1172510699998</v>
      </c>
      <c r="EK12" s="290">
        <v>-83.121826399999918</v>
      </c>
      <c r="EL12" s="978">
        <v>-0.97753133415050542</v>
      </c>
      <c r="EM12" s="805"/>
      <c r="EN12" s="805"/>
      <c r="EO12" s="702"/>
      <c r="EP12" s="231"/>
    </row>
    <row r="13" spans="1:152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2087.6736505320696</v>
      </c>
      <c r="DV13" s="815">
        <v>2130.801272508746</v>
      </c>
      <c r="DW13" s="815">
        <v>2089.9820634314865</v>
      </c>
      <c r="DX13" s="815">
        <v>2031.0585496705539</v>
      </c>
      <c r="DY13" s="815">
        <v>2034.8788898352773</v>
      </c>
      <c r="DZ13" s="815">
        <v>1950.2902885160352</v>
      </c>
      <c r="EA13" s="815">
        <v>1988.46230648542</v>
      </c>
      <c r="EB13" s="815">
        <v>2009.0145060626819</v>
      </c>
      <c r="EC13" s="815">
        <v>2050.8134471676385</v>
      </c>
      <c r="ED13" s="815">
        <v>2099.1999098425654</v>
      </c>
      <c r="EE13" s="815">
        <v>2064.3265347871711</v>
      </c>
      <c r="EF13" s="363">
        <v>2042.6468010553931</v>
      </c>
      <c r="EG13" s="363">
        <v>2007.0478171443146</v>
      </c>
      <c r="EH13" s="363">
        <v>1999.1605487492709</v>
      </c>
      <c r="EI13" s="363">
        <v>1999.1605487492709</v>
      </c>
      <c r="EJ13" s="363">
        <v>1999.1605487492709</v>
      </c>
      <c r="EK13" s="290">
        <v>-65.165986037900211</v>
      </c>
      <c r="EL13" s="978">
        <v>-3.156767349532652</v>
      </c>
      <c r="EM13" s="805"/>
      <c r="EN13" s="805"/>
      <c r="EO13" s="703"/>
      <c r="EP13" s="618"/>
      <c r="EQ13" s="618"/>
      <c r="ER13" s="618"/>
      <c r="ES13" s="618"/>
    </row>
    <row r="14" spans="1:152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1056.3548739800001</v>
      </c>
      <c r="DV14" s="815">
        <v>1059.3317821999997</v>
      </c>
      <c r="DW14" s="815">
        <v>1053.05027316</v>
      </c>
      <c r="DX14" s="815">
        <v>1051.4529879500001</v>
      </c>
      <c r="DY14" s="815">
        <v>1051.6195414099998</v>
      </c>
      <c r="DZ14" s="815">
        <v>1051.6195414099998</v>
      </c>
      <c r="EA14" s="815">
        <v>1055.1341647500001</v>
      </c>
      <c r="EB14" s="815">
        <v>1055.3690336099999</v>
      </c>
      <c r="EC14" s="815">
        <v>1054.58479072</v>
      </c>
      <c r="ED14" s="815">
        <v>1060.7236888299999</v>
      </c>
      <c r="EE14" s="815">
        <v>1068.2434746599999</v>
      </c>
      <c r="EF14" s="363">
        <v>1068.4602848399998</v>
      </c>
      <c r="EG14" s="363">
        <v>1071.4266326100001</v>
      </c>
      <c r="EH14" s="363">
        <v>1071.50980394</v>
      </c>
      <c r="EI14" s="363">
        <v>1071.6102682400003</v>
      </c>
      <c r="EJ14" s="565">
        <v>1071.7337900499997</v>
      </c>
      <c r="EK14" s="290">
        <v>3.4903153899997506</v>
      </c>
      <c r="EL14" s="978">
        <v>0.32673407072396632</v>
      </c>
      <c r="EM14" s="805"/>
      <c r="EN14" s="805"/>
      <c r="EO14" s="702"/>
      <c r="EP14" s="618"/>
      <c r="EQ14" s="618"/>
      <c r="ER14" s="618"/>
      <c r="ES14" s="618"/>
    </row>
    <row r="15" spans="1:152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414.17908180000001</v>
      </c>
      <c r="DV15" s="815">
        <v>413.61831753000001</v>
      </c>
      <c r="DW15" s="815">
        <v>413.82482035999999</v>
      </c>
      <c r="DX15" s="815">
        <v>0</v>
      </c>
      <c r="DY15" s="815">
        <v>0</v>
      </c>
      <c r="DZ15" s="815">
        <v>0</v>
      </c>
      <c r="EA15" s="815">
        <v>0</v>
      </c>
      <c r="EB15" s="815">
        <v>0</v>
      </c>
      <c r="EC15" s="815">
        <v>0</v>
      </c>
      <c r="ED15" s="815">
        <v>0</v>
      </c>
      <c r="EE15" s="815">
        <v>0</v>
      </c>
      <c r="EF15" s="363">
        <v>0</v>
      </c>
      <c r="EG15" s="363">
        <v>0</v>
      </c>
      <c r="EH15" s="363">
        <v>0</v>
      </c>
      <c r="EI15" s="363">
        <v>0</v>
      </c>
      <c r="EJ15" s="363">
        <v>0</v>
      </c>
      <c r="EK15" s="1060"/>
      <c r="EL15" s="978"/>
      <c r="EM15" s="805"/>
      <c r="EN15" s="805"/>
      <c r="EO15" s="702"/>
      <c r="EP15" s="618"/>
      <c r="EQ15" s="618"/>
      <c r="ER15" s="618"/>
      <c r="ES15" s="618"/>
      <c r="ET15" s="618"/>
      <c r="EU15" s="618"/>
      <c r="EV15" s="618"/>
    </row>
    <row r="16" spans="1:152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138.99008909999998</v>
      </c>
      <c r="DV16" s="815">
        <v>139.06236382</v>
      </c>
      <c r="DW16" s="815">
        <v>139.13664725999999</v>
      </c>
      <c r="DX16" s="815">
        <v>139.21300339000001</v>
      </c>
      <c r="DY16" s="815">
        <v>139.23653945000001</v>
      </c>
      <c r="DZ16" s="815">
        <v>139.23653945000001</v>
      </c>
      <c r="EA16" s="815">
        <v>144.08224783</v>
      </c>
      <c r="EB16" s="815">
        <v>144.09805094000001</v>
      </c>
      <c r="EC16" s="815">
        <v>144.17282390999998</v>
      </c>
      <c r="ED16" s="815">
        <v>144.24581601999998</v>
      </c>
      <c r="EE16" s="815">
        <v>144.31963137</v>
      </c>
      <c r="EF16" s="363">
        <v>144.34347654999999</v>
      </c>
      <c r="EG16" s="363">
        <v>144.36210983999999</v>
      </c>
      <c r="EH16" s="363">
        <v>144.37415974000001</v>
      </c>
      <c r="EI16" s="363">
        <v>144.38433147000001</v>
      </c>
      <c r="EJ16" s="363">
        <v>144.39583506</v>
      </c>
      <c r="EK16" s="837">
        <v>7.6203689999999824E-2</v>
      </c>
      <c r="EL16" s="978">
        <v>5.280202649953214E-2</v>
      </c>
      <c r="EM16" s="805"/>
      <c r="EN16" s="805"/>
      <c r="EO16" s="702"/>
      <c r="EP16" s="618"/>
      <c r="EQ16" s="618"/>
      <c r="ER16" s="618"/>
      <c r="ES16" s="618"/>
    </row>
    <row r="17" spans="1:149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815">
        <v>0</v>
      </c>
      <c r="DX17" s="815">
        <v>0</v>
      </c>
      <c r="DY17" s="815">
        <v>0</v>
      </c>
      <c r="DZ17" s="815">
        <v>0</v>
      </c>
      <c r="EA17" s="815">
        <v>0</v>
      </c>
      <c r="EB17" s="815">
        <v>0</v>
      </c>
      <c r="EC17" s="815">
        <v>0</v>
      </c>
      <c r="ED17" s="815">
        <v>0</v>
      </c>
      <c r="EE17" s="815">
        <v>0</v>
      </c>
      <c r="EF17" s="363">
        <v>0</v>
      </c>
      <c r="EG17" s="363">
        <v>0</v>
      </c>
      <c r="EH17" s="363">
        <v>0</v>
      </c>
      <c r="EI17" s="363">
        <v>0</v>
      </c>
      <c r="EJ17" s="363">
        <v>0</v>
      </c>
      <c r="EK17" s="290"/>
      <c r="EL17" s="979"/>
      <c r="EM17" s="805"/>
      <c r="EN17" s="805"/>
      <c r="EO17" s="702"/>
      <c r="EP17" s="618"/>
      <c r="EQ17" s="618"/>
      <c r="ER17" s="618"/>
      <c r="ES17" s="618"/>
    </row>
    <row r="18" spans="1:149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11212.691560932069</v>
      </c>
      <c r="DV18" s="815">
        <v>11313.200196888745</v>
      </c>
      <c r="DW18" s="815">
        <v>11250.543699501486</v>
      </c>
      <c r="DX18" s="815">
        <v>11125.198772230553</v>
      </c>
      <c r="DY18" s="815">
        <v>11120.415789155277</v>
      </c>
      <c r="DZ18" s="815">
        <v>11035.827187836034</v>
      </c>
      <c r="EA18" s="815">
        <v>10856.107430935421</v>
      </c>
      <c r="EB18" s="815">
        <v>10848.162553932681</v>
      </c>
      <c r="EC18" s="815">
        <v>10756.215718787638</v>
      </c>
      <c r="ED18" s="815">
        <v>10795.588037752566</v>
      </c>
      <c r="EE18" s="815">
        <v>10711.88524362717</v>
      </c>
      <c r="EF18" s="363">
        <v>10685.753457875393</v>
      </c>
      <c r="EG18" s="363">
        <v>10636.257729374316</v>
      </c>
      <c r="EH18" s="363">
        <v>10627.36224991927</v>
      </c>
      <c r="EI18" s="363">
        <v>10618.388522869272</v>
      </c>
      <c r="EJ18" s="363">
        <v>10563.673634879271</v>
      </c>
      <c r="EK18" s="290">
        <v>-148.21160874789894</v>
      </c>
      <c r="EL18" s="978">
        <v>-1.3836183396015667</v>
      </c>
      <c r="EM18" s="805"/>
      <c r="EN18" s="805"/>
      <c r="EO18" s="702"/>
      <c r="EP18" s="618"/>
      <c r="EQ18" s="618"/>
      <c r="ER18" s="618"/>
      <c r="ES18" s="618"/>
    </row>
    <row r="19" spans="1:149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0</v>
      </c>
      <c r="DV19" s="815">
        <v>0</v>
      </c>
      <c r="DW19" s="815">
        <v>1.1000000000000001</v>
      </c>
      <c r="DX19" s="815">
        <v>8</v>
      </c>
      <c r="DY19" s="815">
        <v>0</v>
      </c>
      <c r="DZ19" s="815">
        <v>9.1</v>
      </c>
      <c r="EA19" s="815">
        <v>5</v>
      </c>
      <c r="EB19" s="815">
        <v>0</v>
      </c>
      <c r="EC19" s="815">
        <v>0</v>
      </c>
      <c r="ED19" s="815">
        <v>0</v>
      </c>
      <c r="EE19" s="815">
        <v>0</v>
      </c>
      <c r="EF19" s="363">
        <v>0</v>
      </c>
      <c r="EG19" s="363">
        <v>0</v>
      </c>
      <c r="EH19" s="363">
        <v>0</v>
      </c>
      <c r="EI19" s="363">
        <v>0</v>
      </c>
      <c r="EJ19" s="363">
        <v>0</v>
      </c>
      <c r="EK19" s="1019"/>
      <c r="EL19" s="978"/>
      <c r="EM19" s="805"/>
      <c r="EN19" s="805"/>
      <c r="EO19" s="702"/>
      <c r="EP19" s="618"/>
      <c r="EQ19" s="618"/>
      <c r="ER19" s="618"/>
      <c r="ES19" s="618"/>
    </row>
    <row r="20" spans="1:149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815">
        <v>0</v>
      </c>
      <c r="DX20" s="815">
        <v>0</v>
      </c>
      <c r="DY20" s="815">
        <v>0</v>
      </c>
      <c r="DZ20" s="815">
        <v>0</v>
      </c>
      <c r="EA20" s="815">
        <v>0</v>
      </c>
      <c r="EB20" s="815">
        <v>0</v>
      </c>
      <c r="EC20" s="815">
        <v>0</v>
      </c>
      <c r="ED20" s="815">
        <v>0</v>
      </c>
      <c r="EE20" s="815">
        <v>0</v>
      </c>
      <c r="EF20" s="363">
        <v>0</v>
      </c>
      <c r="EG20" s="363">
        <v>0</v>
      </c>
      <c r="EH20" s="363">
        <v>0</v>
      </c>
      <c r="EI20" s="363">
        <v>0</v>
      </c>
      <c r="EJ20" s="363">
        <v>0</v>
      </c>
      <c r="EK20" s="1019"/>
      <c r="EL20" s="1004"/>
      <c r="EM20" s="805"/>
      <c r="EN20" s="805"/>
      <c r="EO20" s="702"/>
      <c r="EP20" s="618"/>
      <c r="EQ20" s="618"/>
      <c r="ER20" s="618"/>
      <c r="ES20" s="618"/>
    </row>
    <row r="21" spans="1:149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36.5</v>
      </c>
      <c r="DV21" s="815">
        <v>59.699999999999996</v>
      </c>
      <c r="DW21" s="815">
        <v>46.5</v>
      </c>
      <c r="DX21" s="815">
        <v>104.1</v>
      </c>
      <c r="DY21" s="815">
        <v>31.7</v>
      </c>
      <c r="DZ21" s="815">
        <v>278.5</v>
      </c>
      <c r="EA21" s="815">
        <v>386.4</v>
      </c>
      <c r="EB21" s="815">
        <v>15.3</v>
      </c>
      <c r="EC21" s="815">
        <v>59.5</v>
      </c>
      <c r="ED21" s="815">
        <v>10.700000000000001</v>
      </c>
      <c r="EE21" s="815">
        <v>72.100000000000009</v>
      </c>
      <c r="EF21" s="363">
        <v>8</v>
      </c>
      <c r="EG21" s="363">
        <v>29.8</v>
      </c>
      <c r="EH21" s="363">
        <v>31</v>
      </c>
      <c r="EI21" s="363">
        <v>31</v>
      </c>
      <c r="EJ21" s="363">
        <v>3</v>
      </c>
      <c r="EK21" s="290">
        <v>30.699999999999989</v>
      </c>
      <c r="EL21" s="1004">
        <v>42.579750346740617</v>
      </c>
      <c r="EM21" s="805"/>
      <c r="EN21" s="805"/>
      <c r="EO21" s="702"/>
      <c r="EP21" s="618"/>
      <c r="EQ21" s="618"/>
      <c r="ER21" s="618"/>
      <c r="ES21" s="618"/>
    </row>
    <row r="22" spans="1:149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2.8</v>
      </c>
      <c r="DV22" s="815">
        <v>2.9</v>
      </c>
      <c r="DW22" s="815">
        <v>2.1</v>
      </c>
      <c r="DX22" s="815">
        <v>4.6999999999999993</v>
      </c>
      <c r="DY22" s="815">
        <v>0</v>
      </c>
      <c r="DZ22" s="815">
        <v>12.499999999999998</v>
      </c>
      <c r="EA22" s="815">
        <v>7.8</v>
      </c>
      <c r="EB22" s="815">
        <v>0</v>
      </c>
      <c r="EC22" s="815">
        <v>3.4000000000000004</v>
      </c>
      <c r="ED22" s="815">
        <v>3.2</v>
      </c>
      <c r="EE22" s="815">
        <v>5.9</v>
      </c>
      <c r="EF22" s="363">
        <v>0</v>
      </c>
      <c r="EG22" s="363">
        <v>1.3</v>
      </c>
      <c r="EH22" s="363">
        <v>0</v>
      </c>
      <c r="EI22" s="363">
        <v>0.6</v>
      </c>
      <c r="EJ22" s="363">
        <v>0</v>
      </c>
      <c r="EK22" s="290">
        <v>-4</v>
      </c>
      <c r="EL22" s="1004">
        <v>-67.796610169491515</v>
      </c>
      <c r="EM22" s="805"/>
      <c r="EN22" s="805"/>
      <c r="EO22" s="702"/>
      <c r="EP22" s="618"/>
      <c r="EQ22" s="618"/>
      <c r="ER22" s="618"/>
      <c r="ES22" s="618"/>
    </row>
    <row r="23" spans="1:149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815">
        <v>0</v>
      </c>
      <c r="DX23" s="815">
        <v>0</v>
      </c>
      <c r="DY23" s="815">
        <v>0</v>
      </c>
      <c r="DZ23" s="815">
        <v>0</v>
      </c>
      <c r="EA23" s="815">
        <v>0</v>
      </c>
      <c r="EB23" s="815">
        <v>0</v>
      </c>
      <c r="EC23" s="815">
        <v>0</v>
      </c>
      <c r="ED23" s="815">
        <v>0</v>
      </c>
      <c r="EE23" s="815">
        <v>0</v>
      </c>
      <c r="EF23" s="363">
        <v>0</v>
      </c>
      <c r="EG23" s="363">
        <v>0</v>
      </c>
      <c r="EH23" s="363">
        <v>0</v>
      </c>
      <c r="EI23" s="363">
        <v>0</v>
      </c>
      <c r="EJ23" s="363">
        <v>0</v>
      </c>
      <c r="EK23" s="1060"/>
      <c r="EL23" s="1026"/>
      <c r="EM23" s="805"/>
      <c r="EN23" s="805"/>
      <c r="EO23" s="702"/>
      <c r="EP23" s="618"/>
      <c r="EQ23" s="618"/>
      <c r="ER23" s="618"/>
      <c r="ES23" s="618"/>
    </row>
    <row r="24" spans="1:149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815">
        <v>0</v>
      </c>
      <c r="DX24" s="815">
        <v>0</v>
      </c>
      <c r="DY24" s="815">
        <v>0</v>
      </c>
      <c r="DZ24" s="815">
        <v>0</v>
      </c>
      <c r="EA24" s="815">
        <v>0</v>
      </c>
      <c r="EB24" s="815">
        <v>0</v>
      </c>
      <c r="EC24" s="815">
        <v>0</v>
      </c>
      <c r="ED24" s="815">
        <v>0</v>
      </c>
      <c r="EE24" s="815">
        <v>0</v>
      </c>
      <c r="EF24" s="363">
        <v>0</v>
      </c>
      <c r="EG24" s="363">
        <v>0</v>
      </c>
      <c r="EH24" s="363">
        <v>0</v>
      </c>
      <c r="EI24" s="363">
        <v>0</v>
      </c>
      <c r="EJ24" s="363">
        <v>0</v>
      </c>
      <c r="EK24" s="1060"/>
      <c r="EL24" s="1026"/>
      <c r="EM24" s="805"/>
      <c r="EN24" s="805"/>
      <c r="EO24" s="702"/>
      <c r="EP24" s="618"/>
      <c r="EQ24" s="618"/>
      <c r="ER24" s="618"/>
      <c r="ES24" s="618"/>
    </row>
    <row r="25" spans="1:149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815">
        <v>0</v>
      </c>
      <c r="DX25" s="815">
        <v>0</v>
      </c>
      <c r="DY25" s="815">
        <v>0</v>
      </c>
      <c r="DZ25" s="815">
        <v>0</v>
      </c>
      <c r="EA25" s="815">
        <v>0</v>
      </c>
      <c r="EB25" s="815">
        <v>0</v>
      </c>
      <c r="EC25" s="815">
        <v>0</v>
      </c>
      <c r="ED25" s="815">
        <v>0</v>
      </c>
      <c r="EE25" s="815">
        <v>0</v>
      </c>
      <c r="EF25" s="363">
        <v>0</v>
      </c>
      <c r="EG25" s="363">
        <v>0</v>
      </c>
      <c r="EH25" s="363">
        <v>0</v>
      </c>
      <c r="EI25" s="363">
        <v>0</v>
      </c>
      <c r="EJ25" s="363">
        <v>0</v>
      </c>
      <c r="EK25" s="1060"/>
      <c r="EL25" s="1028"/>
      <c r="EM25" s="805"/>
      <c r="EN25" s="805"/>
      <c r="EO25" s="702"/>
      <c r="EP25" s="618"/>
      <c r="EQ25" s="618"/>
      <c r="ER25" s="618"/>
      <c r="ES25" s="618"/>
    </row>
    <row r="26" spans="1:149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12</v>
      </c>
      <c r="DV26" s="815">
        <v>5</v>
      </c>
      <c r="DW26" s="815">
        <v>27.4</v>
      </c>
      <c r="DX26" s="815">
        <v>29</v>
      </c>
      <c r="DY26" s="815">
        <v>11</v>
      </c>
      <c r="DZ26" s="815">
        <v>84.4</v>
      </c>
      <c r="EA26" s="815">
        <v>169</v>
      </c>
      <c r="EB26" s="815">
        <v>17</v>
      </c>
      <c r="EC26" s="815">
        <v>24</v>
      </c>
      <c r="ED26" s="815">
        <v>5</v>
      </c>
      <c r="EE26" s="815">
        <v>23</v>
      </c>
      <c r="EF26" s="363">
        <v>9.1</v>
      </c>
      <c r="EG26" s="363">
        <v>7.7</v>
      </c>
      <c r="EH26" s="363">
        <v>9.6000000000000014</v>
      </c>
      <c r="EI26" s="363">
        <v>4.5999999999999996</v>
      </c>
      <c r="EJ26" s="363">
        <v>20</v>
      </c>
      <c r="EK26" s="290">
        <v>28</v>
      </c>
      <c r="EL26" s="1004">
        <v>121.73913043478262</v>
      </c>
      <c r="EM26" s="805"/>
      <c r="EN26" s="805"/>
      <c r="EO26" s="702"/>
      <c r="EP26" s="618"/>
      <c r="EQ26" s="618"/>
      <c r="ER26" s="618"/>
      <c r="ES26" s="618"/>
    </row>
    <row r="27" spans="1:14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3"/>
      <c r="DX27" s="953"/>
      <c r="DY27" s="953"/>
      <c r="DZ27" s="953"/>
      <c r="EA27" s="953"/>
      <c r="EB27" s="953"/>
      <c r="EC27" s="953"/>
      <c r="ED27" s="953"/>
      <c r="EE27" s="953"/>
      <c r="EF27" s="952"/>
      <c r="EG27" s="952"/>
      <c r="EH27" s="952"/>
      <c r="EI27" s="952"/>
      <c r="EJ27" s="952"/>
      <c r="EK27" s="970"/>
      <c r="EL27" s="971"/>
      <c r="EM27" s="805"/>
      <c r="EN27" s="805"/>
      <c r="EO27" s="704"/>
    </row>
    <row r="28" spans="1:149" x14ac:dyDescent="0.2">
      <c r="A28" s="171"/>
      <c r="B28" s="1070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789">
        <v>66744.748320667757</v>
      </c>
      <c r="DV28" s="789">
        <v>67926.758288513898</v>
      </c>
      <c r="DW28" s="789">
        <v>68268.318671096466</v>
      </c>
      <c r="DX28" s="789">
        <v>70735.256706776199</v>
      </c>
      <c r="DY28" s="561">
        <v>72603.536371113762</v>
      </c>
      <c r="DZ28" s="561">
        <v>72603.536371113762</v>
      </c>
      <c r="EA28" s="789">
        <v>67914.212037169345</v>
      </c>
      <c r="EB28" s="789">
        <v>68391.506622524947</v>
      </c>
      <c r="EC28" s="789">
        <v>68466.35032271505</v>
      </c>
      <c r="ED28" s="789">
        <v>68095.824842710994</v>
      </c>
      <c r="EE28" s="789">
        <v>66354.702140198133</v>
      </c>
      <c r="EF28" s="588">
        <v>65695.223284470107</v>
      </c>
      <c r="EG28" s="588">
        <v>65572.900835223089</v>
      </c>
      <c r="EH28" s="588">
        <v>66210.282691425877</v>
      </c>
      <c r="EI28" s="588">
        <v>66615.415947957255</v>
      </c>
      <c r="EJ28" s="561">
        <v>68289.179229554109</v>
      </c>
      <c r="EK28" s="290">
        <v>1934.4770893559762</v>
      </c>
      <c r="EL28" s="978">
        <v>2.9153579580067923</v>
      </c>
      <c r="EM28" s="805"/>
      <c r="EN28" s="805"/>
      <c r="EO28" s="624"/>
      <c r="EP28" s="231"/>
    </row>
    <row r="29" spans="1:149" x14ac:dyDescent="0.2">
      <c r="A29" s="171"/>
      <c r="B29" s="1070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789">
        <v>47189.777091709999</v>
      </c>
      <c r="DV29" s="789">
        <v>47731.354913910007</v>
      </c>
      <c r="DW29" s="789">
        <v>48361.48606761</v>
      </c>
      <c r="DX29" s="789">
        <v>49078.796316209999</v>
      </c>
      <c r="DY29" s="561">
        <v>48953.068665309998</v>
      </c>
      <c r="DZ29" s="561">
        <v>48953.068665309998</v>
      </c>
      <c r="EA29" s="789">
        <v>48417.267142699995</v>
      </c>
      <c r="EB29" s="789">
        <v>48560.565395900005</v>
      </c>
      <c r="EC29" s="789">
        <v>48490.504120199999</v>
      </c>
      <c r="ED29" s="789">
        <v>48339.573631199994</v>
      </c>
      <c r="EE29" s="789">
        <v>47765.199086400004</v>
      </c>
      <c r="EF29" s="588">
        <v>47636.187456400003</v>
      </c>
      <c r="EG29" s="588">
        <v>47529.7089853</v>
      </c>
      <c r="EH29" s="588">
        <v>47463.942355300002</v>
      </c>
      <c r="EI29" s="588">
        <v>47390.785656599997</v>
      </c>
      <c r="EJ29" s="561">
        <v>47465.627359400001</v>
      </c>
      <c r="EK29" s="290">
        <v>-299.57172700000228</v>
      </c>
      <c r="EL29" s="978">
        <v>-0.62717571104041747</v>
      </c>
      <c r="EM29" s="805"/>
      <c r="EN29" s="805"/>
      <c r="EO29" s="624"/>
      <c r="EP29" s="231"/>
    </row>
    <row r="30" spans="1:149" x14ac:dyDescent="0.2">
      <c r="A30" s="171"/>
      <c r="B30" s="1070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789">
        <v>-11613.105261326333</v>
      </c>
      <c r="DV30" s="789">
        <v>-11468.512233202084</v>
      </c>
      <c r="DW30" s="789">
        <v>-10686.651087938664</v>
      </c>
      <c r="DX30" s="789">
        <v>-12352.004407137551</v>
      </c>
      <c r="DY30" s="561">
        <v>-12418.551803185937</v>
      </c>
      <c r="DZ30" s="561">
        <v>-12418.551803185937</v>
      </c>
      <c r="EA30" s="789">
        <v>-11426.374190847062</v>
      </c>
      <c r="EB30" s="789">
        <v>-11087.477582952899</v>
      </c>
      <c r="EC30" s="789">
        <v>-10239.529891058435</v>
      </c>
      <c r="ED30" s="789">
        <v>-10328.122628306106</v>
      </c>
      <c r="EE30" s="789">
        <v>-10567.020985027491</v>
      </c>
      <c r="EF30" s="588">
        <v>-10665.327960190793</v>
      </c>
      <c r="EG30" s="588">
        <v>-10676.346938957473</v>
      </c>
      <c r="EH30" s="588">
        <v>-10735.114578798208</v>
      </c>
      <c r="EI30" s="588">
        <v>-10746.641731862541</v>
      </c>
      <c r="EJ30" s="561">
        <v>-10296.376982866985</v>
      </c>
      <c r="EK30" s="290">
        <v>270.64400216050672</v>
      </c>
      <c r="EL30" s="978">
        <v>-2.5612138231199233</v>
      </c>
      <c r="EM30" s="805"/>
      <c r="EN30" s="805"/>
      <c r="EO30" s="624"/>
      <c r="EP30" s="231"/>
    </row>
    <row r="31" spans="1:149" x14ac:dyDescent="0.2">
      <c r="A31" s="171"/>
      <c r="B31" s="1070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789">
        <v>9649.3016992770026</v>
      </c>
      <c r="DV31" s="789">
        <v>10313.976293045609</v>
      </c>
      <c r="DW31" s="789">
        <v>11360.031177011308</v>
      </c>
      <c r="DX31" s="789">
        <v>14019.089665921296</v>
      </c>
      <c r="DY31" s="561">
        <v>16084.79538146334</v>
      </c>
      <c r="DZ31" s="561">
        <v>16084.79538146334</v>
      </c>
      <c r="EA31" s="789">
        <v>13642.538248841447</v>
      </c>
      <c r="EB31" s="789">
        <v>14506.146302354939</v>
      </c>
      <c r="EC31" s="789">
        <v>15593.96200694879</v>
      </c>
      <c r="ED31" s="789">
        <v>15395.667246377257</v>
      </c>
      <c r="EE31" s="789">
        <v>13868.564058830108</v>
      </c>
      <c r="EF31" s="588">
        <v>13648.701368382392</v>
      </c>
      <c r="EG31" s="588">
        <v>13612.396109331487</v>
      </c>
      <c r="EH31" s="588">
        <v>14055.201297386182</v>
      </c>
      <c r="EI31" s="588">
        <v>14019.484893807365</v>
      </c>
      <c r="EJ31" s="561">
        <v>16375.235093073208</v>
      </c>
      <c r="EK31" s="290">
        <v>2506.6710342430997</v>
      </c>
      <c r="EL31" s="978">
        <v>18.074481421507404</v>
      </c>
      <c r="EM31" s="805"/>
      <c r="EN31" s="805"/>
      <c r="EO31" s="624"/>
      <c r="EP31" s="231"/>
    </row>
    <row r="32" spans="1:149" x14ac:dyDescent="0.2">
      <c r="A32" s="171"/>
      <c r="B32" s="1070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789">
        <v>8975.9877576664003</v>
      </c>
      <c r="DV32" s="789">
        <v>9208.7698148712007</v>
      </c>
      <c r="DW32" s="789">
        <v>8904.0880194988003</v>
      </c>
      <c r="DX32" s="789">
        <v>9288.1418556600001</v>
      </c>
      <c r="DY32" s="561">
        <v>9208.9150341020013</v>
      </c>
      <c r="DZ32" s="561">
        <v>9208.9150341020013</v>
      </c>
      <c r="EA32" s="789">
        <v>9486.0212211546004</v>
      </c>
      <c r="EB32" s="789">
        <v>9302.5263855008016</v>
      </c>
      <c r="EC32" s="789">
        <v>9066.3981722000008</v>
      </c>
      <c r="ED32" s="789">
        <v>8956.1252622964003</v>
      </c>
      <c r="EE32" s="789">
        <v>9257.8002207860009</v>
      </c>
      <c r="EF32" s="588">
        <v>8956.154537689401</v>
      </c>
      <c r="EG32" s="588">
        <v>8956.1742849540005</v>
      </c>
      <c r="EH32" s="588">
        <v>9177.1322168700008</v>
      </c>
      <c r="EI32" s="588">
        <v>9579.9896835811996</v>
      </c>
      <c r="EJ32" s="561">
        <v>9245.4429168386014</v>
      </c>
      <c r="EK32" s="837">
        <v>-12.357303947399487</v>
      </c>
      <c r="EL32" s="978">
        <v>-0.13347991588384955</v>
      </c>
      <c r="EM32" s="805"/>
      <c r="EN32" s="805"/>
      <c r="EO32" s="624"/>
      <c r="EP32" s="231"/>
    </row>
    <row r="33" spans="1:146" ht="13.5" x14ac:dyDescent="0.2">
      <c r="A33" s="171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558"/>
      <c r="EG33" s="558"/>
      <c r="EH33" s="558"/>
      <c r="EI33" s="558"/>
      <c r="EJ33" s="558"/>
      <c r="EK33" s="972"/>
      <c r="EL33" s="973"/>
      <c r="EM33" s="805"/>
      <c r="EN33" s="805"/>
      <c r="EO33" s="225"/>
    </row>
    <row r="34" spans="1:146" x14ac:dyDescent="0.2">
      <c r="A34" s="171"/>
      <c r="B34" s="1070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72891.590782944098</v>
      </c>
      <c r="DV34" s="789">
        <v>73355.563374094127</v>
      </c>
      <c r="DW34" s="789">
        <v>73291.451563884097</v>
      </c>
      <c r="DX34" s="789">
        <v>74365.317921454101</v>
      </c>
      <c r="DY34" s="789">
        <v>75381.521059804116</v>
      </c>
      <c r="DZ34" s="789">
        <v>75381.564260549989</v>
      </c>
      <c r="EA34" s="789">
        <v>73625.867227530005</v>
      </c>
      <c r="EB34" s="789">
        <v>74029.809171434114</v>
      </c>
      <c r="EC34" s="789">
        <v>74042.40331937412</v>
      </c>
      <c r="ED34" s="789">
        <v>74010.673082154113</v>
      </c>
      <c r="EE34" s="789">
        <v>73602.310863364095</v>
      </c>
      <c r="EF34" s="588">
        <v>73740.041070454099</v>
      </c>
      <c r="EG34" s="588">
        <v>73292.869668674117</v>
      </c>
      <c r="EH34" s="588">
        <v>73235.423239294119</v>
      </c>
      <c r="EI34" s="588"/>
      <c r="EJ34" s="588"/>
      <c r="EK34" s="290">
        <v>-366.88762406997557</v>
      </c>
      <c r="EL34" s="978">
        <v>-0.49847296880537462</v>
      </c>
      <c r="EM34" s="805"/>
      <c r="EN34" s="805"/>
      <c r="EO34" s="703"/>
      <c r="EP34" s="231"/>
    </row>
    <row r="35" spans="1:146" x14ac:dyDescent="0.2">
      <c r="A35" s="171"/>
      <c r="B35" s="1070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128837.00123564538</v>
      </c>
      <c r="DV35" s="789">
        <v>129592.72027045541</v>
      </c>
      <c r="DW35" s="789">
        <v>130133.71882527538</v>
      </c>
      <c r="DX35" s="789">
        <v>132652.84031981538</v>
      </c>
      <c r="DY35" s="789">
        <v>135042.8313435654</v>
      </c>
      <c r="DZ35" s="789">
        <v>135043.51505399999</v>
      </c>
      <c r="EA35" s="789">
        <v>131127.47515769</v>
      </c>
      <c r="EB35" s="789">
        <v>131822.51890182539</v>
      </c>
      <c r="EC35" s="789">
        <v>131876.61789904538</v>
      </c>
      <c r="ED35" s="789">
        <v>131371.30116322538</v>
      </c>
      <c r="EE35" s="789">
        <v>130001.31365111537</v>
      </c>
      <c r="EF35" s="588">
        <v>129804.68585110539</v>
      </c>
      <c r="EG35" s="588">
        <v>129392.83267368538</v>
      </c>
      <c r="EH35" s="588">
        <v>129548.29200998539</v>
      </c>
      <c r="EI35" s="588"/>
      <c r="EJ35" s="588"/>
      <c r="EK35" s="290">
        <v>-453.02164112997707</v>
      </c>
      <c r="EL35" s="978">
        <v>-0.3484746641451264</v>
      </c>
      <c r="EM35" s="805"/>
      <c r="EN35" s="805"/>
      <c r="EO35" s="703"/>
      <c r="EP35" s="231"/>
    </row>
    <row r="36" spans="1:146" x14ac:dyDescent="0.2">
      <c r="A36" s="171"/>
      <c r="B36" s="1070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215006.27183417298</v>
      </c>
      <c r="DV36" s="789">
        <v>216071.43546094297</v>
      </c>
      <c r="DW36" s="789">
        <v>216940.70209467295</v>
      </c>
      <c r="DX36" s="789">
        <v>219768.59582040296</v>
      </c>
      <c r="DY36" s="789">
        <v>222250.31134387292</v>
      </c>
      <c r="DZ36" s="789">
        <v>222251.37878418996</v>
      </c>
      <c r="EA36" s="789">
        <v>217182.19336239999</v>
      </c>
      <c r="EB36" s="789">
        <v>217827.29140990297</v>
      </c>
      <c r="EC36" s="789">
        <v>217935.46379433296</v>
      </c>
      <c r="ED36" s="789">
        <v>217304.54002731291</v>
      </c>
      <c r="EE36" s="789">
        <v>215724.27348958291</v>
      </c>
      <c r="EF36" s="588">
        <v>215566.03584072291</v>
      </c>
      <c r="EG36" s="588">
        <v>215405.87921462295</v>
      </c>
      <c r="EH36" s="588">
        <v>215675.50949060297</v>
      </c>
      <c r="EI36" s="588"/>
      <c r="EJ36" s="588"/>
      <c r="EK36" s="290">
        <v>-48.763998979935423</v>
      </c>
      <c r="EL36" s="978">
        <v>-2.2604780718982198E-2</v>
      </c>
      <c r="EM36" s="805"/>
      <c r="EN36" s="805"/>
      <c r="EO36" s="703"/>
      <c r="EP36" s="231"/>
    </row>
    <row r="37" spans="1:146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3"/>
      <c r="DX37" s="853"/>
      <c r="DY37" s="853"/>
      <c r="DZ37" s="853"/>
      <c r="EA37" s="853"/>
      <c r="EB37" s="853"/>
      <c r="EC37" s="853"/>
      <c r="ED37" s="853"/>
      <c r="EE37" s="853"/>
      <c r="EF37" s="852"/>
      <c r="EG37" s="852"/>
      <c r="EH37" s="852"/>
      <c r="EI37" s="852"/>
      <c r="EJ37" s="852"/>
      <c r="EK37" s="972"/>
      <c r="EL37" s="974"/>
      <c r="EM37" s="805"/>
      <c r="EN37" s="805"/>
      <c r="EO37" s="704"/>
    </row>
    <row r="38" spans="1:146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90.244869177043412</v>
      </c>
      <c r="DV38" s="793">
        <v>90.453126062469096</v>
      </c>
      <c r="DW38" s="793">
        <v>90.5727408829284</v>
      </c>
      <c r="DX38" s="793">
        <v>90.702529767447331</v>
      </c>
      <c r="DY38" s="793">
        <v>90.772442512599497</v>
      </c>
      <c r="DZ38" s="793">
        <v>90.772448035016083</v>
      </c>
      <c r="EA38" s="793">
        <v>90.330107073593993</v>
      </c>
      <c r="EB38" s="793">
        <v>90.220443542202219</v>
      </c>
      <c r="EC38" s="793">
        <v>90.267388144794651</v>
      </c>
      <c r="ED38" s="793">
        <v>90.007451945179497</v>
      </c>
      <c r="EE38" s="793">
        <v>89.881882386498262</v>
      </c>
      <c r="EF38" s="621">
        <v>89.959592078248946</v>
      </c>
      <c r="EG38" s="621">
        <v>89.805296660973923</v>
      </c>
      <c r="EH38" s="621">
        <v>89.808991111249725</v>
      </c>
      <c r="EI38" s="621"/>
      <c r="EJ38" s="621"/>
      <c r="EK38" s="837">
        <v>-7.2891275248537113E-2</v>
      </c>
      <c r="EL38" s="978"/>
      <c r="EM38" s="1063"/>
      <c r="EN38" s="805"/>
      <c r="EO38" s="703"/>
    </row>
    <row r="39" spans="1:146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85.89559487799832</v>
      </c>
      <c r="DV39" s="793">
        <v>86.105288328437936</v>
      </c>
      <c r="DW39" s="793">
        <v>86.206032786986427</v>
      </c>
      <c r="DX39" s="793">
        <v>86.475488838715947</v>
      </c>
      <c r="DY39" s="793">
        <v>86.672830357017503</v>
      </c>
      <c r="DZ39" s="793">
        <v>86.672897003715178</v>
      </c>
      <c r="EA39" s="793">
        <v>86.109109225472807</v>
      </c>
      <c r="EB39" s="793">
        <v>86.086516674640961</v>
      </c>
      <c r="EC39" s="793">
        <v>86.135471619487078</v>
      </c>
      <c r="ED39" s="793">
        <v>85.921095253099935</v>
      </c>
      <c r="EE39" s="793">
        <v>85.755086058320884</v>
      </c>
      <c r="EF39" s="621">
        <v>85.762051513091535</v>
      </c>
      <c r="EG39" s="621">
        <v>85.669341907254804</v>
      </c>
      <c r="EH39" s="621">
        <v>85.683406016218129</v>
      </c>
      <c r="EI39" s="621"/>
      <c r="EJ39" s="621"/>
      <c r="EK39" s="837">
        <v>-7.1680042102755692E-2</v>
      </c>
      <c r="EL39" s="978"/>
      <c r="EM39" s="1063"/>
      <c r="EN39" s="805"/>
      <c r="EO39" s="703"/>
    </row>
    <row r="40" spans="1:146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1005">
        <v>89.507948605349981</v>
      </c>
      <c r="DS40" s="877">
        <v>89.556546489685601</v>
      </c>
      <c r="DT40" s="877">
        <v>89.499222096782603</v>
      </c>
      <c r="DU40" s="1000">
        <v>89.579882344175815</v>
      </c>
      <c r="DV40" s="647">
        <v>89.707138511354927</v>
      </c>
      <c r="DW40" s="647">
        <v>89.760082046518093</v>
      </c>
      <c r="DX40" s="647">
        <v>89.852776373132883</v>
      </c>
      <c r="DY40" s="647">
        <v>89.945153801869793</v>
      </c>
      <c r="DZ40" s="647">
        <v>89.94520345479647</v>
      </c>
      <c r="EA40" s="793">
        <v>89.648350265688876</v>
      </c>
      <c r="EB40" s="647">
        <v>89.616077985031751</v>
      </c>
      <c r="EC40" s="647">
        <v>89.652555554522664</v>
      </c>
      <c r="ED40" s="647">
        <v>89.523780879538648</v>
      </c>
      <c r="EE40" s="647">
        <v>89.441892956398434</v>
      </c>
      <c r="EF40" s="933">
        <v>89.446111480770597</v>
      </c>
      <c r="EG40" s="933">
        <v>89.408793286853211</v>
      </c>
      <c r="EH40" s="933">
        <v>89.421480774535482</v>
      </c>
      <c r="EI40" s="933"/>
      <c r="EJ40" s="933"/>
      <c r="EK40" s="1007">
        <v>-2.0412181862951684E-2</v>
      </c>
      <c r="EL40" s="1012"/>
      <c r="EM40" s="1063"/>
      <c r="EN40" s="805"/>
      <c r="EO40" s="703"/>
    </row>
    <row r="41" spans="1:14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883"/>
      <c r="DV41" s="796"/>
      <c r="DW41" s="796"/>
      <c r="DX41" s="796"/>
      <c r="DY41" s="796"/>
      <c r="DZ41" s="796"/>
      <c r="EA41" s="883"/>
      <c r="EB41" s="883"/>
      <c r="EC41" s="883"/>
      <c r="ED41" s="883"/>
      <c r="EE41" s="883"/>
      <c r="EF41" s="876"/>
      <c r="EG41" s="876"/>
      <c r="EH41" s="876"/>
      <c r="EI41" s="876"/>
      <c r="EJ41" s="876"/>
      <c r="EK41" s="976"/>
      <c r="EL41" s="977"/>
      <c r="EM41" s="805"/>
      <c r="EN41" s="805"/>
      <c r="EO41" s="225"/>
    </row>
    <row r="42" spans="1:146" ht="12.75" customHeight="1" x14ac:dyDescent="0.2">
      <c r="A42" s="171"/>
      <c r="B42" s="1072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2790.0841247857134</v>
      </c>
      <c r="DV42" s="815">
        <v>2800.8466466516029</v>
      </c>
      <c r="DW42" s="815">
        <v>2827.4976809081627</v>
      </c>
      <c r="DX42" s="815">
        <v>2838.2621262434395</v>
      </c>
      <c r="DY42" s="815">
        <v>2841.5963470889205</v>
      </c>
      <c r="DZ42" s="815">
        <v>2841.5963470889205</v>
      </c>
      <c r="EA42" s="815">
        <v>2915.8922740524772</v>
      </c>
      <c r="EB42" s="815">
        <v>2913.8221574344016</v>
      </c>
      <c r="EC42" s="815">
        <v>2905.3655976676378</v>
      </c>
      <c r="ED42" s="815">
        <v>2903.521282798833</v>
      </c>
      <c r="EE42" s="815">
        <v>2902.5934402332355</v>
      </c>
      <c r="EF42" s="363">
        <v>2902.5934402332355</v>
      </c>
      <c r="EG42" s="363">
        <v>2902.5934402332355</v>
      </c>
      <c r="EH42" s="363">
        <v>2902.5934402332355</v>
      </c>
      <c r="EI42" s="363">
        <v>2902.5934402332355</v>
      </c>
      <c r="EJ42" s="363">
        <v>2900.8798833819237</v>
      </c>
      <c r="EK42" s="837">
        <v>-1.7135568513117505</v>
      </c>
      <c r="EL42" s="978">
        <v>-5.9035372558891019E-2</v>
      </c>
      <c r="EM42" s="805"/>
      <c r="EN42" s="805"/>
      <c r="EO42" s="532"/>
      <c r="EP42" s="231"/>
    </row>
    <row r="43" spans="1:146" x14ac:dyDescent="0.2">
      <c r="A43" s="171"/>
      <c r="B43" s="1072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2504.0876231778425</v>
      </c>
      <c r="DV43" s="815">
        <v>2506.2747806122452</v>
      </c>
      <c r="DW43" s="815">
        <v>2526.6835408163265</v>
      </c>
      <c r="DX43" s="815">
        <v>2531.6404059766764</v>
      </c>
      <c r="DY43" s="815">
        <v>2533.0983877551021</v>
      </c>
      <c r="DZ43" s="815">
        <v>2533.0983877551021</v>
      </c>
      <c r="EA43" s="815">
        <v>2578.9246355685132</v>
      </c>
      <c r="EB43" s="815">
        <v>2578.9246355685132</v>
      </c>
      <c r="EC43" s="815">
        <v>2578.9246355685132</v>
      </c>
      <c r="ED43" s="815">
        <v>2578.9246355685132</v>
      </c>
      <c r="EE43" s="815">
        <v>2578.9246355685132</v>
      </c>
      <c r="EF43" s="363">
        <v>2578.9246355685132</v>
      </c>
      <c r="EG43" s="363">
        <v>2578.9246355685132</v>
      </c>
      <c r="EH43" s="363">
        <v>2578.9246355685132</v>
      </c>
      <c r="EI43" s="363">
        <v>2578.9246355685132</v>
      </c>
      <c r="EJ43" s="363">
        <v>2578.9246355685132</v>
      </c>
      <c r="EK43" s="1058"/>
      <c r="EL43" s="1055">
        <v>0</v>
      </c>
      <c r="EM43" s="703"/>
      <c r="EN43" s="805"/>
      <c r="EO43" s="225"/>
      <c r="EP43" s="231"/>
    </row>
    <row r="44" spans="1:146" ht="12.75" customHeight="1" x14ac:dyDescent="0.2">
      <c r="A44" s="171"/>
      <c r="B44" s="1072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17178.041095</v>
      </c>
      <c r="DV44" s="815">
        <v>17193.044995000004</v>
      </c>
      <c r="DW44" s="815">
        <v>17333.04909</v>
      </c>
      <c r="DX44" s="815">
        <v>17367.053185000001</v>
      </c>
      <c r="DY44" s="815">
        <v>17377.054940000002</v>
      </c>
      <c r="DZ44" s="815">
        <v>17377.054940000002</v>
      </c>
      <c r="EA44" s="815">
        <v>17691.423000000003</v>
      </c>
      <c r="EB44" s="815">
        <v>17691.423000000003</v>
      </c>
      <c r="EC44" s="815">
        <v>17691.423000000003</v>
      </c>
      <c r="ED44" s="815">
        <v>17691.423000000003</v>
      </c>
      <c r="EE44" s="815">
        <v>17691.423000000003</v>
      </c>
      <c r="EF44" s="363">
        <v>17691.423000000003</v>
      </c>
      <c r="EG44" s="363">
        <v>17691.423000000003</v>
      </c>
      <c r="EH44" s="363">
        <v>17691.423000000003</v>
      </c>
      <c r="EI44" s="363">
        <v>17691.423000000003</v>
      </c>
      <c r="EJ44" s="363">
        <v>17691.423000000003</v>
      </c>
      <c r="EK44" s="1058"/>
      <c r="EL44" s="1055">
        <v>0</v>
      </c>
      <c r="EM44" s="703"/>
      <c r="EN44" s="805"/>
      <c r="EO44" s="225"/>
      <c r="EP44" s="231"/>
    </row>
    <row r="45" spans="1:146" ht="12.75" customHeight="1" x14ac:dyDescent="0.2">
      <c r="A45" s="171"/>
      <c r="B45" s="1072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815">
        <v>0</v>
      </c>
      <c r="DX45" s="815">
        <v>0</v>
      </c>
      <c r="DY45" s="815">
        <v>0</v>
      </c>
      <c r="DZ45" s="815">
        <v>0</v>
      </c>
      <c r="EA45" s="815">
        <v>0</v>
      </c>
      <c r="EB45" s="815">
        <v>0</v>
      </c>
      <c r="EC45" s="815">
        <v>0</v>
      </c>
      <c r="ED45" s="815">
        <v>0</v>
      </c>
      <c r="EE45" s="815">
        <v>0</v>
      </c>
      <c r="EF45" s="363">
        <v>0</v>
      </c>
      <c r="EG45" s="363">
        <v>0</v>
      </c>
      <c r="EH45" s="363">
        <v>0</v>
      </c>
      <c r="EI45" s="363">
        <v>0</v>
      </c>
      <c r="EJ45" s="363">
        <v>0</v>
      </c>
      <c r="EK45" s="1019"/>
      <c r="EL45" s="1055"/>
      <c r="EM45" s="703"/>
      <c r="EN45" s="805"/>
      <c r="EO45" s="225"/>
      <c r="EP45" s="231"/>
    </row>
    <row r="46" spans="1:146" x14ac:dyDescent="0.2">
      <c r="A46" s="171"/>
      <c r="B46" s="1072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285.99650160787081</v>
      </c>
      <c r="DV46" s="815">
        <v>294.5718660393577</v>
      </c>
      <c r="DW46" s="815">
        <v>300.81414009183595</v>
      </c>
      <c r="DX46" s="815">
        <v>306.62172026676308</v>
      </c>
      <c r="DY46" s="815">
        <v>308.49795933381836</v>
      </c>
      <c r="DZ46" s="815">
        <v>308.49795933381847</v>
      </c>
      <c r="EA46" s="815">
        <v>336.96763848396421</v>
      </c>
      <c r="EB46" s="815">
        <v>334.89752186588839</v>
      </c>
      <c r="EC46" s="815">
        <v>326.44096209912459</v>
      </c>
      <c r="ED46" s="815">
        <v>324.59664723031989</v>
      </c>
      <c r="EE46" s="815">
        <v>323.6688046647223</v>
      </c>
      <c r="EF46" s="363">
        <v>323.6688046647223</v>
      </c>
      <c r="EG46" s="363">
        <v>323.6688046647223</v>
      </c>
      <c r="EH46" s="363">
        <v>323.6688046647223</v>
      </c>
      <c r="EI46" s="363">
        <v>323.6688046647223</v>
      </c>
      <c r="EJ46" s="363">
        <v>321.95524781341032</v>
      </c>
      <c r="EK46" s="837">
        <v>-1.7135568513119779</v>
      </c>
      <c r="EL46" s="978">
        <v>-0.52941674533231176</v>
      </c>
      <c r="EM46" s="805"/>
      <c r="EN46" s="805"/>
      <c r="EO46" s="225"/>
      <c r="EP46" s="231"/>
    </row>
    <row r="47" spans="1:146" ht="13.5" x14ac:dyDescent="0.2">
      <c r="A47" s="171"/>
      <c r="B47" s="1072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1961.936001029994</v>
      </c>
      <c r="DV47" s="815">
        <v>2020.763001029994</v>
      </c>
      <c r="DW47" s="815">
        <v>2063.5850010299946</v>
      </c>
      <c r="DX47" s="815">
        <v>2103.4250010299947</v>
      </c>
      <c r="DY47" s="815">
        <v>2116.2960010299939</v>
      </c>
      <c r="DZ47" s="815">
        <v>2116.2960010299948</v>
      </c>
      <c r="EA47" s="815">
        <v>2311.5979999999945</v>
      </c>
      <c r="EB47" s="815">
        <v>2297.3969999999945</v>
      </c>
      <c r="EC47" s="815">
        <v>2239.3849999999948</v>
      </c>
      <c r="ED47" s="815">
        <v>2226.7329999999947</v>
      </c>
      <c r="EE47" s="815">
        <v>2220.3679999999949</v>
      </c>
      <c r="EF47" s="363">
        <v>2220.3679999999949</v>
      </c>
      <c r="EG47" s="363">
        <v>2220.3679999999949</v>
      </c>
      <c r="EH47" s="363">
        <v>2220.3679999999949</v>
      </c>
      <c r="EI47" s="363">
        <v>2220.3679999999949</v>
      </c>
      <c r="EJ47" s="363">
        <v>2208.6129999999948</v>
      </c>
      <c r="EK47" s="290">
        <v>-11.755000000000109</v>
      </c>
      <c r="EL47" s="978">
        <v>-0.52941674533231176</v>
      </c>
      <c r="EM47" s="805"/>
      <c r="EN47" s="805"/>
      <c r="EO47" s="225"/>
      <c r="EP47" s="231"/>
    </row>
    <row r="48" spans="1:146" ht="12.75" customHeight="1" x14ac:dyDescent="0.2">
      <c r="A48" s="171"/>
      <c r="B48" s="1072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1299.8180010299993</v>
      </c>
      <c r="DV48" s="815">
        <v>1354.0720010299995</v>
      </c>
      <c r="DW48" s="815">
        <v>1395.8940010299993</v>
      </c>
      <c r="DX48" s="815">
        <v>1434.7340010299995</v>
      </c>
      <c r="DY48" s="815">
        <v>1447.6050010299994</v>
      </c>
      <c r="DZ48" s="815">
        <v>1447.6050010299996</v>
      </c>
      <c r="EA48" s="815">
        <v>1617.7370000000001</v>
      </c>
      <c r="EB48" s="815">
        <v>1602.5360000000001</v>
      </c>
      <c r="EC48" s="815">
        <v>1594.5239999999999</v>
      </c>
      <c r="ED48" s="815">
        <v>1581.8720000000001</v>
      </c>
      <c r="EE48" s="815">
        <v>1575.5070000000001</v>
      </c>
      <c r="EF48" s="363">
        <v>1575.5070000000001</v>
      </c>
      <c r="EG48" s="363">
        <v>1575.5070000000001</v>
      </c>
      <c r="EH48" s="363">
        <v>1575.5070000000001</v>
      </c>
      <c r="EI48" s="363">
        <v>1575.5070000000001</v>
      </c>
      <c r="EJ48" s="363">
        <v>1563.752</v>
      </c>
      <c r="EK48" s="290">
        <v>-11.755000000000109</v>
      </c>
      <c r="EL48" s="978">
        <v>-0.74610903029945774</v>
      </c>
      <c r="EM48" s="805"/>
      <c r="EN48" s="805"/>
      <c r="EO48" s="225"/>
      <c r="EP48" s="231"/>
    </row>
    <row r="49" spans="1:148" x14ac:dyDescent="0.2">
      <c r="A49" s="171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815">
        <v>0</v>
      </c>
      <c r="DX49" s="815">
        <v>0</v>
      </c>
      <c r="DY49" s="815">
        <v>0</v>
      </c>
      <c r="DZ49" s="815">
        <v>0</v>
      </c>
      <c r="EA49" s="815">
        <v>0</v>
      </c>
      <c r="EB49" s="815">
        <v>0</v>
      </c>
      <c r="EC49" s="815">
        <v>0</v>
      </c>
      <c r="ED49" s="815">
        <v>0</v>
      </c>
      <c r="EE49" s="815">
        <v>0</v>
      </c>
      <c r="EF49" s="363">
        <v>0</v>
      </c>
      <c r="EG49" s="363">
        <v>0</v>
      </c>
      <c r="EH49" s="363">
        <v>0</v>
      </c>
      <c r="EI49" s="363">
        <v>0</v>
      </c>
      <c r="EJ49" s="363">
        <v>0</v>
      </c>
      <c r="EK49" s="1019"/>
      <c r="EL49" s="978"/>
      <c r="EM49" s="703"/>
      <c r="EN49" s="805"/>
      <c r="EO49" s="225"/>
    </row>
    <row r="50" spans="1:148" x14ac:dyDescent="0.2">
      <c r="A50" s="171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30.114155247813407</v>
      </c>
      <c r="DV50" s="791">
        <v>57.346167638483962</v>
      </c>
      <c r="DW50" s="791">
        <v>12.913660495626822</v>
      </c>
      <c r="DX50" s="791">
        <v>48.373380029154518</v>
      </c>
      <c r="DY50" s="791">
        <v>36.818509766763846</v>
      </c>
      <c r="DZ50" s="791">
        <v>36.818509766763846</v>
      </c>
      <c r="EA50" s="791">
        <v>77.216490524781349</v>
      </c>
      <c r="EB50" s="791">
        <v>50.474579872448984</v>
      </c>
      <c r="EC50" s="791">
        <v>16.156689504373176</v>
      </c>
      <c r="ED50" s="791">
        <v>0</v>
      </c>
      <c r="EE50" s="791">
        <v>43.972134110787159</v>
      </c>
      <c r="EF50" s="786">
        <v>0</v>
      </c>
      <c r="EG50" s="786">
        <v>0</v>
      </c>
      <c r="EH50" s="786">
        <v>32.133600583090377</v>
      </c>
      <c r="EI50" s="786">
        <v>70.886392857142852</v>
      </c>
      <c r="EJ50" s="786">
        <v>21.710967201166184</v>
      </c>
      <c r="EK50" s="372">
        <v>-22.261166909620975</v>
      </c>
      <c r="EL50" s="978">
        <v>-50.625623158371816</v>
      </c>
      <c r="EM50" s="703"/>
      <c r="EN50" s="805"/>
      <c r="EO50" s="225"/>
    </row>
    <row r="51" spans="1:148" x14ac:dyDescent="0.2">
      <c r="A51" s="171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4.3731778425655978</v>
      </c>
      <c r="DV51" s="791">
        <v>0</v>
      </c>
      <c r="DW51" s="791">
        <v>12.913660495626822</v>
      </c>
      <c r="DX51" s="791">
        <v>18.822157434402332</v>
      </c>
      <c r="DY51" s="791">
        <v>29.822157434402332</v>
      </c>
      <c r="DZ51" s="791">
        <v>29.822157434402332</v>
      </c>
      <c r="EA51" s="791">
        <v>29.244897959183675</v>
      </c>
      <c r="EB51" s="791">
        <v>2.502987306851312</v>
      </c>
      <c r="EC51" s="791">
        <v>8.7463556851311949E-2</v>
      </c>
      <c r="ED51" s="791">
        <v>0</v>
      </c>
      <c r="EE51" s="791">
        <v>0</v>
      </c>
      <c r="EF51" s="786">
        <v>0</v>
      </c>
      <c r="EG51" s="786">
        <v>0</v>
      </c>
      <c r="EH51" s="786">
        <v>0</v>
      </c>
      <c r="EI51" s="786">
        <v>32.317784256559769</v>
      </c>
      <c r="EJ51" s="786">
        <v>17.317784256559769</v>
      </c>
      <c r="EK51" s="372">
        <v>17.317784256559769</v>
      </c>
      <c r="EL51" s="978"/>
      <c r="EM51" s="703"/>
      <c r="EN51" s="805"/>
      <c r="EO51" s="532"/>
    </row>
    <row r="52" spans="1:148" ht="12.75" customHeight="1" outlineLevel="1" x14ac:dyDescent="0.2">
      <c r="A52" s="171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30</v>
      </c>
      <c r="DV52" s="791">
        <v>0</v>
      </c>
      <c r="DW52" s="791">
        <v>88.587710999999999</v>
      </c>
      <c r="DX52" s="791">
        <v>81.099999999999994</v>
      </c>
      <c r="DY52" s="791">
        <v>81.099999999999994</v>
      </c>
      <c r="DZ52" s="791">
        <v>81.099999999999994</v>
      </c>
      <c r="EA52" s="791">
        <v>84</v>
      </c>
      <c r="EB52" s="791">
        <v>0.6</v>
      </c>
      <c r="EC52" s="791">
        <v>0</v>
      </c>
      <c r="ED52" s="791">
        <v>0</v>
      </c>
      <c r="EE52" s="791">
        <v>0</v>
      </c>
      <c r="EF52" s="786">
        <v>0</v>
      </c>
      <c r="EG52" s="786">
        <v>0</v>
      </c>
      <c r="EH52" s="786">
        <v>0</v>
      </c>
      <c r="EI52" s="786">
        <v>84.5</v>
      </c>
      <c r="EJ52" s="786">
        <v>84.5</v>
      </c>
      <c r="EK52" s="372">
        <v>84.5</v>
      </c>
      <c r="EL52" s="978"/>
      <c r="EM52" s="703"/>
      <c r="EN52" s="805"/>
      <c r="EO52" s="532"/>
    </row>
    <row r="53" spans="1:148" ht="12.75" customHeight="1" outlineLevel="1" x14ac:dyDescent="0.2">
      <c r="A53" s="171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0</v>
      </c>
      <c r="DV53" s="791">
        <v>0</v>
      </c>
      <c r="DW53" s="791">
        <v>0</v>
      </c>
      <c r="DX53" s="791">
        <v>7</v>
      </c>
      <c r="DY53" s="791">
        <v>18</v>
      </c>
      <c r="DZ53" s="791">
        <v>18</v>
      </c>
      <c r="EA53" s="791">
        <v>17</v>
      </c>
      <c r="EB53" s="791">
        <v>2.4155237500000002</v>
      </c>
      <c r="EC53" s="791">
        <v>0</v>
      </c>
      <c r="ED53" s="791">
        <v>0</v>
      </c>
      <c r="EE53" s="791">
        <v>0</v>
      </c>
      <c r="EF53" s="786">
        <v>0</v>
      </c>
      <c r="EG53" s="786">
        <v>0</v>
      </c>
      <c r="EH53" s="786">
        <v>0</v>
      </c>
      <c r="EI53" s="786">
        <v>20</v>
      </c>
      <c r="EJ53" s="786">
        <v>5</v>
      </c>
      <c r="EK53" s="372">
        <v>5</v>
      </c>
      <c r="EL53" s="978"/>
      <c r="EM53" s="703"/>
      <c r="EN53" s="805"/>
      <c r="EO53" s="532"/>
    </row>
    <row r="54" spans="1:148" x14ac:dyDescent="0.2">
      <c r="A54" s="171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25.740977405247811</v>
      </c>
      <c r="DV54" s="791">
        <v>57.346167638483962</v>
      </c>
      <c r="DW54" s="791">
        <v>0</v>
      </c>
      <c r="DX54" s="791">
        <v>29.551222594752183</v>
      </c>
      <c r="DY54" s="791">
        <v>6.9963523323615151</v>
      </c>
      <c r="DZ54" s="791">
        <v>6.9963523323615151</v>
      </c>
      <c r="EA54" s="791">
        <v>47.971592565597675</v>
      </c>
      <c r="EB54" s="791">
        <v>47.971592565597675</v>
      </c>
      <c r="EC54" s="791">
        <v>16.069225947521865</v>
      </c>
      <c r="ED54" s="791">
        <v>0</v>
      </c>
      <c r="EE54" s="791">
        <v>43.972134110787159</v>
      </c>
      <c r="EF54" s="786">
        <v>0</v>
      </c>
      <c r="EG54" s="786">
        <v>0</v>
      </c>
      <c r="EH54" s="786">
        <v>32.133600583090377</v>
      </c>
      <c r="EI54" s="786">
        <v>38.568608600583083</v>
      </c>
      <c r="EJ54" s="786">
        <v>4.3931829446064139</v>
      </c>
      <c r="EK54" s="372">
        <v>-39.578951166180744</v>
      </c>
      <c r="EL54" s="978">
        <v>-90.009165956016929</v>
      </c>
      <c r="EM54" s="805"/>
      <c r="EN54" s="805"/>
      <c r="EO54" s="225"/>
    </row>
    <row r="55" spans="1:148" ht="12.75" customHeight="1" outlineLevel="1" x14ac:dyDescent="0.2">
      <c r="A55" s="171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176.58310499999999</v>
      </c>
      <c r="DV55" s="791">
        <v>393.39470999999998</v>
      </c>
      <c r="DW55" s="791">
        <v>0</v>
      </c>
      <c r="DX55" s="791">
        <v>202.72138699999999</v>
      </c>
      <c r="DY55" s="791">
        <v>47.994976999999999</v>
      </c>
      <c r="DZ55" s="791">
        <v>47.994976999999999</v>
      </c>
      <c r="EA55" s="791">
        <v>329.08512500000006</v>
      </c>
      <c r="EB55" s="791">
        <v>329.08512500000006</v>
      </c>
      <c r="EC55" s="791">
        <v>110.23488999999999</v>
      </c>
      <c r="ED55" s="791">
        <v>0</v>
      </c>
      <c r="EE55" s="791">
        <v>301.64883999999995</v>
      </c>
      <c r="EF55" s="786">
        <v>0</v>
      </c>
      <c r="EG55" s="786">
        <v>0</v>
      </c>
      <c r="EH55" s="786">
        <v>220.4365</v>
      </c>
      <c r="EI55" s="786">
        <v>264.58065499999998</v>
      </c>
      <c r="EJ55" s="786">
        <v>30.137235</v>
      </c>
      <c r="EK55" s="372">
        <v>-271.51160499999997</v>
      </c>
      <c r="EL55" s="978">
        <v>-90.009165956016929</v>
      </c>
      <c r="EM55" s="805"/>
      <c r="EN55" s="805"/>
      <c r="EO55" s="225"/>
    </row>
    <row r="56" spans="1:148" ht="12.75" customHeight="1" outlineLevel="1" thickBot="1" x14ac:dyDescent="0.25">
      <c r="A56" s="171"/>
      <c r="B56" s="1072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1001">
        <v>0</v>
      </c>
      <c r="DV56" s="659">
        <v>0</v>
      </c>
      <c r="DW56" s="659">
        <v>0</v>
      </c>
      <c r="DX56" s="659">
        <v>0</v>
      </c>
      <c r="DY56" s="659">
        <v>0</v>
      </c>
      <c r="DZ56" s="659">
        <v>0</v>
      </c>
      <c r="EA56" s="659">
        <v>0</v>
      </c>
      <c r="EB56" s="659">
        <v>0</v>
      </c>
      <c r="EC56" s="659">
        <v>0</v>
      </c>
      <c r="ED56" s="659">
        <v>0</v>
      </c>
      <c r="EE56" s="659">
        <v>0</v>
      </c>
      <c r="EF56" s="935">
        <v>0</v>
      </c>
      <c r="EG56" s="935">
        <v>0</v>
      </c>
      <c r="EH56" s="935">
        <v>0</v>
      </c>
      <c r="EI56" s="935">
        <v>0</v>
      </c>
      <c r="EJ56" s="935">
        <v>0</v>
      </c>
      <c r="EK56" s="1020"/>
      <c r="EL56" s="1008"/>
      <c r="EM56" s="703"/>
      <c r="EN56" s="805"/>
      <c r="EO56" s="225"/>
    </row>
    <row r="57" spans="1:14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140"/>
      <c r="EG57" s="140"/>
      <c r="EH57" s="140"/>
      <c r="EI57" s="140"/>
      <c r="EJ57" s="140"/>
      <c r="EK57" s="976"/>
      <c r="EL57" s="977"/>
      <c r="EM57" s="805"/>
      <c r="EN57" s="805"/>
      <c r="EO57" s="704"/>
      <c r="EP57" s="169"/>
    </row>
    <row r="58" spans="1:148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26443.998115746781</v>
      </c>
      <c r="DV58" s="815">
        <v>26537.472636981478</v>
      </c>
      <c r="DW58" s="815">
        <v>26502.20323339984</v>
      </c>
      <c r="DX58" s="815">
        <v>26845.738719866316</v>
      </c>
      <c r="DY58" s="815">
        <v>27123.422749975642</v>
      </c>
      <c r="DZ58" s="815">
        <v>27120.656508039359</v>
      </c>
      <c r="EA58" s="815">
        <v>26602.452170831704</v>
      </c>
      <c r="EB58" s="815">
        <v>26693.881847473534</v>
      </c>
      <c r="EC58" s="815">
        <v>26655.396766674701</v>
      </c>
      <c r="ED58" s="815">
        <v>26643.862736679075</v>
      </c>
      <c r="EE58" s="815">
        <v>26486.094147735927</v>
      </c>
      <c r="EF58" s="363">
        <v>26459.234813110561</v>
      </c>
      <c r="EG58" s="363">
        <v>26456.810240294228</v>
      </c>
      <c r="EH58" s="363">
        <v>26507.476848145547</v>
      </c>
      <c r="EI58" s="363"/>
      <c r="EJ58" s="363"/>
      <c r="EK58" s="290">
        <v>21.382700409620156</v>
      </c>
      <c r="EL58" s="978">
        <v>8.0731799450495245E-2</v>
      </c>
      <c r="EM58" s="805"/>
      <c r="EN58" s="805"/>
      <c r="EO58" s="703"/>
      <c r="EP58" s="169"/>
    </row>
    <row r="59" spans="1:148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87.297852561161122</v>
      </c>
      <c r="DV59" s="791">
        <v>87.403326960431983</v>
      </c>
      <c r="DW59" s="791">
        <v>87.446023395260227</v>
      </c>
      <c r="DX59" s="791">
        <v>87.53020326870751</v>
      </c>
      <c r="DY59" s="791">
        <v>87.640907736965104</v>
      </c>
      <c r="DZ59" s="791">
        <v>87.623699912531706</v>
      </c>
      <c r="EA59" s="791">
        <v>87.301278920986704</v>
      </c>
      <c r="EB59" s="791">
        <v>87.29425499335315</v>
      </c>
      <c r="EC59" s="791">
        <v>87.284637561196774</v>
      </c>
      <c r="ED59" s="791">
        <v>87.156867695670599</v>
      </c>
      <c r="EE59" s="791">
        <v>86.986465685438418</v>
      </c>
      <c r="EF59" s="786">
        <v>86.967287022359614</v>
      </c>
      <c r="EG59" s="786">
        <v>86.911552112053286</v>
      </c>
      <c r="EH59" s="786">
        <v>86.932628848786322</v>
      </c>
      <c r="EI59" s="786"/>
      <c r="EJ59" s="786"/>
      <c r="EK59" s="837">
        <v>-5.3836836652095599E-2</v>
      </c>
      <c r="EL59" s="978"/>
      <c r="EM59" s="805"/>
      <c r="EN59" s="532"/>
      <c r="EO59" s="532"/>
      <c r="EP59" s="169"/>
    </row>
    <row r="60" spans="1:148" ht="12.75" customHeight="1" x14ac:dyDescent="0.2">
      <c r="A60" s="171"/>
      <c r="B60" s="1071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25608.524500586431</v>
      </c>
      <c r="DV60" s="815">
        <v>25697.64231628177</v>
      </c>
      <c r="DW60" s="815">
        <v>25656.276411242412</v>
      </c>
      <c r="DX60" s="815">
        <v>25994.150090128711</v>
      </c>
      <c r="DY60" s="815">
        <v>26269.957881170983</v>
      </c>
      <c r="DZ60" s="815">
        <v>26270.107091129732</v>
      </c>
      <c r="EA60" s="815">
        <v>25764.005533702624</v>
      </c>
      <c r="EB60" s="815">
        <v>25857.651099557283</v>
      </c>
      <c r="EC60" s="815">
        <v>25820.333948787596</v>
      </c>
      <c r="ED60" s="815">
        <v>25810.644233660783</v>
      </c>
      <c r="EE60" s="815">
        <v>25653.803487283221</v>
      </c>
      <c r="EF60" s="363">
        <v>25626.759604552906</v>
      </c>
      <c r="EG60" s="363">
        <v>25624.249608996055</v>
      </c>
      <c r="EH60" s="363">
        <v>25674.852951541241</v>
      </c>
      <c r="EI60" s="363"/>
      <c r="EJ60" s="363"/>
      <c r="EK60" s="290">
        <v>21.049464258019725</v>
      </c>
      <c r="EL60" s="978">
        <v>8.2052021129941366E-2</v>
      </c>
      <c r="EM60" s="805"/>
      <c r="EN60" s="805"/>
      <c r="EO60" s="702"/>
      <c r="EP60" s="705"/>
    </row>
    <row r="61" spans="1:148" ht="12.75" customHeight="1" x14ac:dyDescent="0.2">
      <c r="A61" s="171"/>
      <c r="B61" s="1071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86.86034063859438</v>
      </c>
      <c r="DV61" s="791">
        <v>86.969663261310771</v>
      </c>
      <c r="DW61" s="791">
        <v>87.012971318750601</v>
      </c>
      <c r="DX61" s="791">
        <v>87.099502384404289</v>
      </c>
      <c r="DY61" s="791">
        <v>87.200151113581441</v>
      </c>
      <c r="DZ61" s="791">
        <v>87.218016116950594</v>
      </c>
      <c r="EA61" s="791">
        <v>86.881429887758358</v>
      </c>
      <c r="EB61" s="791">
        <v>86.851471475365855</v>
      </c>
      <c r="EC61" s="791">
        <v>86.892127037173211</v>
      </c>
      <c r="ED61" s="791">
        <v>86.751906347168941</v>
      </c>
      <c r="EE61" s="791">
        <v>86.576379037357981</v>
      </c>
      <c r="EF61" s="786">
        <v>86.558988351833719</v>
      </c>
      <c r="EG61" s="786">
        <v>86.519396286919871</v>
      </c>
      <c r="EH61" s="786">
        <v>86.539345754319541</v>
      </c>
      <c r="EI61" s="786"/>
      <c r="EJ61" s="786"/>
      <c r="EK61" s="1025">
        <v>-3.703328303843989E-2</v>
      </c>
      <c r="EL61" s="978"/>
      <c r="EM61" s="805"/>
      <c r="EN61" s="805"/>
      <c r="EO61" s="703"/>
      <c r="EP61" s="705"/>
    </row>
    <row r="62" spans="1:148" ht="3" customHeight="1" x14ac:dyDescent="0.2">
      <c r="A62" s="171"/>
      <c r="B62" s="1071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589"/>
      <c r="EG62" s="589"/>
      <c r="EH62" s="589"/>
      <c r="EI62" s="589"/>
      <c r="EJ62" s="589"/>
      <c r="EK62" s="290">
        <v>0</v>
      </c>
      <c r="EL62" s="978"/>
      <c r="EM62" s="805"/>
      <c r="EN62" s="805"/>
      <c r="EO62" s="704"/>
      <c r="EP62" s="705"/>
    </row>
    <row r="63" spans="1:148" x14ac:dyDescent="0.2">
      <c r="A63" s="171"/>
      <c r="B63" s="1071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4892.0986913694023</v>
      </c>
      <c r="DV63" s="815">
        <v>4893.5793298606577</v>
      </c>
      <c r="DW63" s="815">
        <v>4716.1524271624057</v>
      </c>
      <c r="DX63" s="815">
        <v>4798.3369853256727</v>
      </c>
      <c r="DY63" s="815">
        <v>4860.5132333475376</v>
      </c>
      <c r="DZ63" s="815">
        <v>4860.5131372463557</v>
      </c>
      <c r="EA63" s="815">
        <v>4837.4273799314869</v>
      </c>
      <c r="EB63" s="815">
        <v>4895.9189948242129</v>
      </c>
      <c r="EC63" s="815">
        <v>4844.6691565195488</v>
      </c>
      <c r="ED63" s="815">
        <v>4922.3254369903943</v>
      </c>
      <c r="EE63" s="815">
        <v>4936.3162239860203</v>
      </c>
      <c r="EF63" s="363">
        <v>4952.4163435807723</v>
      </c>
      <c r="EG63" s="363">
        <v>4908.067459440832</v>
      </c>
      <c r="EH63" s="363">
        <v>4910.9919819626975</v>
      </c>
      <c r="EI63" s="363"/>
      <c r="EJ63" s="363"/>
      <c r="EK63" s="290">
        <v>-25.324242023322768</v>
      </c>
      <c r="EL63" s="978">
        <v>-0.51301903837257523</v>
      </c>
      <c r="EM63" s="805"/>
      <c r="EN63" s="805"/>
      <c r="EO63" s="704"/>
      <c r="EP63" s="705"/>
    </row>
    <row r="64" spans="1:148" x14ac:dyDescent="0.2">
      <c r="A64" s="171"/>
      <c r="B64" s="1071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78.811939670014311</v>
      </c>
      <c r="DV64" s="791">
        <v>79.138597809296286</v>
      </c>
      <c r="DW64" s="791">
        <v>78.643660385234597</v>
      </c>
      <c r="DX64" s="791">
        <v>78.995111778145457</v>
      </c>
      <c r="DY64" s="791">
        <v>79.138505851308196</v>
      </c>
      <c r="DZ64" s="791">
        <v>79.138505968214133</v>
      </c>
      <c r="EA64" s="791">
        <v>78.545741235915784</v>
      </c>
      <c r="EB64" s="791">
        <v>78.444036039882249</v>
      </c>
      <c r="EC64" s="791">
        <v>78.316885128969943</v>
      </c>
      <c r="ED64" s="791">
        <v>78.09838400225712</v>
      </c>
      <c r="EE64" s="791">
        <v>78.008032529437941</v>
      </c>
      <c r="EF64" s="786">
        <v>78.207178132644714</v>
      </c>
      <c r="EG64" s="786">
        <v>77.807732446602628</v>
      </c>
      <c r="EH64" s="786">
        <v>77.846362994959435</v>
      </c>
      <c r="EI64" s="786"/>
      <c r="EJ64" s="786"/>
      <c r="EK64" s="837">
        <v>-0.16166953447850574</v>
      </c>
      <c r="EL64" s="978"/>
      <c r="EM64" s="805"/>
      <c r="EN64" s="805"/>
      <c r="EO64" s="704"/>
      <c r="EP64" s="704"/>
      <c r="EQ64" s="704"/>
      <c r="ER64" s="704"/>
    </row>
    <row r="65" spans="1:146" ht="3" customHeight="1" x14ac:dyDescent="0.2">
      <c r="A65" s="171"/>
      <c r="B65" s="1071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787"/>
      <c r="DW65" s="787"/>
      <c r="DX65" s="787"/>
      <c r="DY65" s="787"/>
      <c r="DZ65" s="787"/>
      <c r="EA65" s="815"/>
      <c r="EB65" s="787"/>
      <c r="EC65" s="787"/>
      <c r="ED65" s="787"/>
      <c r="EE65" s="787"/>
      <c r="EF65" s="589"/>
      <c r="EG65" s="589"/>
      <c r="EH65" s="589"/>
      <c r="EI65" s="589"/>
      <c r="EJ65" s="589"/>
      <c r="EK65" s="290">
        <v>0</v>
      </c>
      <c r="EL65" s="978"/>
      <c r="EM65" s="805"/>
      <c r="EN65" s="805"/>
      <c r="EO65" s="704"/>
      <c r="EP65" s="705"/>
    </row>
    <row r="66" spans="1:146" x14ac:dyDescent="0.2">
      <c r="A66" s="171"/>
      <c r="B66" s="1071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8155.3076461663677</v>
      </c>
      <c r="DV66" s="815">
        <v>8197.8362822684066</v>
      </c>
      <c r="DW66" s="815">
        <v>8286.0447902902742</v>
      </c>
      <c r="DX66" s="815">
        <v>8496.7233816853168</v>
      </c>
      <c r="DY66" s="815">
        <v>8696.9840063791926</v>
      </c>
      <c r="DZ66" s="815">
        <v>8697.0773751384841</v>
      </c>
      <c r="EA66" s="815">
        <v>8382.1585904023341</v>
      </c>
      <c r="EB66" s="815">
        <v>8424.5932551590777</v>
      </c>
      <c r="EC66" s="815">
        <v>8430.6435247334193</v>
      </c>
      <c r="ED66" s="815">
        <v>8361.607591992899</v>
      </c>
      <c r="EE66" s="815">
        <v>8221.4289778063085</v>
      </c>
      <c r="EF66" s="363">
        <v>8172.6887435351728</v>
      </c>
      <c r="EG66" s="363">
        <v>8177.8371727421663</v>
      </c>
      <c r="EH66" s="363">
        <v>8208.8729986430426</v>
      </c>
      <c r="EI66" s="363"/>
      <c r="EJ66" s="363"/>
      <c r="EK66" s="290">
        <v>-12.555979163265874</v>
      </c>
      <c r="EL66" s="978">
        <v>-0.15272258870276945</v>
      </c>
      <c r="EM66" s="805"/>
      <c r="EN66" s="805"/>
      <c r="EO66" s="704"/>
      <c r="EP66" s="705"/>
    </row>
    <row r="67" spans="1:146" x14ac:dyDescent="0.2">
      <c r="A67" s="171"/>
      <c r="B67" s="1071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80.228900866041798</v>
      </c>
      <c r="DV67" s="791">
        <v>80.433983019978498</v>
      </c>
      <c r="DW67" s="791">
        <v>80.575673719224</v>
      </c>
      <c r="DX67" s="791">
        <v>81.082477957523551</v>
      </c>
      <c r="DY67" s="791">
        <v>81.493007812504104</v>
      </c>
      <c r="DZ67" s="791">
        <v>81.493204328641923</v>
      </c>
      <c r="EA67" s="791">
        <v>80.704484236360855</v>
      </c>
      <c r="EB67" s="791">
        <v>80.791146055026445</v>
      </c>
      <c r="EC67" s="791">
        <v>80.845574763926621</v>
      </c>
      <c r="ED67" s="791">
        <v>80.648593550239809</v>
      </c>
      <c r="EE67" s="791">
        <v>80.369498881196762</v>
      </c>
      <c r="EF67" s="786">
        <v>80.241160140630257</v>
      </c>
      <c r="EG67" s="786">
        <v>80.265844712563435</v>
      </c>
      <c r="EH67" s="786">
        <v>80.31804322898941</v>
      </c>
      <c r="EI67" s="786"/>
      <c r="EJ67" s="786"/>
      <c r="EK67" s="837">
        <v>-5.1455652207351932E-2</v>
      </c>
      <c r="EL67" s="978"/>
      <c r="EM67" s="805"/>
      <c r="EN67" s="805"/>
      <c r="EO67" s="704"/>
      <c r="EP67" s="705"/>
    </row>
    <row r="68" spans="1:146" ht="3.75" customHeight="1" x14ac:dyDescent="0.2">
      <c r="A68" s="171"/>
      <c r="B68" s="1071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589"/>
      <c r="EG68" s="589"/>
      <c r="EH68" s="589"/>
      <c r="EI68" s="589"/>
      <c r="EJ68" s="589"/>
      <c r="EK68" s="290"/>
      <c r="EL68" s="978"/>
      <c r="EM68" s="805"/>
      <c r="EN68" s="805"/>
      <c r="EO68" s="704"/>
      <c r="EP68" s="705"/>
    </row>
    <row r="69" spans="1:146" x14ac:dyDescent="0.2">
      <c r="A69" s="171"/>
      <c r="B69" s="1071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11777.364739075794</v>
      </c>
      <c r="DV69" s="815">
        <v>11818.400055705535</v>
      </c>
      <c r="DW69" s="815">
        <v>11858.732868776964</v>
      </c>
      <c r="DX69" s="815">
        <v>11904.898179905245</v>
      </c>
      <c r="DY69" s="815">
        <v>11916.067481524778</v>
      </c>
      <c r="DZ69" s="815">
        <v>11916.121758212823</v>
      </c>
      <c r="EA69" s="815">
        <v>11775.911496042274</v>
      </c>
      <c r="EB69" s="815">
        <v>11769.986579774053</v>
      </c>
      <c r="EC69" s="815">
        <v>11780.667569402327</v>
      </c>
      <c r="ED69" s="815">
        <v>11747.593464104952</v>
      </c>
      <c r="EE69" s="815">
        <v>11732.509238497076</v>
      </c>
      <c r="EF69" s="363">
        <v>11734.303475567049</v>
      </c>
      <c r="EG69" s="363">
        <v>11772.352032569966</v>
      </c>
      <c r="EH69" s="363">
        <v>11790.061547644307</v>
      </c>
      <c r="EI69" s="363"/>
      <c r="EJ69" s="363"/>
      <c r="EK69" s="290">
        <v>57.552309147231426</v>
      </c>
      <c r="EL69" s="978">
        <v>0.49053708782422767</v>
      </c>
      <c r="EM69" s="805"/>
      <c r="EN69" s="805"/>
      <c r="EO69" s="704"/>
      <c r="EP69" s="705"/>
    </row>
    <row r="70" spans="1:146" x14ac:dyDescent="0.2">
      <c r="A70" s="171"/>
      <c r="B70" s="1071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95.963034449480645</v>
      </c>
      <c r="DV70" s="791">
        <v>95.986582061059138</v>
      </c>
      <c r="DW70" s="791">
        <v>95.979504878551396</v>
      </c>
      <c r="DX70" s="791">
        <v>95.865669934539525</v>
      </c>
      <c r="DY70" s="791">
        <v>95.870168525781693</v>
      </c>
      <c r="DZ70" s="791">
        <v>95.8701918433174</v>
      </c>
      <c r="EA70" s="791">
        <v>95.803027378918188</v>
      </c>
      <c r="EB70" s="791">
        <v>95.793841485697499</v>
      </c>
      <c r="EC70" s="791">
        <v>95.795165291858211</v>
      </c>
      <c r="ED70" s="791">
        <v>95.808590293921597</v>
      </c>
      <c r="EE70" s="791">
        <v>95.80242929429194</v>
      </c>
      <c r="EF70" s="786">
        <v>95.790146123003794</v>
      </c>
      <c r="EG70" s="786">
        <v>95.802273801305319</v>
      </c>
      <c r="EH70" s="786">
        <v>95.809730022509456</v>
      </c>
      <c r="EI70" s="786"/>
      <c r="EJ70" s="786"/>
      <c r="EK70" s="1025">
        <v>7.3007282175154842E-3</v>
      </c>
      <c r="EL70" s="978"/>
      <c r="EM70" s="805"/>
      <c r="EN70" s="805"/>
      <c r="EO70" s="704"/>
      <c r="EP70" s="705"/>
    </row>
    <row r="71" spans="1:146" ht="3" customHeight="1" x14ac:dyDescent="0.2">
      <c r="A71" s="171"/>
      <c r="B71" s="1071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589"/>
      <c r="EG71" s="589"/>
      <c r="EH71" s="589"/>
      <c r="EI71" s="589"/>
      <c r="EJ71" s="589"/>
      <c r="EK71" s="290">
        <v>0</v>
      </c>
      <c r="EL71" s="978"/>
      <c r="EM71" s="805"/>
      <c r="EN71" s="805"/>
      <c r="EO71" s="704"/>
      <c r="EP71" s="705"/>
    </row>
    <row r="72" spans="1:146" x14ac:dyDescent="0.2">
      <c r="A72" s="171"/>
      <c r="B72" s="1071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783.75342397486702</v>
      </c>
      <c r="DV72" s="815">
        <v>787.8266484471701</v>
      </c>
      <c r="DW72" s="815">
        <v>795.34632501276769</v>
      </c>
      <c r="DX72" s="815">
        <v>794.19154321247629</v>
      </c>
      <c r="DY72" s="815">
        <v>796.39315991947331</v>
      </c>
      <c r="DZ72" s="815">
        <v>796.39482053207007</v>
      </c>
      <c r="EA72" s="815">
        <v>768.50806732653064</v>
      </c>
      <c r="EB72" s="815">
        <v>767.15226979993963</v>
      </c>
      <c r="EC72" s="815">
        <v>764.35369813230125</v>
      </c>
      <c r="ED72" s="815">
        <v>779.11774057253456</v>
      </c>
      <c r="EE72" s="815">
        <v>763.54904699381723</v>
      </c>
      <c r="EF72" s="363">
        <v>767.35104186991066</v>
      </c>
      <c r="EG72" s="363">
        <v>765.99294424308857</v>
      </c>
      <c r="EH72" s="363">
        <v>764.92642329119349</v>
      </c>
      <c r="EI72" s="363"/>
      <c r="EJ72" s="363"/>
      <c r="EK72" s="290">
        <v>1.3773762973762587</v>
      </c>
      <c r="EL72" s="978">
        <v>0.18039133213501035</v>
      </c>
      <c r="EM72" s="805"/>
      <c r="EN72" s="805"/>
      <c r="EO72" s="704"/>
      <c r="EP72" s="705"/>
    </row>
    <row r="73" spans="1:146" ht="12.75" customHeight="1" x14ac:dyDescent="0.2">
      <c r="A73" s="171"/>
      <c r="B73" s="1071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81.946791061584051</v>
      </c>
      <c r="DV73" s="791">
        <v>81.875234705084196</v>
      </c>
      <c r="DW73" s="791">
        <v>81.795741734676795</v>
      </c>
      <c r="DX73" s="791">
        <v>81.95068487388167</v>
      </c>
      <c r="DY73" s="791">
        <v>82.1783764469223</v>
      </c>
      <c r="DZ73" s="791">
        <v>82.178421993877464</v>
      </c>
      <c r="EA73" s="791">
        <v>83.369853260441218</v>
      </c>
      <c r="EB73" s="791">
        <v>83.2447836765771</v>
      </c>
      <c r="EC73" s="791">
        <v>83.436018498906364</v>
      </c>
      <c r="ED73" s="791">
        <v>83.313233368085193</v>
      </c>
      <c r="EE73" s="791">
        <v>83.210803627627769</v>
      </c>
      <c r="EF73" s="786">
        <v>83.277916572655428</v>
      </c>
      <c r="EG73" s="786">
        <v>83.229836823465646</v>
      </c>
      <c r="EH73" s="786">
        <v>83.243317804588258</v>
      </c>
      <c r="EI73" s="786"/>
      <c r="EJ73" s="786"/>
      <c r="EK73" s="1025">
        <v>3.2514176960489749E-2</v>
      </c>
      <c r="EL73" s="978"/>
      <c r="EM73" s="805"/>
      <c r="EN73" s="805"/>
      <c r="EO73" s="704"/>
      <c r="EP73" s="705"/>
    </row>
    <row r="74" spans="1:146" s="376" customFormat="1" ht="4.5" customHeight="1" x14ac:dyDescent="0.2">
      <c r="A74" s="171"/>
      <c r="B74" s="1071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795"/>
      <c r="DX74" s="795"/>
      <c r="DY74" s="795"/>
      <c r="DZ74" s="795"/>
      <c r="EA74" s="795"/>
      <c r="EB74" s="795"/>
      <c r="EC74" s="795"/>
      <c r="ED74" s="795"/>
      <c r="EE74" s="795"/>
      <c r="EF74" s="625"/>
      <c r="EG74" s="625"/>
      <c r="EH74" s="625"/>
      <c r="EI74" s="625"/>
      <c r="EJ74" s="625"/>
      <c r="EK74" s="625"/>
      <c r="EL74" s="991"/>
      <c r="EM74" s="805"/>
      <c r="EN74" s="805"/>
      <c r="EO74" s="704"/>
      <c r="EP74" s="705"/>
    </row>
    <row r="75" spans="1:146" ht="12.75" customHeight="1" x14ac:dyDescent="0.2">
      <c r="A75" s="171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3937.6513136730209</v>
      </c>
      <c r="DV75" s="815">
        <v>4049.3161153834917</v>
      </c>
      <c r="DW75" s="815">
        <v>3992.5793661603147</v>
      </c>
      <c r="DX75" s="815">
        <v>4258.4507787097082</v>
      </c>
      <c r="DY75" s="815">
        <v>4543.9648678798767</v>
      </c>
      <c r="DZ75" s="815">
        <v>4543.9648678798767</v>
      </c>
      <c r="EA75" s="815">
        <v>3928.678811920362</v>
      </c>
      <c r="EB75" s="815">
        <v>3976.1523621654051</v>
      </c>
      <c r="EC75" s="815">
        <v>4013.4170206164899</v>
      </c>
      <c r="ED75" s="815">
        <v>3989.3225122113522</v>
      </c>
      <c r="EE75" s="815">
        <v>3830.7301731643156</v>
      </c>
      <c r="EF75" s="363">
        <v>3749.4590523998659</v>
      </c>
      <c r="EG75" s="363">
        <v>3742.7566062594574</v>
      </c>
      <c r="EH75" s="363">
        <v>3846.0363994760701</v>
      </c>
      <c r="EI75" s="363">
        <v>3904.3729552339946</v>
      </c>
      <c r="EJ75" s="363">
        <v>4141.6612116525303</v>
      </c>
      <c r="EK75" s="290">
        <v>310.93103848821465</v>
      </c>
      <c r="EL75" s="978">
        <v>8.116756451978846</v>
      </c>
      <c r="EM75" s="703"/>
      <c r="EN75" s="805"/>
      <c r="EO75" s="702"/>
      <c r="EP75" s="705"/>
    </row>
    <row r="76" spans="1:146" x14ac:dyDescent="0.2">
      <c r="A76" s="171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1708.6066214730322</v>
      </c>
      <c r="DV76" s="815">
        <v>1819.1709003564135</v>
      </c>
      <c r="DW76" s="815">
        <v>1802.4162160568512</v>
      </c>
      <c r="DX76" s="815">
        <v>1999.0872975860059</v>
      </c>
      <c r="DY76" s="815">
        <v>2259.915624329446</v>
      </c>
      <c r="DZ76" s="815">
        <v>2259.915624329446</v>
      </c>
      <c r="EA76" s="815">
        <v>1670.5002154365891</v>
      </c>
      <c r="EB76" s="815">
        <v>1742.4785565932941</v>
      </c>
      <c r="EC76" s="815">
        <v>1803.2683390437319</v>
      </c>
      <c r="ED76" s="815">
        <v>1789.3173811778424</v>
      </c>
      <c r="EE76" s="815">
        <v>1606.5137640481053</v>
      </c>
      <c r="EF76" s="363">
        <v>1527.9825650109328</v>
      </c>
      <c r="EG76" s="363">
        <v>1513.0824124387752</v>
      </c>
      <c r="EH76" s="363">
        <v>1524.0515245874635</v>
      </c>
      <c r="EI76" s="363">
        <v>1605.3861349795918</v>
      </c>
      <c r="EJ76" s="363">
        <v>1875.6571919650141</v>
      </c>
      <c r="EK76" s="290">
        <v>269.14342791690888</v>
      </c>
      <c r="EL76" s="978">
        <v>16.753260005611104</v>
      </c>
      <c r="EM76" s="703"/>
      <c r="EN76" s="805"/>
      <c r="EO76" s="532"/>
      <c r="EP76" s="231"/>
    </row>
    <row r="77" spans="1:146" ht="15" x14ac:dyDescent="0.25">
      <c r="A77" s="171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559.22989539358593</v>
      </c>
      <c r="DV77" s="815">
        <v>564.68853814285706</v>
      </c>
      <c r="DW77" s="815">
        <v>564.99950901166187</v>
      </c>
      <c r="DX77" s="815">
        <v>566.63366314285713</v>
      </c>
      <c r="DY77" s="815">
        <v>566.60005249562676</v>
      </c>
      <c r="DZ77" s="815">
        <v>566.60005249562676</v>
      </c>
      <c r="EA77" s="815">
        <v>567.93252586005826</v>
      </c>
      <c r="EB77" s="815">
        <v>567.93820516326537</v>
      </c>
      <c r="EC77" s="815">
        <v>560.2334612303207</v>
      </c>
      <c r="ED77" s="815">
        <v>567.96277582653056</v>
      </c>
      <c r="EE77" s="815">
        <v>568.81998433090371</v>
      </c>
      <c r="EF77" s="363">
        <v>568.83592612973757</v>
      </c>
      <c r="EG77" s="363">
        <v>562.6966436093295</v>
      </c>
      <c r="EH77" s="363">
        <v>562.70219489650151</v>
      </c>
      <c r="EI77" s="363">
        <v>562.6612171530611</v>
      </c>
      <c r="EJ77" s="363">
        <v>562.66573234402324</v>
      </c>
      <c r="EK77" s="290">
        <v>-6.1542519868804675</v>
      </c>
      <c r="EL77" s="978">
        <v>-1.0819331522115228</v>
      </c>
      <c r="EM77" s="703"/>
      <c r="EN77" s="805"/>
      <c r="EO77" s="532"/>
      <c r="EP77" s="554"/>
    </row>
    <row r="78" spans="1:146" ht="15" x14ac:dyDescent="0.25">
      <c r="A78" s="171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613.45992282640225</v>
      </c>
      <c r="DV78" s="815">
        <v>606.12489468422143</v>
      </c>
      <c r="DW78" s="815">
        <v>572.1133679318018</v>
      </c>
      <c r="DX78" s="815">
        <v>641.27683003084542</v>
      </c>
      <c r="DY78" s="815">
        <v>665.82964964480459</v>
      </c>
      <c r="DZ78" s="815">
        <v>665.82964964480459</v>
      </c>
      <c r="EA78" s="815">
        <v>635.11190587371448</v>
      </c>
      <c r="EB78" s="815">
        <v>610.3665667988455</v>
      </c>
      <c r="EC78" s="815">
        <v>595.33042962243735</v>
      </c>
      <c r="ED78" s="815">
        <v>571.31866637697954</v>
      </c>
      <c r="EE78" s="815">
        <v>587.15295012530623</v>
      </c>
      <c r="EF78" s="363">
        <v>584.18027641919537</v>
      </c>
      <c r="EG78" s="363">
        <v>595.55091760135258</v>
      </c>
      <c r="EH78" s="363">
        <v>687.77287605210495</v>
      </c>
      <c r="EI78" s="363">
        <v>664.71533486134115</v>
      </c>
      <c r="EJ78" s="363">
        <v>631.60449729349284</v>
      </c>
      <c r="EK78" s="290">
        <v>44.451547168186607</v>
      </c>
      <c r="EL78" s="978">
        <v>7.5706929784990606</v>
      </c>
      <c r="EM78" s="703"/>
      <c r="EN78" s="805"/>
      <c r="EO78" s="532"/>
      <c r="EP78" s="554"/>
    </row>
    <row r="79" spans="1:146" ht="15" x14ac:dyDescent="0.25">
      <c r="A79" s="171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1056.3548739800001</v>
      </c>
      <c r="DV79" s="815">
        <v>1059.3317821999997</v>
      </c>
      <c r="DW79" s="815">
        <v>1053.05027316</v>
      </c>
      <c r="DX79" s="815">
        <v>1051.4529879500001</v>
      </c>
      <c r="DY79" s="815">
        <v>1051.6195414099998</v>
      </c>
      <c r="DZ79" s="815">
        <v>1051.6195414099998</v>
      </c>
      <c r="EA79" s="815">
        <v>1055.1341647500001</v>
      </c>
      <c r="EB79" s="815">
        <v>1055.3690336099999</v>
      </c>
      <c r="EC79" s="815">
        <v>1054.58479072</v>
      </c>
      <c r="ED79" s="815">
        <v>1060.7236888299999</v>
      </c>
      <c r="EE79" s="815">
        <v>1068.2434746599999</v>
      </c>
      <c r="EF79" s="363">
        <v>1068.4602848399998</v>
      </c>
      <c r="EG79" s="363">
        <v>1071.4266326100001</v>
      </c>
      <c r="EH79" s="363">
        <v>1071.50980394</v>
      </c>
      <c r="EI79" s="363">
        <v>1071.6102682400003</v>
      </c>
      <c r="EJ79" s="363">
        <v>1071.7337900499997</v>
      </c>
      <c r="EK79" s="290">
        <v>3.4903153899997506</v>
      </c>
      <c r="EL79" s="978">
        <v>0.32673407072396632</v>
      </c>
      <c r="EM79" s="703"/>
      <c r="EN79" s="805"/>
      <c r="EO79" s="532"/>
      <c r="EP79" s="554"/>
    </row>
    <row r="80" spans="1:146" ht="15" x14ac:dyDescent="0.25">
      <c r="A80" s="171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923.16826708527049</v>
      </c>
      <c r="DV80" s="815">
        <v>1006.2605916021161</v>
      </c>
      <c r="DW80" s="815">
        <v>954.83889878977607</v>
      </c>
      <c r="DX80" s="815">
        <v>1213.2608151910918</v>
      </c>
      <c r="DY80" s="815">
        <v>1509.1811443043885</v>
      </c>
      <c r="DZ80" s="815">
        <v>1509.1811443043885</v>
      </c>
      <c r="EA80" s="815">
        <v>867.26326285612561</v>
      </c>
      <c r="EB80" s="815">
        <v>917.42562442815586</v>
      </c>
      <c r="EC80" s="815">
        <v>978.82672072219248</v>
      </c>
      <c r="ED80" s="815">
        <v>947.58211575385826</v>
      </c>
      <c r="EE80" s="815">
        <v>771.10009792634469</v>
      </c>
      <c r="EF80" s="363">
        <v>698.51354093405359</v>
      </c>
      <c r="EG80" s="363">
        <v>697.7833897724887</v>
      </c>
      <c r="EH80" s="363">
        <v>799.72090642072578</v>
      </c>
      <c r="EI80" s="363">
        <v>859.95984862719047</v>
      </c>
      <c r="EJ80" s="363">
        <v>1101.4629768488153</v>
      </c>
      <c r="EK80" s="290">
        <v>330.3628789224706</v>
      </c>
      <c r="EL80" s="978">
        <v>42.843060169605486</v>
      </c>
      <c r="EM80" s="703"/>
      <c r="EN80" s="805"/>
      <c r="EO80" s="532"/>
      <c r="EP80" s="554"/>
    </row>
    <row r="81" spans="1:146" x14ac:dyDescent="0.2">
      <c r="A81" s="171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762.265538988868</v>
      </c>
      <c r="DV81" s="815">
        <v>853.70387670789444</v>
      </c>
      <c r="DW81" s="815">
        <v>833.48227254797428</v>
      </c>
      <c r="DX81" s="815">
        <v>1024.5805465602466</v>
      </c>
      <c r="DY81" s="815">
        <v>1294.2803042795838</v>
      </c>
      <c r="DZ81" s="815">
        <v>1294.2803042795838</v>
      </c>
      <c r="EA81" s="815">
        <v>685.60749095241113</v>
      </c>
      <c r="EB81" s="815">
        <v>760.84182844931024</v>
      </c>
      <c r="EC81" s="815">
        <v>836.49411061975502</v>
      </c>
      <c r="ED81" s="815">
        <v>830.30165919687863</v>
      </c>
      <c r="EE81" s="815">
        <v>645.34975495103845</v>
      </c>
      <c r="EF81" s="363">
        <v>572.40497648485814</v>
      </c>
      <c r="EG81" s="363">
        <v>560.08203265113605</v>
      </c>
      <c r="EH81" s="363">
        <v>571.61792287862079</v>
      </c>
      <c r="EI81" s="363">
        <v>654.70862146584932</v>
      </c>
      <c r="EJ81" s="363">
        <v>929.83564274532239</v>
      </c>
      <c r="EK81" s="290">
        <v>284.48588779428394</v>
      </c>
      <c r="EL81" s="978">
        <v>44.0824352394567</v>
      </c>
      <c r="EM81" s="703"/>
      <c r="EN81" s="805"/>
      <c r="EO81" s="532"/>
      <c r="EP81" s="231"/>
    </row>
    <row r="82" spans="1:146" x14ac:dyDescent="0.2">
      <c r="A82" s="171"/>
      <c r="B82" s="1071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160.90272809640243</v>
      </c>
      <c r="DV82" s="815">
        <v>152.55671489422153</v>
      </c>
      <c r="DW82" s="815">
        <v>121.35662624180178</v>
      </c>
      <c r="DX82" s="815">
        <v>188.68026863084532</v>
      </c>
      <c r="DY82" s="815">
        <v>214.90084002480475</v>
      </c>
      <c r="DZ82" s="815">
        <v>214.90084002480475</v>
      </c>
      <c r="EA82" s="815">
        <v>181.65577190371448</v>
      </c>
      <c r="EB82" s="815">
        <v>156.58379597884561</v>
      </c>
      <c r="EC82" s="815">
        <v>142.33261010243746</v>
      </c>
      <c r="ED82" s="815">
        <v>117.28045655697969</v>
      </c>
      <c r="EE82" s="815">
        <v>125.75034297530622</v>
      </c>
      <c r="EF82" s="363">
        <v>126.10856444919547</v>
      </c>
      <c r="EG82" s="363">
        <v>137.70135712135266</v>
      </c>
      <c r="EH82" s="363">
        <v>228.10298354210497</v>
      </c>
      <c r="EI82" s="363">
        <v>205.25122716134121</v>
      </c>
      <c r="EJ82" s="363">
        <v>171.62733410349284</v>
      </c>
      <c r="EK82" s="290">
        <v>45.876991128186617</v>
      </c>
      <c r="EL82" s="978">
        <v>36.482597218200461</v>
      </c>
      <c r="EM82" s="703"/>
      <c r="EN82" s="805"/>
      <c r="EO82" s="532"/>
      <c r="EP82" s="231"/>
    </row>
    <row r="83" spans="1:146" ht="12.75" hidden="1" customHeight="1" outlineLevel="1" x14ac:dyDescent="0.2">
      <c r="A83" s="171"/>
      <c r="B83" s="1071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619"/>
      <c r="EG83" s="619"/>
      <c r="EH83" s="619"/>
      <c r="EI83" s="619"/>
      <c r="EJ83" s="619"/>
      <c r="EK83" s="290">
        <v>0</v>
      </c>
      <c r="EL83" s="978" t="e">
        <v>#DIV/0!</v>
      </c>
      <c r="EM83" s="703"/>
      <c r="EN83" s="805"/>
      <c r="EO83" s="225"/>
      <c r="EP83" s="231"/>
    </row>
    <row r="84" spans="1:146" collapsed="1" x14ac:dyDescent="0.2">
      <c r="A84" s="171"/>
      <c r="B84" s="1071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24659.935657654521</v>
      </c>
      <c r="DV84" s="815">
        <v>24673.69660902915</v>
      </c>
      <c r="DW84" s="815">
        <v>24796.202807607882</v>
      </c>
      <c r="DX84" s="815">
        <v>24957.147753193221</v>
      </c>
      <c r="DY84" s="815">
        <v>25043.008642423534</v>
      </c>
      <c r="DZ84" s="815">
        <v>25042.9325957742</v>
      </c>
      <c r="EA84" s="815">
        <v>25083.2688903692</v>
      </c>
      <c r="EB84" s="815">
        <v>24982.042496126171</v>
      </c>
      <c r="EC84" s="815">
        <v>24897.219555570769</v>
      </c>
      <c r="ED84" s="815">
        <v>24880.718747201467</v>
      </c>
      <c r="EE84" s="815">
        <v>24982.280201595047</v>
      </c>
      <c r="EF84" s="363">
        <v>25012.858732148987</v>
      </c>
      <c r="EG84" s="363">
        <v>25036.220362630025</v>
      </c>
      <c r="EH84" s="363">
        <v>25099.919991784544</v>
      </c>
      <c r="EI84" s="363"/>
      <c r="EJ84" s="363"/>
      <c r="EK84" s="290">
        <v>117.63979018949613</v>
      </c>
      <c r="EL84" s="978">
        <v>0.47089292586666165</v>
      </c>
      <c r="EM84" s="805"/>
      <c r="EN84" s="805"/>
      <c r="EO84" s="617"/>
      <c r="EP84" s="231"/>
    </row>
    <row r="85" spans="1:146" ht="12.75" hidden="1" customHeight="1" x14ac:dyDescent="0.2">
      <c r="A85" s="171"/>
      <c r="B85" s="1071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801"/>
      <c r="DX85" s="801"/>
      <c r="DY85" s="801"/>
      <c r="DZ85" s="801"/>
      <c r="EA85" s="801"/>
      <c r="EB85" s="801"/>
      <c r="EC85" s="801"/>
      <c r="ED85" s="801"/>
      <c r="EE85" s="801"/>
      <c r="EF85" s="620"/>
      <c r="EG85" s="620"/>
      <c r="EH85" s="620"/>
      <c r="EI85" s="620"/>
      <c r="EJ85" s="620"/>
      <c r="EK85" s="290">
        <v>0</v>
      </c>
      <c r="EL85" s="969" t="e">
        <v>#REF!</v>
      </c>
      <c r="EM85" s="703"/>
      <c r="EN85" s="805"/>
      <c r="EO85" s="225"/>
      <c r="EP85" s="231"/>
    </row>
    <row r="86" spans="1:146" ht="13.5" thickBot="1" x14ac:dyDescent="0.25">
      <c r="A86" s="171"/>
      <c r="B86" s="1071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1006">
        <v>98.282910426259434</v>
      </c>
      <c r="DS86" s="924">
        <v>98.326954306062618</v>
      </c>
      <c r="DT86" s="924">
        <v>98.369257870481704</v>
      </c>
      <c r="DU86" s="1002">
        <v>98.369753667863748</v>
      </c>
      <c r="DV86" s="882">
        <v>98.381561526717405</v>
      </c>
      <c r="DW86" s="882">
        <v>98.393156035252701</v>
      </c>
      <c r="DX86" s="882">
        <v>98.399379707691295</v>
      </c>
      <c r="DY86" s="882">
        <v>98.403036609329106</v>
      </c>
      <c r="DZ86" s="882">
        <v>98.402962824294093</v>
      </c>
      <c r="EA86" s="687">
        <v>98.409835357061709</v>
      </c>
      <c r="EB86" s="882">
        <v>98.405900314278597</v>
      </c>
      <c r="EC86" s="882">
        <v>98.404298400931282</v>
      </c>
      <c r="ED86" s="882">
        <v>98.420899074232665</v>
      </c>
      <c r="EE86" s="882">
        <v>98.42606815226533</v>
      </c>
      <c r="EF86" s="936">
        <v>98.428758557676247</v>
      </c>
      <c r="EG86" s="936">
        <v>98.429247606389168</v>
      </c>
      <c r="EH86" s="936">
        <v>98.433808216434755</v>
      </c>
      <c r="EI86" s="936"/>
      <c r="EJ86" s="936"/>
      <c r="EK86" s="1007">
        <v>7.7400641694254091E-3</v>
      </c>
      <c r="EL86" s="1012"/>
      <c r="EM86" s="805"/>
      <c r="EN86" s="805"/>
      <c r="EO86" s="703"/>
      <c r="EP86" s="231"/>
    </row>
    <row r="87" spans="1:14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267"/>
      <c r="EG87" s="267"/>
      <c r="EH87" s="267"/>
      <c r="EI87" s="267"/>
      <c r="EJ87" s="267"/>
      <c r="EK87" s="972"/>
      <c r="EL87" s="973"/>
      <c r="EM87" s="805"/>
      <c r="EN87" s="805"/>
      <c r="EO87" s="704"/>
      <c r="EP87" s="231"/>
    </row>
    <row r="88" spans="1:14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808">
        <v>6.96</v>
      </c>
      <c r="DX88" s="808">
        <v>6.96</v>
      </c>
      <c r="DY88" s="808">
        <v>6.96</v>
      </c>
      <c r="DZ88" s="808">
        <v>6.96</v>
      </c>
      <c r="EA88" s="808">
        <v>6.96</v>
      </c>
      <c r="EB88" s="808">
        <v>6.96</v>
      </c>
      <c r="EC88" s="808">
        <v>6.96</v>
      </c>
      <c r="ED88" s="808">
        <v>6.96</v>
      </c>
      <c r="EE88" s="808">
        <v>6.96</v>
      </c>
      <c r="EF88" s="622">
        <v>6.96</v>
      </c>
      <c r="EG88" s="622">
        <v>6.96</v>
      </c>
      <c r="EH88" s="622">
        <v>6.96</v>
      </c>
      <c r="EI88" s="622">
        <v>6.96</v>
      </c>
      <c r="EJ88" s="622">
        <v>6.96</v>
      </c>
      <c r="EK88" s="290"/>
      <c r="EL88" s="978"/>
      <c r="EM88" s="703"/>
      <c r="EN88" s="805"/>
      <c r="EO88" s="225"/>
      <c r="EP88" s="231"/>
    </row>
    <row r="89" spans="1:14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808">
        <v>6.86</v>
      </c>
      <c r="DX89" s="808">
        <v>6.86</v>
      </c>
      <c r="DY89" s="808">
        <v>6.86</v>
      </c>
      <c r="DZ89" s="808">
        <v>6.86</v>
      </c>
      <c r="EA89" s="808">
        <v>6.86</v>
      </c>
      <c r="EB89" s="808">
        <v>6.86</v>
      </c>
      <c r="EC89" s="808">
        <v>6.86</v>
      </c>
      <c r="ED89" s="808">
        <v>6.86</v>
      </c>
      <c r="EE89" s="808">
        <v>6.86</v>
      </c>
      <c r="EF89" s="622">
        <v>6.86</v>
      </c>
      <c r="EG89" s="622">
        <v>6.86</v>
      </c>
      <c r="EH89" s="622">
        <v>6.86</v>
      </c>
      <c r="EI89" s="622">
        <v>6.86</v>
      </c>
      <c r="EJ89" s="622">
        <v>6.86</v>
      </c>
      <c r="EK89" s="290"/>
      <c r="EL89" s="978"/>
      <c r="EM89" s="703"/>
      <c r="EN89" s="805"/>
      <c r="EO89" s="225"/>
      <c r="EP89" s="231"/>
    </row>
    <row r="90" spans="1:14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742">
        <v>6.9686611259732487</v>
      </c>
      <c r="DT90" s="742">
        <v>6.9664655429917994</v>
      </c>
      <c r="DU90" s="806">
        <v>6.9660060407889599</v>
      </c>
      <c r="DV90" s="687">
        <v>6.9785432838271237</v>
      </c>
      <c r="DW90" s="687">
        <v>6.9705387052627445</v>
      </c>
      <c r="DX90" s="687">
        <v>6.9618464955860748</v>
      </c>
      <c r="DY90" s="687">
        <v>6.9640666612687099</v>
      </c>
      <c r="DZ90" s="808">
        <v>6.9640666612687099</v>
      </c>
      <c r="EA90" s="808">
        <v>6.9676864382425929</v>
      </c>
      <c r="EB90" s="687">
        <v>6.973098958067169</v>
      </c>
      <c r="EC90" s="687">
        <v>6.9674671300405144</v>
      </c>
      <c r="ED90" s="687">
        <v>6.9643079603000437</v>
      </c>
      <c r="EE90" s="687">
        <v>6.975372616392546</v>
      </c>
      <c r="EF90" s="938">
        <v>6.9658691682402623</v>
      </c>
      <c r="EG90" s="938">
        <v>6.9645376013359037</v>
      </c>
      <c r="EH90" s="938">
        <v>6.951521712321183</v>
      </c>
      <c r="EI90" s="938">
        <v>6.9486627793306148</v>
      </c>
      <c r="EJ90" s="938">
        <v>6.9644111498220873</v>
      </c>
      <c r="EK90" s="1025">
        <v>-1.0961466570458711E-2</v>
      </c>
      <c r="EL90" s="978">
        <v>-0.15714524762016069</v>
      </c>
      <c r="EM90" s="805"/>
      <c r="EN90" s="805"/>
      <c r="EO90" s="225"/>
      <c r="EP90" s="231"/>
    </row>
    <row r="91" spans="1:14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1018"/>
      <c r="DV91" s="1018"/>
      <c r="DW91" s="1018"/>
      <c r="DX91" s="1018"/>
      <c r="DY91" s="1018"/>
      <c r="DZ91" s="809">
        <v>60.466674647708182</v>
      </c>
      <c r="EA91" s="809">
        <v>61.657535748785747</v>
      </c>
      <c r="EB91" s="1018"/>
      <c r="EC91" s="1018"/>
      <c r="ED91" s="1018"/>
      <c r="EE91" s="1018"/>
      <c r="EF91" s="270"/>
      <c r="EG91" s="270"/>
      <c r="EH91" s="270"/>
      <c r="EI91" s="270"/>
      <c r="EJ91" s="270"/>
      <c r="EK91" s="837"/>
      <c r="EL91" s="969"/>
      <c r="EM91" s="805"/>
      <c r="EN91" s="805"/>
      <c r="EO91" s="225"/>
      <c r="EP91" s="231"/>
    </row>
    <row r="92" spans="1:14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808">
        <v>2.2886299999999999</v>
      </c>
      <c r="DV92" s="808">
        <v>2.2892299999999999</v>
      </c>
      <c r="DW92" s="808">
        <v>2.28986</v>
      </c>
      <c r="DX92" s="808">
        <v>2.2904900000000001</v>
      </c>
      <c r="DY92" s="808">
        <v>2.2907600000000001</v>
      </c>
      <c r="DZ92" s="742">
        <v>2.2907600000000001</v>
      </c>
      <c r="EA92" s="808">
        <v>2.2935500000000002</v>
      </c>
      <c r="EB92" s="808">
        <v>2.29365</v>
      </c>
      <c r="EC92" s="808">
        <v>2.2943500000000001</v>
      </c>
      <c r="ED92" s="808">
        <v>2.2950499999999998</v>
      </c>
      <c r="EE92" s="808">
        <v>2.29575</v>
      </c>
      <c r="EF92" s="622">
        <v>2.2960500000000001</v>
      </c>
      <c r="EG92" s="622">
        <v>2.2961499999999999</v>
      </c>
      <c r="EH92" s="622">
        <v>2.2962500000000001</v>
      </c>
      <c r="EI92" s="622">
        <v>2.2963499999999999</v>
      </c>
      <c r="EJ92" s="622">
        <v>2.29644</v>
      </c>
      <c r="EK92" s="1009">
        <v>6.9000000000007944E-4</v>
      </c>
      <c r="EL92" s="978">
        <v>3.0055537406070698E-2</v>
      </c>
      <c r="EM92" s="703"/>
      <c r="EN92" s="805"/>
      <c r="EO92" s="532"/>
      <c r="EP92" s="231"/>
    </row>
    <row r="93" spans="1:146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1018"/>
      <c r="DV93" s="1018"/>
      <c r="DW93" s="1018"/>
      <c r="DX93" s="1018"/>
      <c r="DY93" s="1018"/>
      <c r="DZ93" s="925">
        <v>2.2907600000000001</v>
      </c>
      <c r="EA93" s="925">
        <v>2.2935500000000002</v>
      </c>
      <c r="EB93" s="1018"/>
      <c r="EC93" s="1018"/>
      <c r="ED93" s="1018"/>
      <c r="EE93" s="1018"/>
      <c r="EF93" s="270"/>
      <c r="EG93" s="270"/>
      <c r="EH93" s="270"/>
      <c r="EI93" s="270"/>
      <c r="EJ93" s="270"/>
      <c r="EK93" s="855"/>
      <c r="EL93" s="975"/>
      <c r="EM93" s="805"/>
      <c r="EN93" s="805"/>
      <c r="EO93" s="225"/>
      <c r="EP93" s="231"/>
    </row>
    <row r="94" spans="1:146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675"/>
      <c r="EG94" s="675"/>
      <c r="EH94" s="675"/>
      <c r="EI94" s="675"/>
      <c r="EJ94" s="675"/>
      <c r="EK94" s="972"/>
      <c r="EL94" s="973"/>
      <c r="EM94" s="805"/>
      <c r="EN94" s="805"/>
      <c r="EO94" s="225"/>
      <c r="EP94" s="231"/>
    </row>
    <row r="95" spans="1:146" ht="12.75" customHeight="1" thickBot="1" x14ac:dyDescent="0.25">
      <c r="A95" s="171"/>
      <c r="B95" s="1070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845.21862869959386</v>
      </c>
      <c r="DV95" s="851">
        <v>859.26940091096424</v>
      </c>
      <c r="DW95" s="851">
        <v>865.80588080163488</v>
      </c>
      <c r="DX95" s="851">
        <v>873.24761510775727</v>
      </c>
      <c r="DY95" s="851">
        <v>875.09024352758229</v>
      </c>
      <c r="DZ95" s="851">
        <v>875.09024352758229</v>
      </c>
      <c r="EA95" s="851">
        <v>904.891813101926</v>
      </c>
      <c r="EB95" s="851">
        <v>902.82737578705758</v>
      </c>
      <c r="EC95" s="851">
        <v>886.66607208734911</v>
      </c>
      <c r="ED95" s="851">
        <v>892.55107181475432</v>
      </c>
      <c r="EE95" s="851">
        <v>892.48043775352971</v>
      </c>
      <c r="EF95" s="830">
        <v>892.48043775352971</v>
      </c>
      <c r="EG95" s="830">
        <v>892.48043775352971</v>
      </c>
      <c r="EH95" s="830">
        <v>892.48043775352971</v>
      </c>
      <c r="EI95" s="830">
        <v>892.48043775352971</v>
      </c>
      <c r="EJ95" s="830">
        <v>884.61262891533738</v>
      </c>
      <c r="EK95" s="837">
        <v>-7.8678088381923317</v>
      </c>
      <c r="EL95" s="978">
        <v>-0.88156653136246543</v>
      </c>
      <c r="EM95" s="805"/>
      <c r="EN95" s="805"/>
      <c r="EO95" s="532"/>
      <c r="EP95" s="231"/>
    </row>
    <row r="96" spans="1:146" x14ac:dyDescent="0.2">
      <c r="A96" s="171"/>
      <c r="B96" s="1070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774"/>
      <c r="DX96" s="774"/>
      <c r="DY96" s="774"/>
      <c r="DZ96" s="774"/>
      <c r="EA96" s="774"/>
      <c r="EB96" s="774"/>
      <c r="EC96" s="774"/>
      <c r="ED96" s="774"/>
      <c r="EE96" s="774"/>
      <c r="EF96" s="318"/>
      <c r="EG96" s="318"/>
      <c r="EH96" s="318"/>
      <c r="EI96" s="318"/>
      <c r="EJ96" s="318"/>
      <c r="EK96" s="474"/>
      <c r="EL96" s="320"/>
      <c r="EM96" s="416"/>
      <c r="EN96" s="416"/>
      <c r="EO96" s="225"/>
    </row>
    <row r="97" spans="1:145" ht="12.75" hidden="1" customHeight="1" x14ac:dyDescent="0.2">
      <c r="A97" s="171"/>
      <c r="B97" s="1070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800"/>
      <c r="DX97" s="800"/>
      <c r="DY97" s="800"/>
      <c r="DZ97" s="800"/>
      <c r="EA97" s="800"/>
      <c r="EB97" s="800"/>
      <c r="EC97" s="800"/>
      <c r="ED97" s="800"/>
      <c r="EE97" s="800"/>
      <c r="EF97" s="319"/>
      <c r="EG97" s="319"/>
      <c r="EH97" s="319"/>
      <c r="EI97" s="319"/>
      <c r="EJ97" s="319"/>
      <c r="EK97" s="475"/>
      <c r="EL97" s="875"/>
      <c r="EM97" s="416"/>
      <c r="EN97" s="416"/>
      <c r="EO97" s="225"/>
    </row>
    <row r="98" spans="1:145" x14ac:dyDescent="0.2">
      <c r="A98" s="171"/>
      <c r="B98" s="1070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800"/>
      <c r="DV98" s="800"/>
      <c r="DW98" s="800"/>
      <c r="DX98" s="800"/>
      <c r="DY98" s="800"/>
      <c r="DZ98" s="466">
        <v>0.34606844276336979</v>
      </c>
      <c r="EA98" s="466">
        <v>0.22627512184807408</v>
      </c>
      <c r="EB98" s="800"/>
      <c r="EC98" s="800"/>
      <c r="ED98" s="800"/>
      <c r="EE98" s="800"/>
      <c r="EF98" s="319"/>
      <c r="EG98" s="319"/>
      <c r="EH98" s="319"/>
      <c r="EI98" s="319"/>
      <c r="EJ98" s="319"/>
      <c r="EK98" s="475"/>
      <c r="EL98" s="875"/>
      <c r="EM98" s="416"/>
      <c r="EN98" s="416"/>
      <c r="EO98" s="225"/>
    </row>
    <row r="99" spans="1:145" x14ac:dyDescent="0.2">
      <c r="A99" s="171"/>
      <c r="B99" s="1070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800"/>
      <c r="DV99" s="800"/>
      <c r="DW99" s="800"/>
      <c r="DX99" s="800"/>
      <c r="DY99" s="800"/>
      <c r="DZ99" s="466">
        <v>1.5070667893564815</v>
      </c>
      <c r="EA99" s="466">
        <v>0.22627512184807408</v>
      </c>
      <c r="EB99" s="800"/>
      <c r="EC99" s="800"/>
      <c r="ED99" s="800"/>
      <c r="EE99" s="800"/>
      <c r="EF99" s="319"/>
      <c r="EG99" s="319"/>
      <c r="EH99" s="319"/>
      <c r="EI99" s="319"/>
      <c r="EJ99" s="319"/>
      <c r="EK99" s="475"/>
      <c r="EL99" s="875"/>
      <c r="EM99" s="416"/>
      <c r="EN99" s="416"/>
      <c r="EO99" s="225"/>
    </row>
    <row r="100" spans="1:145" x14ac:dyDescent="0.2">
      <c r="A100" s="171"/>
      <c r="B100" s="1070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800"/>
      <c r="DV100" s="800"/>
      <c r="DW100" s="800"/>
      <c r="DX100" s="800"/>
      <c r="DY100" s="800"/>
      <c r="DZ100" s="466">
        <v>1.5070667893564815</v>
      </c>
      <c r="EA100" s="466">
        <v>1.4276473696340775</v>
      </c>
      <c r="EB100" s="800"/>
      <c r="EC100" s="800"/>
      <c r="ED100" s="800"/>
      <c r="EE100" s="800"/>
      <c r="EF100" s="319"/>
      <c r="EG100" s="319"/>
      <c r="EH100" s="319"/>
      <c r="EI100" s="319"/>
      <c r="EJ100" s="319"/>
      <c r="EK100" s="475"/>
      <c r="EL100" s="875"/>
      <c r="EM100" s="416"/>
      <c r="EN100" s="416"/>
      <c r="EO100" s="225"/>
    </row>
    <row r="101" spans="1:145" hidden="1" x14ac:dyDescent="0.2">
      <c r="A101" s="171"/>
      <c r="B101" s="1070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11"/>
      <c r="DT101" s="1011"/>
      <c r="DU101" s="800"/>
      <c r="DV101" s="800"/>
      <c r="DW101" s="800"/>
      <c r="DX101" s="800"/>
      <c r="DY101" s="800"/>
      <c r="DZ101" s="1027"/>
      <c r="EA101" s="1027"/>
      <c r="EB101" s="800"/>
      <c r="EC101" s="800"/>
      <c r="ED101" s="800"/>
      <c r="EE101" s="800"/>
      <c r="EF101" s="319"/>
      <c r="EG101" s="319"/>
      <c r="EH101" s="319"/>
      <c r="EI101" s="319"/>
      <c r="EJ101" s="319"/>
      <c r="EK101" s="475"/>
      <c r="EL101" s="875"/>
      <c r="EM101" s="416"/>
      <c r="EN101" s="416"/>
      <c r="EO101" s="225"/>
    </row>
    <row r="102" spans="1:145" x14ac:dyDescent="0.2">
      <c r="A102" s="171"/>
      <c r="B102" s="1070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800"/>
      <c r="DV102" s="800"/>
      <c r="DW102" s="800"/>
      <c r="DX102" s="800"/>
      <c r="DY102" s="800"/>
      <c r="DZ102" s="431">
        <v>0.29152773068595123</v>
      </c>
      <c r="EA102" s="431">
        <v>0.15871463100948563</v>
      </c>
      <c r="EB102" s="800"/>
      <c r="EC102" s="800"/>
      <c r="ED102" s="800"/>
      <c r="EE102" s="800"/>
      <c r="EF102" s="319"/>
      <c r="EG102" s="319"/>
      <c r="EH102" s="319"/>
      <c r="EI102" s="319"/>
      <c r="EJ102" s="319"/>
      <c r="EK102" s="475"/>
      <c r="EL102" s="875"/>
      <c r="EM102" s="416"/>
      <c r="EN102" s="416"/>
      <c r="EO102" s="225"/>
    </row>
    <row r="103" spans="1:145" x14ac:dyDescent="0.2">
      <c r="A103" s="171"/>
      <c r="B103" s="1070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800"/>
      <c r="DV103" s="800"/>
      <c r="DW103" s="800"/>
      <c r="DX103" s="800"/>
      <c r="DY103" s="800"/>
      <c r="DZ103" s="431">
        <v>1.0599296982888529</v>
      </c>
      <c r="EA103" s="431">
        <v>0.15871463100949335</v>
      </c>
      <c r="EB103" s="800"/>
      <c r="EC103" s="800"/>
      <c r="ED103" s="800"/>
      <c r="EE103" s="800"/>
      <c r="EF103" s="319"/>
      <c r="EG103" s="319"/>
      <c r="EH103" s="319"/>
      <c r="EI103" s="319"/>
      <c r="EJ103" s="319"/>
      <c r="EK103" s="475"/>
      <c r="EL103" s="875"/>
      <c r="EM103" s="416"/>
      <c r="EN103" s="416"/>
      <c r="EO103" s="225"/>
    </row>
    <row r="104" spans="1:145" x14ac:dyDescent="0.2">
      <c r="A104" s="171"/>
      <c r="B104" s="1070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800"/>
      <c r="DV104" s="800"/>
      <c r="DW104" s="800"/>
      <c r="DX104" s="800"/>
      <c r="DY104" s="800"/>
      <c r="DZ104" s="431">
        <v>1.0599296982888529</v>
      </c>
      <c r="EA104" s="431">
        <v>1.0049347371106743</v>
      </c>
      <c r="EB104" s="800"/>
      <c r="EC104" s="800"/>
      <c r="ED104" s="800"/>
      <c r="EE104" s="800"/>
      <c r="EF104" s="319"/>
      <c r="EG104" s="319"/>
      <c r="EH104" s="319"/>
      <c r="EI104" s="319"/>
      <c r="EJ104" s="319"/>
      <c r="EK104" s="475"/>
      <c r="EL104" s="875"/>
      <c r="EM104" s="416"/>
      <c r="EN104" s="416"/>
      <c r="EO104" s="225"/>
    </row>
    <row r="105" spans="1:145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800"/>
      <c r="DV105" s="800"/>
      <c r="DW105" s="800"/>
      <c r="DX105" s="800"/>
      <c r="DY105" s="800"/>
      <c r="DZ105" s="534">
        <v>0.51383040385847001</v>
      </c>
      <c r="EA105" s="534">
        <v>0.143594474839045</v>
      </c>
      <c r="EB105" s="800"/>
      <c r="EC105" s="800"/>
      <c r="ED105" s="800"/>
      <c r="EE105" s="800"/>
      <c r="EF105" s="319"/>
      <c r="EG105" s="319"/>
      <c r="EH105" s="319"/>
      <c r="EI105" s="319"/>
      <c r="EJ105" s="319"/>
      <c r="EK105" s="475"/>
      <c r="EL105" s="875"/>
      <c r="EM105" s="416"/>
      <c r="EN105" s="416"/>
      <c r="EO105" s="225"/>
    </row>
    <row r="106" spans="1:14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800"/>
      <c r="DV106" s="800"/>
      <c r="DW106" s="800"/>
      <c r="DX106" s="800"/>
      <c r="DY106" s="800"/>
      <c r="DZ106" s="534">
        <v>1.06770370777973</v>
      </c>
      <c r="EA106" s="534">
        <v>1.5147544917758</v>
      </c>
      <c r="EB106" s="800"/>
      <c r="EC106" s="800"/>
      <c r="ED106" s="800"/>
      <c r="EE106" s="800"/>
      <c r="EF106" s="319"/>
      <c r="EG106" s="319"/>
      <c r="EH106" s="319"/>
      <c r="EI106" s="319"/>
      <c r="EJ106" s="319"/>
      <c r="EK106" s="475"/>
      <c r="EL106" s="875"/>
      <c r="EM106" s="416"/>
      <c r="EN106" s="416"/>
      <c r="EO106" s="225"/>
    </row>
    <row r="107" spans="1:145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800"/>
      <c r="DV107" s="800"/>
      <c r="DW107" s="800"/>
      <c r="DX107" s="800"/>
      <c r="DY107" s="800"/>
      <c r="DZ107" s="534">
        <v>2.5409938492925397</v>
      </c>
      <c r="EA107" s="534">
        <v>2.9945614085655299</v>
      </c>
      <c r="EB107" s="800"/>
      <c r="EC107" s="800"/>
      <c r="ED107" s="800"/>
      <c r="EE107" s="800"/>
      <c r="EF107" s="319"/>
      <c r="EG107" s="319"/>
      <c r="EH107" s="319"/>
      <c r="EI107" s="319"/>
      <c r="EJ107" s="319"/>
      <c r="EK107" s="475"/>
      <c r="EL107" s="875"/>
      <c r="EM107" s="416"/>
      <c r="EN107" s="416"/>
      <c r="EO107" s="225"/>
    </row>
    <row r="108" spans="1:145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800"/>
      <c r="DV108" s="800"/>
      <c r="DW108" s="800"/>
      <c r="DX108" s="800"/>
      <c r="DY108" s="800"/>
      <c r="DZ108" s="535">
        <v>-0.93033382608203008</v>
      </c>
      <c r="EA108" s="535">
        <v>-1.2952502733626601</v>
      </c>
      <c r="EB108" s="800"/>
      <c r="EC108" s="800"/>
      <c r="ED108" s="800"/>
      <c r="EE108" s="800"/>
      <c r="EF108" s="319"/>
      <c r="EG108" s="319"/>
      <c r="EH108" s="319"/>
      <c r="EI108" s="319"/>
      <c r="EJ108" s="319"/>
      <c r="EK108" s="880"/>
      <c r="EL108" s="881"/>
      <c r="EM108" s="416"/>
      <c r="EN108" s="416"/>
      <c r="EO108" s="225"/>
    </row>
    <row r="109" spans="1:145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774"/>
      <c r="DX109" s="774"/>
      <c r="DY109" s="774"/>
      <c r="DZ109" s="774"/>
      <c r="EA109" s="774"/>
      <c r="EB109" s="774"/>
      <c r="EC109" s="774"/>
      <c r="ED109" s="774"/>
      <c r="EE109" s="774"/>
      <c r="EF109" s="318"/>
      <c r="EG109" s="318"/>
      <c r="EH109" s="318"/>
      <c r="EI109" s="318"/>
      <c r="EJ109" s="318"/>
      <c r="EK109" s="476"/>
      <c r="EL109" s="417"/>
      <c r="EM109" s="416"/>
      <c r="EN109" s="416"/>
      <c r="EO109" s="225"/>
    </row>
    <row r="110" spans="1:145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792">
        <v>2.5</v>
      </c>
      <c r="DX110" s="792">
        <v>2.5</v>
      </c>
      <c r="DY110" s="792">
        <v>2.5</v>
      </c>
      <c r="DZ110" s="792">
        <v>2.5</v>
      </c>
      <c r="EA110" s="792">
        <v>2.5</v>
      </c>
      <c r="EB110" s="792">
        <v>2.5</v>
      </c>
      <c r="EC110" s="792">
        <v>2.5</v>
      </c>
      <c r="ED110" s="792">
        <v>2.5</v>
      </c>
      <c r="EE110" s="792">
        <v>2.5</v>
      </c>
      <c r="EF110" s="590">
        <v>2.5</v>
      </c>
      <c r="EG110" s="590">
        <v>2.5</v>
      </c>
      <c r="EH110" s="590">
        <v>2.5</v>
      </c>
      <c r="EI110" s="590">
        <v>2.5</v>
      </c>
      <c r="EJ110" s="590">
        <v>2.5</v>
      </c>
      <c r="EK110" s="290"/>
      <c r="EL110" s="857"/>
      <c r="EM110" s="1057"/>
      <c r="EN110" s="416"/>
      <c r="EO110" s="225"/>
    </row>
    <row r="111" spans="1:145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1003">
        <v>4</v>
      </c>
      <c r="DV111" s="612">
        <v>4</v>
      </c>
      <c r="DW111" s="612">
        <v>4</v>
      </c>
      <c r="DX111" s="612">
        <v>4</v>
      </c>
      <c r="DY111" s="612">
        <v>4</v>
      </c>
      <c r="DZ111" s="612">
        <v>4</v>
      </c>
      <c r="EA111" s="612">
        <v>4</v>
      </c>
      <c r="EB111" s="612">
        <v>4</v>
      </c>
      <c r="EC111" s="612">
        <v>4</v>
      </c>
      <c r="ED111" s="612">
        <v>4</v>
      </c>
      <c r="EE111" s="612">
        <v>4</v>
      </c>
      <c r="EF111" s="937">
        <v>4</v>
      </c>
      <c r="EG111" s="937">
        <v>4</v>
      </c>
      <c r="EH111" s="937">
        <v>4</v>
      </c>
      <c r="EI111" s="937">
        <v>4</v>
      </c>
      <c r="EJ111" s="937">
        <v>4</v>
      </c>
      <c r="EK111" s="856"/>
      <c r="EL111" s="858"/>
      <c r="EM111" s="1057"/>
      <c r="EN111" s="416"/>
      <c r="EO111" s="225"/>
    </row>
    <row r="112" spans="1:14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179"/>
      <c r="EK112" s="241"/>
      <c r="EL112" s="241"/>
      <c r="EM112" s="305"/>
      <c r="EN112" s="305"/>
      <c r="EO112" s="225"/>
    </row>
    <row r="113" spans="3:14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249"/>
      <c r="EJ113" s="249"/>
      <c r="EK113" s="1077"/>
      <c r="EL113" s="1077"/>
      <c r="EM113" s="305"/>
      <c r="EN113" s="305"/>
      <c r="EO113" s="225"/>
    </row>
    <row r="114" spans="3:14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9"/>
      <c r="EJ114" s="249"/>
      <c r="EK114" s="242"/>
      <c r="EL114" s="243"/>
      <c r="EM114" s="305"/>
      <c r="EN114" s="305"/>
      <c r="EO114" s="225"/>
    </row>
    <row r="115" spans="3:14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2"/>
      <c r="EL115" s="243"/>
      <c r="EM115" s="305"/>
      <c r="EN115" s="305"/>
      <c r="EO115" s="225"/>
    </row>
    <row r="116" spans="3:14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9"/>
      <c r="EJ116" s="249"/>
      <c r="EK116" s="242"/>
      <c r="EL116" s="243"/>
      <c r="EM116" s="305"/>
      <c r="EN116" s="305"/>
      <c r="EO116" s="225"/>
    </row>
    <row r="117" spans="3:14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50"/>
      <c r="EI117" s="250"/>
      <c r="EJ117" s="250"/>
      <c r="EK117" s="242"/>
      <c r="EL117" s="241"/>
      <c r="EM117" s="305"/>
      <c r="EN117" s="305"/>
      <c r="EO117" s="225"/>
    </row>
    <row r="118" spans="3:145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586"/>
      <c r="EF118" s="586"/>
      <c r="EG118" s="586"/>
      <c r="EH118" s="586"/>
      <c r="EI118" s="586"/>
      <c r="EJ118" s="586"/>
      <c r="EK118" s="241"/>
      <c r="EL118" s="241"/>
      <c r="EM118" s="305"/>
      <c r="EN118" s="305"/>
      <c r="EO118" s="225"/>
    </row>
    <row r="119" spans="3:145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585"/>
      <c r="EF119" s="585"/>
      <c r="EG119" s="585"/>
      <c r="EH119" s="585"/>
      <c r="EI119" s="585"/>
      <c r="EJ119" s="585"/>
      <c r="EK119" s="241"/>
      <c r="EL119" s="241"/>
      <c r="EM119" s="305"/>
      <c r="EN119" s="305"/>
      <c r="EO119" s="225"/>
    </row>
    <row r="120" spans="3:145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585"/>
      <c r="EF120" s="585"/>
      <c r="EG120" s="585"/>
      <c r="EH120" s="585"/>
      <c r="EI120" s="585"/>
      <c r="EJ120" s="585"/>
      <c r="EK120" s="241"/>
      <c r="EL120" s="241"/>
      <c r="EM120" s="305"/>
      <c r="EN120" s="305"/>
      <c r="EO120" s="225"/>
    </row>
    <row r="121" spans="3:14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585"/>
      <c r="EF121" s="585"/>
      <c r="EG121" s="585"/>
      <c r="EH121" s="585"/>
      <c r="EI121" s="585"/>
      <c r="EJ121" s="585"/>
      <c r="EK121" s="241"/>
      <c r="EL121" s="241"/>
      <c r="EM121" s="305"/>
      <c r="EN121" s="305"/>
      <c r="EO121" s="225"/>
    </row>
    <row r="122" spans="3:14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585"/>
      <c r="EF122" s="585"/>
      <c r="EG122" s="585"/>
      <c r="EH122" s="585"/>
      <c r="EI122" s="585"/>
      <c r="EJ122" s="585"/>
      <c r="EK122" s="241"/>
      <c r="EL122" s="241"/>
      <c r="EM122" s="305"/>
      <c r="EN122" s="305"/>
      <c r="EO122" s="225"/>
    </row>
    <row r="123" spans="3:14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44"/>
      <c r="EL123" s="244"/>
      <c r="EM123" s="305"/>
      <c r="EN123" s="305"/>
      <c r="EO123" s="225"/>
    </row>
    <row r="124" spans="3:14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44"/>
      <c r="EL124" s="244"/>
      <c r="EM124" s="305"/>
      <c r="EN124" s="305"/>
      <c r="EO124" s="225"/>
    </row>
    <row r="125" spans="3:14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44"/>
      <c r="EL125" s="244"/>
      <c r="EM125" s="305"/>
      <c r="EN125" s="305"/>
      <c r="EO125" s="225"/>
    </row>
    <row r="126" spans="3:145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44"/>
      <c r="EL126" s="244"/>
      <c r="EM126" s="305"/>
      <c r="EN126" s="305"/>
      <c r="EO126" s="225"/>
    </row>
    <row r="127" spans="3:14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44"/>
      <c r="EL127" s="244"/>
      <c r="EM127" s="305"/>
      <c r="EN127" s="305"/>
      <c r="EO127" s="225"/>
    </row>
    <row r="128" spans="3:14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44"/>
      <c r="EL128" s="244"/>
      <c r="EM128" s="305"/>
      <c r="EN128" s="305"/>
      <c r="EO128" s="225"/>
    </row>
    <row r="129" spans="3:14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244"/>
      <c r="EK129" s="244"/>
      <c r="EL129" s="244"/>
      <c r="EM129" s="305"/>
      <c r="EN129" s="305"/>
      <c r="EO129" s="225"/>
    </row>
    <row r="130" spans="3:14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305"/>
      <c r="EN130" s="305"/>
      <c r="EO130" s="225"/>
    </row>
    <row r="131" spans="3:145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305"/>
      <c r="EN131" s="305"/>
      <c r="EO131" s="225"/>
    </row>
    <row r="132" spans="3:145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  <c r="EK132" s="245"/>
      <c r="EL132" s="245"/>
    </row>
    <row r="133" spans="3:145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  <c r="EK133" s="245"/>
      <c r="EL133" s="245"/>
    </row>
    <row r="134" spans="3:145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  <c r="EK134" s="245"/>
      <c r="EL134" s="245"/>
    </row>
    <row r="135" spans="3:145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  <c r="EJ135" s="245"/>
      <c r="EK135" s="245"/>
      <c r="EL135" s="245"/>
    </row>
    <row r="136" spans="3:145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  <c r="EK136" s="245"/>
      <c r="EL136" s="245"/>
    </row>
    <row r="137" spans="3:14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  <c r="EK137" s="245"/>
      <c r="EL137" s="245"/>
    </row>
    <row r="138" spans="3:14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  <c r="EK138" s="245"/>
      <c r="EL138" s="245"/>
    </row>
    <row r="139" spans="3:14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  <c r="EK139" s="245"/>
      <c r="EL139" s="245"/>
    </row>
    <row r="140" spans="3:14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  <c r="EK140" s="245"/>
      <c r="EL140" s="245"/>
    </row>
    <row r="141" spans="3:14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  <c r="EK141" s="245"/>
      <c r="EL141" s="245"/>
    </row>
    <row r="142" spans="3:14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  <c r="EK142" s="245"/>
      <c r="EL142" s="245"/>
    </row>
    <row r="143" spans="3:14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  <c r="EK143" s="245"/>
      <c r="EL143" s="245"/>
    </row>
    <row r="144" spans="3:14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  <c r="EK144" s="245"/>
      <c r="EL144" s="245"/>
    </row>
    <row r="145" spans="3:14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  <c r="EK145" s="245"/>
      <c r="EL145" s="245"/>
    </row>
    <row r="146" spans="3:14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  <c r="EK146" s="245"/>
      <c r="EL146" s="245"/>
    </row>
    <row r="147" spans="3:14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  <c r="EK147" s="245"/>
      <c r="EL147" s="245"/>
    </row>
    <row r="148" spans="3:14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  <c r="EK148" s="245"/>
      <c r="EL148" s="245"/>
    </row>
    <row r="149" spans="3:14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  <c r="EK149" s="245"/>
      <c r="EL149" s="245"/>
    </row>
    <row r="150" spans="3:14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  <c r="EK150" s="245"/>
      <c r="EL150" s="245"/>
    </row>
    <row r="151" spans="3:14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  <c r="EK151" s="245"/>
      <c r="EL151" s="245"/>
    </row>
    <row r="152" spans="3:14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  <c r="EK152" s="245"/>
      <c r="EL152" s="245"/>
    </row>
    <row r="153" spans="3:14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  <c r="EK153" s="245"/>
      <c r="EL153" s="245"/>
    </row>
    <row r="154" spans="3:14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  <c r="EK154" s="245"/>
      <c r="EL154" s="245"/>
    </row>
    <row r="155" spans="3:14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  <c r="EK155" s="245"/>
      <c r="EL155" s="245"/>
    </row>
    <row r="156" spans="3:14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</row>
    <row r="157" spans="3:14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  <c r="EK157" s="245"/>
      <c r="EL157" s="245"/>
    </row>
    <row r="158" spans="3:14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  <c r="EJ158" s="245"/>
      <c r="EK158" s="245"/>
      <c r="EL158" s="245"/>
    </row>
    <row r="159" spans="3:14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  <c r="EK159" s="245"/>
      <c r="EL159" s="245"/>
    </row>
    <row r="160" spans="3:14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  <c r="EK160" s="245"/>
      <c r="EL160" s="245"/>
    </row>
    <row r="161" spans="3:14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  <c r="EK161" s="245"/>
      <c r="EL161" s="245"/>
    </row>
    <row r="162" spans="3:14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  <c r="EK162" s="245"/>
      <c r="EL162" s="245"/>
    </row>
    <row r="163" spans="3:14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  <c r="EJ163" s="245"/>
      <c r="EK163" s="245"/>
      <c r="EL163" s="245"/>
    </row>
    <row r="164" spans="3:14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  <c r="EK164" s="245"/>
      <c r="EL164" s="245"/>
    </row>
    <row r="165" spans="3:14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  <c r="EK165" s="245"/>
      <c r="EL165" s="245"/>
    </row>
    <row r="166" spans="3:14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  <c r="EJ166" s="245"/>
      <c r="EK166" s="245"/>
      <c r="EL166" s="245"/>
    </row>
    <row r="167" spans="3:14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  <c r="EK167" s="245"/>
      <c r="EL167" s="245"/>
    </row>
    <row r="168" spans="3:14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  <c r="EK168" s="245"/>
      <c r="EL168" s="245"/>
    </row>
    <row r="169" spans="3:14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  <c r="EK169" s="245"/>
      <c r="EL169" s="245"/>
    </row>
    <row r="170" spans="3:14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  <c r="EK170" s="245"/>
      <c r="EL170" s="245"/>
    </row>
    <row r="171" spans="3:14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  <c r="EK171" s="245"/>
      <c r="EL171" s="245"/>
    </row>
    <row r="172" spans="3:14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  <c r="EK172" s="245"/>
      <c r="EL172" s="245"/>
    </row>
    <row r="173" spans="3:14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  <c r="EK173" s="245"/>
      <c r="EL173" s="245"/>
    </row>
    <row r="174" spans="3:14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  <c r="EK174" s="245"/>
      <c r="EL174" s="245"/>
    </row>
    <row r="175" spans="3:14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  <c r="EK175" s="245"/>
      <c r="EL175" s="245"/>
    </row>
    <row r="176" spans="3:14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  <c r="EK176" s="245"/>
      <c r="EL176" s="245"/>
    </row>
    <row r="177" spans="3:14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  <c r="EK177" s="245"/>
      <c r="EL177" s="245"/>
    </row>
    <row r="178" spans="3:14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  <c r="EK178" s="245"/>
      <c r="EL178" s="245"/>
    </row>
    <row r="179" spans="3:14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  <c r="EK179" s="245"/>
      <c r="EL179" s="245"/>
    </row>
    <row r="180" spans="3:14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  <c r="EK180" s="245"/>
      <c r="EL180" s="245"/>
    </row>
    <row r="181" spans="3:14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  <c r="EK181" s="245"/>
      <c r="EL181" s="245"/>
    </row>
    <row r="182" spans="3:14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  <c r="EK182" s="245"/>
      <c r="EL182" s="245"/>
    </row>
    <row r="183" spans="3:14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  <c r="EK183" s="245"/>
      <c r="EL183" s="245"/>
    </row>
    <row r="184" spans="3:14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  <c r="EK184" s="245"/>
      <c r="EL184" s="245"/>
    </row>
    <row r="185" spans="3:14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  <c r="EK185" s="245"/>
      <c r="EL185" s="245"/>
    </row>
    <row r="186" spans="3:14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  <c r="EK186" s="245"/>
      <c r="EL186" s="245"/>
    </row>
    <row r="187" spans="3:14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  <c r="EK187" s="245"/>
      <c r="EL187" s="245"/>
    </row>
    <row r="188" spans="3:14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  <c r="EK188" s="245"/>
      <c r="EL188" s="245"/>
    </row>
    <row r="189" spans="3:14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  <c r="EJ189" s="245"/>
      <c r="EK189" s="245"/>
      <c r="EL189" s="245"/>
    </row>
    <row r="190" spans="3:14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  <c r="EK190" s="245"/>
      <c r="EL190" s="245"/>
    </row>
    <row r="191" spans="3:14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  <c r="EK191" s="245"/>
      <c r="EL191" s="245"/>
    </row>
    <row r="192" spans="3:14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  <c r="EK192" s="245"/>
      <c r="EL192" s="245"/>
    </row>
    <row r="193" spans="3:14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  <c r="EK193" s="245"/>
      <c r="EL193" s="245"/>
    </row>
    <row r="194" spans="3:14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  <c r="EJ194" s="245"/>
      <c r="EK194" s="245"/>
      <c r="EL194" s="245"/>
    </row>
    <row r="195" spans="3:14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  <c r="EK195" s="245"/>
      <c r="EL195" s="245"/>
    </row>
    <row r="196" spans="3:14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  <c r="EK196" s="245"/>
      <c r="EL196" s="245"/>
    </row>
    <row r="197" spans="3:14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  <c r="EK197" s="245"/>
      <c r="EL197" s="245"/>
    </row>
    <row r="198" spans="3:14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  <c r="EK198" s="245"/>
      <c r="EL198" s="245"/>
    </row>
    <row r="199" spans="3:14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  <c r="EK199" s="245"/>
      <c r="EL199" s="245"/>
    </row>
    <row r="200" spans="3:14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  <c r="EK200" s="245"/>
      <c r="EL200" s="245"/>
    </row>
    <row r="201" spans="3:14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  <c r="EK201" s="245"/>
      <c r="EL201" s="245"/>
    </row>
    <row r="202" spans="3:14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  <c r="EJ202" s="245"/>
      <c r="EK202" s="245"/>
      <c r="EL202" s="245"/>
    </row>
    <row r="203" spans="3:14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  <c r="EK203" s="245"/>
      <c r="EL203" s="245"/>
    </row>
    <row r="204" spans="3:14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  <c r="EK204" s="245"/>
      <c r="EL204" s="245"/>
    </row>
    <row r="205" spans="3:14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  <c r="EK205" s="245"/>
      <c r="EL205" s="245"/>
    </row>
    <row r="206" spans="3:142" x14ac:dyDescent="0.2">
      <c r="E206" s="104"/>
      <c r="F206" s="104"/>
      <c r="G206" s="104"/>
      <c r="H206" s="104"/>
      <c r="I206" s="104"/>
      <c r="J206" s="104"/>
      <c r="K206" s="104"/>
    </row>
    <row r="207" spans="3:142" x14ac:dyDescent="0.2">
      <c r="E207" s="104"/>
      <c r="F207" s="104"/>
      <c r="G207" s="104"/>
      <c r="H207" s="104"/>
      <c r="I207" s="104"/>
      <c r="J207" s="104"/>
      <c r="K207" s="104"/>
    </row>
    <row r="208" spans="3:14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F3:EJ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4" width="8.85546875" style="825" customWidth="1"/>
    <col min="125" max="129" width="8.85546875" style="825" hidden="1" customWidth="1"/>
    <col min="130" max="135" width="8.85546875" style="825" customWidth="1"/>
    <col min="136" max="140" width="9.28515625" style="825" customWidth="1"/>
    <col min="141" max="142" width="9.7109375" style="169" customWidth="1"/>
    <col min="143" max="158" width="11.42578125" style="169"/>
  </cols>
  <sheetData>
    <row r="2" spans="3:150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773"/>
      <c r="DY2" s="773"/>
      <c r="DZ2" s="773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884"/>
      <c r="EC3" s="884"/>
      <c r="ED3" s="884"/>
      <c r="EE3" s="884"/>
      <c r="EF3" s="884"/>
      <c r="EG3" s="884"/>
      <c r="EH3" s="884"/>
      <c r="EI3" s="884"/>
      <c r="EJ3" s="884"/>
      <c r="EK3" s="166"/>
      <c r="EL3" s="166"/>
      <c r="EM3" s="166"/>
      <c r="EN3" s="166"/>
      <c r="EO3" s="166"/>
      <c r="EP3" s="166"/>
      <c r="EQ3" s="166"/>
      <c r="ER3" s="166"/>
      <c r="ES3" s="166"/>
      <c r="ET3" s="166"/>
    </row>
    <row r="4" spans="3:150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6" t="s">
        <v>236</v>
      </c>
      <c r="DI4" s="1066" t="str">
        <f>+entero!DI3</f>
        <v>2017
A fines de Dic</v>
      </c>
      <c r="DJ4" s="1066" t="str">
        <f>+entero!DJ3</f>
        <v>2018
A fines de Ene</v>
      </c>
      <c r="DK4" s="1066" t="str">
        <f>+entero!DK3</f>
        <v>2018
A fines de Feb</v>
      </c>
      <c r="DL4" s="1066" t="str">
        <f>+entero!DL3</f>
        <v>2018
A fines de Mar</v>
      </c>
      <c r="DM4" s="1066" t="str">
        <f>+entero!DM3</f>
        <v>2018
A fines de Abr</v>
      </c>
      <c r="DN4" s="1066" t="str">
        <f>+entero!DN3</f>
        <v>2018
A fines de May</v>
      </c>
      <c r="DO4" s="1066" t="str">
        <f>+entero!DO3</f>
        <v>2018
A fines de Jun</v>
      </c>
      <c r="DP4" s="1066" t="str">
        <f>+entero!DP3</f>
        <v>2018
A fines de Jul</v>
      </c>
      <c r="DQ4" s="1066" t="str">
        <f>+entero!DQ3</f>
        <v>2018
A fines de Ago</v>
      </c>
      <c r="DR4" s="1066" t="str">
        <f>+entero!DR3</f>
        <v>2018
A fines de Sep</v>
      </c>
      <c r="DS4" s="1066" t="str">
        <f>+entero!DS3</f>
        <v>2018
A fines de Oct</v>
      </c>
      <c r="DT4" s="1066" t="str">
        <f>+entero!DT3</f>
        <v>2018
A fines de Nov</v>
      </c>
      <c r="DU4" s="1085" t="str">
        <f>+entero!DU3</f>
        <v>Semana 1°</v>
      </c>
      <c r="DV4" s="1085" t="str">
        <f>+entero!DV3</f>
        <v>Semana 2°</v>
      </c>
      <c r="DW4" s="1085" t="str">
        <f>+entero!DW3</f>
        <v>Semana 3°</v>
      </c>
      <c r="DX4" s="1085" t="str">
        <f>+entero!DX3</f>
        <v>Semana 4°</v>
      </c>
      <c r="DY4" s="1085" t="str">
        <f>+entero!DY3</f>
        <v>Semana 5°</v>
      </c>
      <c r="DZ4" s="1066" t="str">
        <f>+entero!DZ3</f>
        <v>2018
A fines de Dic</v>
      </c>
      <c r="EA4" s="1066" t="str">
        <f>+entero!EA3</f>
        <v>2019
A fines de Ene</v>
      </c>
      <c r="EB4" s="1085" t="str">
        <f>+entero!EB3</f>
        <v>Semana 1°</v>
      </c>
      <c r="EC4" s="1085" t="str">
        <f>+entero!EC3</f>
        <v>Semana 2°</v>
      </c>
      <c r="ED4" s="1085" t="str">
        <f>+entero!ED3</f>
        <v>Semana 3°</v>
      </c>
      <c r="EE4" s="1085" t="str">
        <f>+entero!EE3</f>
        <v>Semana 4°</v>
      </c>
      <c r="EF4" s="1078" t="str">
        <f>+entero!EF3</f>
        <v>Semana 1°</v>
      </c>
      <c r="EG4" s="1079"/>
      <c r="EH4" s="1079"/>
      <c r="EI4" s="1079"/>
      <c r="EJ4" s="1080"/>
      <c r="EK4" s="1089" t="s">
        <v>252</v>
      </c>
      <c r="EL4" s="1090"/>
      <c r="EM4" s="166"/>
      <c r="EN4" s="166"/>
      <c r="EO4" s="166"/>
      <c r="EP4" s="166"/>
      <c r="EQ4" s="166"/>
      <c r="ER4" s="166"/>
      <c r="ES4" s="166"/>
      <c r="ET4" s="166"/>
    </row>
    <row r="5" spans="3:150" ht="23.25" customHeight="1" thickBot="1" x14ac:dyDescent="0.25">
      <c r="C5" s="16"/>
      <c r="D5" s="1088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/>
      <c r="W5" s="1087"/>
      <c r="X5" s="1087"/>
      <c r="Y5" s="1087"/>
      <c r="Z5" s="1087"/>
      <c r="AA5" s="1087"/>
      <c r="AB5" s="1087"/>
      <c r="AC5" s="1087"/>
      <c r="AD5" s="1087"/>
      <c r="AE5" s="1087"/>
      <c r="AF5" s="1087"/>
      <c r="AG5" s="1087"/>
      <c r="AH5" s="1087"/>
      <c r="AI5" s="1087"/>
      <c r="AJ5" s="1087"/>
      <c r="AK5" s="1087"/>
      <c r="AL5" s="1087"/>
      <c r="AM5" s="1087"/>
      <c r="AN5" s="1087"/>
      <c r="AO5" s="1087"/>
      <c r="AP5" s="1087"/>
      <c r="AQ5" s="1087"/>
      <c r="AR5" s="1087"/>
      <c r="AS5" s="1087"/>
      <c r="AT5" s="1087"/>
      <c r="AU5" s="1087"/>
      <c r="AV5" s="1087"/>
      <c r="AW5" s="1087"/>
      <c r="AX5" s="1087"/>
      <c r="AY5" s="1087"/>
      <c r="AZ5" s="1087"/>
      <c r="BA5" s="1087"/>
      <c r="BB5" s="1087"/>
      <c r="BC5" s="1087"/>
      <c r="BD5" s="1087"/>
      <c r="BE5" s="1087"/>
      <c r="BF5" s="1087"/>
      <c r="BG5" s="1087"/>
      <c r="BH5" s="1087"/>
      <c r="BI5" s="1087"/>
      <c r="BJ5" s="1087"/>
      <c r="BK5" s="1087"/>
      <c r="BL5" s="1087"/>
      <c r="BM5" s="1087"/>
      <c r="BN5" s="1087"/>
      <c r="BO5" s="1087"/>
      <c r="BP5" s="1087"/>
      <c r="BQ5" s="1087"/>
      <c r="BR5" s="1087"/>
      <c r="BS5" s="1087"/>
      <c r="BT5" s="1087"/>
      <c r="BU5" s="1087"/>
      <c r="BV5" s="1087"/>
      <c r="BW5" s="1087"/>
      <c r="BX5" s="1087"/>
      <c r="BY5" s="1087"/>
      <c r="BZ5" s="1087"/>
      <c r="CA5" s="1087"/>
      <c r="CB5" s="1087"/>
      <c r="CC5" s="1087"/>
      <c r="CD5" s="1087"/>
      <c r="CE5" s="1087"/>
      <c r="CF5" s="1087"/>
      <c r="CG5" s="1087"/>
      <c r="CH5" s="1087"/>
      <c r="CI5" s="1087"/>
      <c r="CJ5" s="1087"/>
      <c r="CK5" s="1087"/>
      <c r="CL5" s="1087"/>
      <c r="CM5" s="1087"/>
      <c r="CN5" s="1087"/>
      <c r="CO5" s="1087"/>
      <c r="CP5" s="1087"/>
      <c r="CQ5" s="1087"/>
      <c r="CR5" s="1087"/>
      <c r="CS5" s="1087"/>
      <c r="CT5" s="1087"/>
      <c r="CU5" s="1087"/>
      <c r="CV5" s="1087"/>
      <c r="CW5" s="1087"/>
      <c r="CX5" s="1087"/>
      <c r="CY5" s="1087"/>
      <c r="CZ5" s="1087"/>
      <c r="DA5" s="1087"/>
      <c r="DB5" s="1087"/>
      <c r="DC5" s="1087"/>
      <c r="DD5" s="1087"/>
      <c r="DE5" s="1087"/>
      <c r="DF5" s="1087"/>
      <c r="DG5" s="1087"/>
      <c r="DH5" s="1091"/>
      <c r="DI5" s="1067">
        <f>+entero!DI4</f>
        <v>0</v>
      </c>
      <c r="DJ5" s="1067">
        <f>+entero!DJ4</f>
        <v>0</v>
      </c>
      <c r="DK5" s="1067">
        <f>+entero!DK4</f>
        <v>0</v>
      </c>
      <c r="DL5" s="1067">
        <f>+entero!DL4</f>
        <v>0</v>
      </c>
      <c r="DM5" s="1067">
        <f>+entero!DM4</f>
        <v>0</v>
      </c>
      <c r="DN5" s="1067">
        <f>+entero!DN4</f>
        <v>0</v>
      </c>
      <c r="DO5" s="1067">
        <f>+entero!DO4</f>
        <v>0</v>
      </c>
      <c r="DP5" s="1067">
        <f>+entero!DP4</f>
        <v>0</v>
      </c>
      <c r="DQ5" s="1067">
        <f>+entero!DQ4</f>
        <v>0</v>
      </c>
      <c r="DR5" s="1067">
        <f>+entero!DR4</f>
        <v>0</v>
      </c>
      <c r="DS5" s="1067">
        <f>+entero!DS4</f>
        <v>0</v>
      </c>
      <c r="DT5" s="1067">
        <f>+entero!DT4</f>
        <v>0</v>
      </c>
      <c r="DU5" s="1086">
        <f>+entero!DU4</f>
        <v>43441</v>
      </c>
      <c r="DV5" s="1086">
        <f>+entero!DV4</f>
        <v>43448</v>
      </c>
      <c r="DW5" s="1086">
        <f>+entero!DW4</f>
        <v>43455</v>
      </c>
      <c r="DX5" s="1086">
        <f>+entero!DX4</f>
        <v>43462</v>
      </c>
      <c r="DY5" s="1086">
        <f>+entero!DY4</f>
        <v>43465</v>
      </c>
      <c r="DZ5" s="1067">
        <f>+entero!DZ4</f>
        <v>0</v>
      </c>
      <c r="EA5" s="1067">
        <f>+entero!EA4</f>
        <v>0</v>
      </c>
      <c r="EB5" s="1086">
        <f>+[20]entero!EE4</f>
        <v>0</v>
      </c>
      <c r="EC5" s="1086">
        <f>+[20]entero!EF4</f>
        <v>0</v>
      </c>
      <c r="ED5" s="1086">
        <f>+[20]entero!EG4</f>
        <v>0</v>
      </c>
      <c r="EE5" s="1086">
        <f>+[20]entero!EH4</f>
        <v>0</v>
      </c>
      <c r="EF5" s="962">
        <f>+entero!EF4</f>
        <v>43521</v>
      </c>
      <c r="EG5" s="962">
        <f>+entero!EG4</f>
        <v>43522</v>
      </c>
      <c r="EH5" s="962">
        <f>+entero!EH4</f>
        <v>43523</v>
      </c>
      <c r="EI5" s="962">
        <f>+entero!EI4</f>
        <v>43524</v>
      </c>
      <c r="EJ5" s="962">
        <f>+entero!EJ4</f>
        <v>43525</v>
      </c>
      <c r="EK5" s="1035" t="s">
        <v>246</v>
      </c>
      <c r="EL5" s="1036" t="s">
        <v>183</v>
      </c>
      <c r="EM5" s="166"/>
      <c r="EN5" s="166"/>
      <c r="EO5" s="166"/>
      <c r="EP5" s="166"/>
      <c r="EQ5" s="166"/>
      <c r="ER5" s="166"/>
      <c r="ES5" s="166"/>
      <c r="ET5" s="166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842"/>
      <c r="DZ6" s="842"/>
      <c r="EA6" s="842"/>
      <c r="EB6" s="842"/>
      <c r="EC6" s="842"/>
      <c r="ED6" s="842"/>
      <c r="EE6" s="842"/>
      <c r="EF6" s="734"/>
      <c r="EG6" s="734"/>
      <c r="EH6" s="734"/>
      <c r="EI6" s="734"/>
      <c r="EJ6" s="734"/>
      <c r="EK6" s="1034"/>
      <c r="EL6" s="885"/>
      <c r="EM6" s="166"/>
      <c r="EN6" s="166"/>
      <c r="EO6" s="166"/>
      <c r="EP6" s="166"/>
      <c r="EQ6" s="166"/>
      <c r="ER6" s="166"/>
      <c r="ES6" s="166"/>
      <c r="ET6" s="166"/>
    </row>
    <row r="7" spans="3:150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8571.8856511600006</v>
      </c>
      <c r="DV7" s="778">
        <f>+entero!DV7</f>
        <v>8630.2752391499998</v>
      </c>
      <c r="DW7" s="778">
        <f>+entero!DW7</f>
        <v>8607.6920249700015</v>
      </c>
      <c r="DX7" s="778">
        <f>+entero!DX7</f>
        <v>8955.0019675900003</v>
      </c>
      <c r="DY7" s="778">
        <f>+entero!DY7</f>
        <v>8946.3751082899998</v>
      </c>
      <c r="DZ7" s="778">
        <f>+entero!DZ7</f>
        <v>8946.3751082899998</v>
      </c>
      <c r="EA7" s="778">
        <f>+entero!EA7</f>
        <v>8723.8521898999988</v>
      </c>
      <c r="EB7" s="778">
        <f>+entero!EB7</f>
        <v>8695.3382910199998</v>
      </c>
      <c r="EC7" s="778">
        <f>+entero!EC7</f>
        <v>8561.2305383000003</v>
      </c>
      <c r="ED7" s="778">
        <f>+entero!ED7</f>
        <v>8552.1437043000005</v>
      </c>
      <c r="EE7" s="778">
        <f>+entero!EE7</f>
        <v>8503.2405242899986</v>
      </c>
      <c r="EF7" s="480">
        <f>+entero!EF7</f>
        <v>8498.7635099399995</v>
      </c>
      <c r="EG7" s="480">
        <f>+entero!EG7</f>
        <v>8484.8481320600004</v>
      </c>
      <c r="EH7" s="480">
        <f>+entero!EH7</f>
        <v>8483.8278710999984</v>
      </c>
      <c r="EI7" s="480">
        <f>+entero!EI7</f>
        <v>8474.8441650000004</v>
      </c>
      <c r="EJ7" s="480">
        <f>+entero!EJ7</f>
        <v>8420.1189554100001</v>
      </c>
      <c r="EK7" s="780">
        <f>+entero!EK7</f>
        <v>-83.121568879998449</v>
      </c>
      <c r="EL7" s="1030">
        <f>+entero!EL7</f>
        <v>-0.97752813933178473</v>
      </c>
      <c r="EM7" s="166"/>
      <c r="EN7" s="166"/>
      <c r="EO7" s="166"/>
      <c r="EP7" s="166"/>
      <c r="EQ7" s="166"/>
      <c r="ER7" s="166"/>
      <c r="ES7" s="166"/>
      <c r="ET7" s="166"/>
    </row>
    <row r="8" spans="3:150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6598.8733007999999</v>
      </c>
      <c r="DV8" s="778">
        <f>+entero!DV8</f>
        <v>6649.1116060099994</v>
      </c>
      <c r="DW8" s="778">
        <f>+entero!DW8</f>
        <v>6595.7342786999998</v>
      </c>
      <c r="DX8" s="778">
        <f>+entero!DX8</f>
        <v>6924.8864181000008</v>
      </c>
      <c r="DY8" s="778">
        <f>+entero!DY8</f>
        <v>6909.4590276099998</v>
      </c>
      <c r="DZ8" s="778">
        <f>+entero!DZ8</f>
        <v>6909.4590276099998</v>
      </c>
      <c r="EA8" s="778">
        <f>+entero!EA8</f>
        <v>6630.0119748400002</v>
      </c>
      <c r="EB8" s="778">
        <f>+entero!EB8</f>
        <v>6599.7589642900002</v>
      </c>
      <c r="EC8" s="778">
        <f>+entero!EC8</f>
        <v>6482.73957436</v>
      </c>
      <c r="ED8" s="778">
        <f>+entero!ED8</f>
        <v>6471.1614377800006</v>
      </c>
      <c r="EE8" s="778">
        <f>+entero!EE8</f>
        <v>6403.3104992799999</v>
      </c>
      <c r="EF8" s="480">
        <f>+entero!EF8</f>
        <v>6396.2625920500004</v>
      </c>
      <c r="EG8" s="480">
        <f>+entero!EG8</f>
        <v>6381.8614146199998</v>
      </c>
      <c r="EH8" s="480">
        <f>+entero!EH8</f>
        <v>6379.34076645</v>
      </c>
      <c r="EI8" s="480">
        <f>+entero!EI8</f>
        <v>6383.0554557300002</v>
      </c>
      <c r="EJ8" s="480">
        <f>+entero!EJ8</f>
        <v>6335.5910583699997</v>
      </c>
      <c r="EK8" s="780">
        <f>+entero!EK8</f>
        <v>-67.71944091000023</v>
      </c>
      <c r="EL8" s="1030">
        <f>+entero!EL8</f>
        <v>-1.0575692201340914</v>
      </c>
      <c r="EM8" s="166"/>
      <c r="EN8" s="166"/>
      <c r="EO8" s="166"/>
      <c r="EP8" s="166"/>
      <c r="EQ8" s="166"/>
      <c r="ER8" s="166"/>
      <c r="ES8" s="166"/>
      <c r="ET8" s="166"/>
    </row>
    <row r="9" spans="3:150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231.16434781000001</v>
      </c>
      <c r="DV9" s="778">
        <f>+entero!DV9</f>
        <v>231.25791158999999</v>
      </c>
      <c r="DW9" s="778">
        <f>+entero!DW9</f>
        <v>232.09998558999999</v>
      </c>
      <c r="DX9" s="778">
        <f>+entero!DX9</f>
        <v>231.89522023000001</v>
      </c>
      <c r="DY9" s="778">
        <f>+entero!DY9</f>
        <v>232.58756957</v>
      </c>
      <c r="DZ9" s="778">
        <f>+entero!DZ9</f>
        <v>232.58756957</v>
      </c>
      <c r="EA9" s="778">
        <f>+entero!EA9</f>
        <v>233.87994442999999</v>
      </c>
      <c r="EB9" s="778">
        <f>+entero!EB9</f>
        <v>234.46749416</v>
      </c>
      <c r="EC9" s="778">
        <f>+entero!EC9</f>
        <v>231.97966873000001</v>
      </c>
      <c r="ED9" s="778">
        <f>+entero!ED9</f>
        <v>231.36047291</v>
      </c>
      <c r="EE9" s="778">
        <f>+entero!EE9</f>
        <v>232.54608908</v>
      </c>
      <c r="EF9" s="480">
        <f>+entero!EF9</f>
        <v>232.37743101000001</v>
      </c>
      <c r="EG9" s="480">
        <f>+entero!EG9</f>
        <v>232.81160031000002</v>
      </c>
      <c r="EH9" s="480">
        <f>+entero!EH9</f>
        <v>232.93016193</v>
      </c>
      <c r="EI9" s="480">
        <f>+entero!EI9</f>
        <v>233.60316213000002</v>
      </c>
      <c r="EJ9" s="480">
        <f>+entero!EJ9</f>
        <v>233.64828797999999</v>
      </c>
      <c r="EK9" s="980">
        <f>+entero!EK9</f>
        <v>1.1021988999999905</v>
      </c>
      <c r="EL9" s="1030">
        <f>+entero!EL9</f>
        <v>0.47397008668712548</v>
      </c>
      <c r="EM9" s="166"/>
      <c r="EN9" s="166"/>
      <c r="EO9" s="166"/>
      <c r="EP9" s="166"/>
      <c r="EQ9" s="166"/>
      <c r="ER9" s="166"/>
      <c r="ES9" s="166"/>
      <c r="ET9" s="166"/>
    </row>
    <row r="10" spans="3:150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1705.8207238499999</v>
      </c>
      <c r="DV10" s="778">
        <f>+entero!DV10</f>
        <v>1713.86386081</v>
      </c>
      <c r="DW10" s="778">
        <f>+entero!DW10</f>
        <v>1743.68466156</v>
      </c>
      <c r="DX10" s="778">
        <f>+entero!DX10</f>
        <v>1762.09121759</v>
      </c>
      <c r="DY10" s="778">
        <f>+entero!DY10</f>
        <v>1768.0915319000001</v>
      </c>
      <c r="DZ10" s="778">
        <f>+entero!DZ10</f>
        <v>1768.0915319000001</v>
      </c>
      <c r="EA10" s="778">
        <f>+entero!EA10</f>
        <v>1823.53426706</v>
      </c>
      <c r="EB10" s="778">
        <f>+entero!EB10</f>
        <v>1824.59432014</v>
      </c>
      <c r="EC10" s="778">
        <f>+entero!EC10</f>
        <v>1810.2836912100001</v>
      </c>
      <c r="ED10" s="778">
        <f>+entero!ED10</f>
        <v>1813.56441636</v>
      </c>
      <c r="EE10" s="778">
        <f>+entero!EE10</f>
        <v>1831.14178118</v>
      </c>
      <c r="EF10" s="480">
        <f>+entero!EF10</f>
        <v>1833.9076173799999</v>
      </c>
      <c r="EG10" s="480">
        <f>+entero!EG10</f>
        <v>1833.8915826300001</v>
      </c>
      <c r="EH10" s="480">
        <f>+entero!EH10</f>
        <v>1835.2549304700001</v>
      </c>
      <c r="EI10" s="480">
        <f>+entero!EI10</f>
        <v>1821.78991533</v>
      </c>
      <c r="EJ10" s="480">
        <f>+entero!EJ10</f>
        <v>1814.4769466</v>
      </c>
      <c r="EK10" s="780">
        <f>+entero!EK10</f>
        <v>-16.664834579999933</v>
      </c>
      <c r="EL10" s="1030">
        <f>+entero!EL10</f>
        <v>-0.91007887817736721</v>
      </c>
      <c r="EM10" s="166"/>
      <c r="EN10" s="166"/>
      <c r="EO10" s="166"/>
      <c r="EP10" s="166"/>
      <c r="EQ10" s="166"/>
      <c r="ER10" s="166"/>
      <c r="ES10" s="166"/>
      <c r="ET10" s="166"/>
    </row>
    <row r="11" spans="3:150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36.027278700000004</v>
      </c>
      <c r="DV11" s="778">
        <f>+entero!DV11</f>
        <v>36.041860739999997</v>
      </c>
      <c r="DW11" s="778">
        <f>+entero!DW11</f>
        <v>36.173099119999996</v>
      </c>
      <c r="DX11" s="778">
        <f>+entero!DX11</f>
        <v>36.12911167</v>
      </c>
      <c r="DY11" s="778">
        <f>+entero!DY11</f>
        <v>36.236979210000001</v>
      </c>
      <c r="DZ11" s="778">
        <f>+entero!DZ11</f>
        <v>36.236979210000001</v>
      </c>
      <c r="EA11" s="778">
        <f>+entero!EA11</f>
        <v>36.426003569999999</v>
      </c>
      <c r="EB11" s="778">
        <f>+entero!EB11</f>
        <v>36.517512430000004</v>
      </c>
      <c r="EC11" s="778">
        <f>+entero!EC11</f>
        <v>36.227603999999999</v>
      </c>
      <c r="ED11" s="778">
        <f>+entero!ED11</f>
        <v>36.057377249999995</v>
      </c>
      <c r="EE11" s="778">
        <f>+entero!EE11</f>
        <v>36.242154750000005</v>
      </c>
      <c r="EF11" s="480">
        <f>+entero!EF11</f>
        <v>36.215869500000004</v>
      </c>
      <c r="EG11" s="480">
        <f>+entero!EG11</f>
        <v>36.283534500000002</v>
      </c>
      <c r="EH11" s="480">
        <f>+entero!EH11</f>
        <v>36.302012249999997</v>
      </c>
      <c r="EI11" s="480">
        <f>+entero!EI11</f>
        <v>36.395631809999998</v>
      </c>
      <c r="EJ11" s="480">
        <f>+entero!EJ11</f>
        <v>36.402662460000002</v>
      </c>
      <c r="EK11" s="1013">
        <f>+entero!EK11</f>
        <v>0.16050770999999742</v>
      </c>
      <c r="EL11" s="1030">
        <f>+entero!EL11</f>
        <v>0.44287573712762374</v>
      </c>
      <c r="EM11" s="166"/>
      <c r="EN11" s="166"/>
      <c r="EO11" s="166"/>
      <c r="EP11" s="166"/>
      <c r="EQ11" s="166"/>
      <c r="ER11" s="166"/>
      <c r="ES11" s="166"/>
      <c r="ET11" s="166"/>
    </row>
    <row r="12" spans="3:150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8571.8487394999993</v>
      </c>
      <c r="DV12" s="778">
        <f>+entero!DV12</f>
        <v>8629.7182430299999</v>
      </c>
      <c r="DW12" s="778">
        <f>+entero!DW12</f>
        <v>8607.6001684500006</v>
      </c>
      <c r="DX12" s="778">
        <f>+entero!DX12</f>
        <v>8954.9272191700002</v>
      </c>
      <c r="DY12" s="778">
        <f>+entero!DY12</f>
        <v>8946.3003598699997</v>
      </c>
      <c r="DZ12" s="778">
        <f>+entero!DZ12</f>
        <v>8946.3003598699997</v>
      </c>
      <c r="EA12" s="778">
        <f>+entero!EA12</f>
        <v>8723.5628766200007</v>
      </c>
      <c r="EB12" s="778">
        <f>+entero!EB12</f>
        <v>8695.0499969299999</v>
      </c>
      <c r="EC12" s="778">
        <f>+entero!EC12</f>
        <v>8561.2294477100004</v>
      </c>
      <c r="ED12" s="778">
        <f>+entero!ED12</f>
        <v>8552.1423118900002</v>
      </c>
      <c r="EE12" s="778">
        <f>+entero!EE12</f>
        <v>8503.2390774699998</v>
      </c>
      <c r="EF12" s="480">
        <f>+entero!EF12</f>
        <v>8498.7631802699998</v>
      </c>
      <c r="EG12" s="480">
        <f>+entero!EG12</f>
        <v>8484.8478023900007</v>
      </c>
      <c r="EH12" s="480">
        <f>+entero!EH12</f>
        <v>8483.8275414299987</v>
      </c>
      <c r="EI12" s="480">
        <f>+entero!EI12</f>
        <v>8474.8436426500011</v>
      </c>
      <c r="EJ12" s="480">
        <f>+entero!EJ12</f>
        <v>8420.1172510699998</v>
      </c>
      <c r="EK12" s="780">
        <f>+entero!EK12</f>
        <v>-83.121826399999918</v>
      </c>
      <c r="EL12" s="1030">
        <f>+entero!EL12</f>
        <v>-0.97753133415050542</v>
      </c>
      <c r="EM12" s="166"/>
      <c r="EN12" s="166"/>
      <c r="EO12" s="166"/>
      <c r="EP12" s="166"/>
      <c r="EQ12" s="166"/>
      <c r="ER12" s="166"/>
      <c r="ES12" s="166"/>
      <c r="ET12" s="166"/>
    </row>
    <row r="13" spans="3:150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2087.6736505320696</v>
      </c>
      <c r="DV13" s="778">
        <f>+entero!DV13</f>
        <v>2130.801272508746</v>
      </c>
      <c r="DW13" s="778">
        <f>+entero!DW13</f>
        <v>2089.9820634314865</v>
      </c>
      <c r="DX13" s="778">
        <f>+entero!DX13</f>
        <v>2031.0585496705539</v>
      </c>
      <c r="DY13" s="778">
        <f>+entero!DY13</f>
        <v>2034.8788898352773</v>
      </c>
      <c r="DZ13" s="778">
        <f>+entero!DZ13</f>
        <v>1950.2902885160352</v>
      </c>
      <c r="EA13" s="778">
        <f>+entero!EA13</f>
        <v>1988.46230648542</v>
      </c>
      <c r="EB13" s="778">
        <f>+entero!EB13</f>
        <v>2009.0145060626819</v>
      </c>
      <c r="EC13" s="778">
        <f>+entero!EC13</f>
        <v>2050.8134471676385</v>
      </c>
      <c r="ED13" s="778">
        <f>+entero!ED13</f>
        <v>2099.1999098425654</v>
      </c>
      <c r="EE13" s="778">
        <f>+entero!EE13</f>
        <v>2064.3265347871711</v>
      </c>
      <c r="EF13" s="480">
        <f>+entero!EF13</f>
        <v>2042.6468010553931</v>
      </c>
      <c r="EG13" s="480">
        <f>+entero!EG13</f>
        <v>2007.0478171443146</v>
      </c>
      <c r="EH13" s="480">
        <f>+entero!EH13</f>
        <v>1999.1605487492709</v>
      </c>
      <c r="EI13" s="480">
        <f>+entero!EI13</f>
        <v>1999.1605487492709</v>
      </c>
      <c r="EJ13" s="480">
        <f>+entero!EJ13</f>
        <v>1999.1605487492709</v>
      </c>
      <c r="EK13" s="780">
        <f>+entero!EK13</f>
        <v>-65.165986037900211</v>
      </c>
      <c r="EL13" s="981">
        <f>+entero!EL13</f>
        <v>-3.156767349532652</v>
      </c>
      <c r="EM13" s="166"/>
      <c r="EN13" s="166"/>
      <c r="EO13" s="166"/>
      <c r="EP13" s="166"/>
      <c r="EQ13" s="166"/>
      <c r="ER13" s="166"/>
      <c r="ES13" s="166"/>
      <c r="ET13" s="166"/>
    </row>
    <row r="14" spans="3:150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1056.3548739800001</v>
      </c>
      <c r="DV14" s="778">
        <f>+entero!DV14</f>
        <v>1059.3317821999997</v>
      </c>
      <c r="DW14" s="778">
        <f>+entero!DW14</f>
        <v>1053.05027316</v>
      </c>
      <c r="DX14" s="778">
        <f>+entero!DX14</f>
        <v>1051.4529879500001</v>
      </c>
      <c r="DY14" s="778">
        <f>+entero!DY14</f>
        <v>1051.6195414099998</v>
      </c>
      <c r="DZ14" s="778">
        <f>+entero!DZ14</f>
        <v>1051.6195414099998</v>
      </c>
      <c r="EA14" s="778">
        <f>+entero!EA14</f>
        <v>1055.1341647500001</v>
      </c>
      <c r="EB14" s="778">
        <f>+entero!EB14</f>
        <v>1055.3690336099999</v>
      </c>
      <c r="EC14" s="778">
        <f>+entero!EC14</f>
        <v>1054.58479072</v>
      </c>
      <c r="ED14" s="778">
        <f>+entero!ED14</f>
        <v>1060.7236888299999</v>
      </c>
      <c r="EE14" s="778">
        <f>+entero!EE14</f>
        <v>1068.2434746599999</v>
      </c>
      <c r="EF14" s="480">
        <f>+entero!EF14</f>
        <v>1068.4602848399998</v>
      </c>
      <c r="EG14" s="480">
        <f>+entero!EG14</f>
        <v>1071.4266326100001</v>
      </c>
      <c r="EH14" s="480">
        <f>+entero!EH14</f>
        <v>1071.50980394</v>
      </c>
      <c r="EI14" s="480">
        <f>+entero!EI14</f>
        <v>1071.6102682400003</v>
      </c>
      <c r="EJ14" s="480">
        <f>+entero!EJ14</f>
        <v>1071.7337900499997</v>
      </c>
      <c r="EK14" s="780">
        <f>+entero!EK14</f>
        <v>3.4903153899997506</v>
      </c>
      <c r="EL14" s="981">
        <f>+entero!EL14</f>
        <v>0.32673407072396632</v>
      </c>
      <c r="EM14" s="166"/>
      <c r="EN14" s="166"/>
      <c r="EO14" s="166"/>
      <c r="EP14" s="166"/>
      <c r="EQ14" s="166"/>
      <c r="ER14" s="166"/>
      <c r="ES14" s="166"/>
      <c r="ET14" s="166"/>
    </row>
    <row r="15" spans="3:150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414.17908180000001</v>
      </c>
      <c r="DV15" s="778">
        <f>+entero!DV15</f>
        <v>413.61831753000001</v>
      </c>
      <c r="DW15" s="778">
        <f>+entero!DW15</f>
        <v>413.82482035999999</v>
      </c>
      <c r="DX15" s="778">
        <f>+entero!DX15</f>
        <v>0</v>
      </c>
      <c r="DY15" s="778">
        <f>+entero!DY15</f>
        <v>0</v>
      </c>
      <c r="DZ15" s="778">
        <f>+entero!DZ15</f>
        <v>0</v>
      </c>
      <c r="EA15" s="778">
        <f>+entero!EA15</f>
        <v>0</v>
      </c>
      <c r="EB15" s="778">
        <f>+entero!EB15</f>
        <v>0</v>
      </c>
      <c r="EC15" s="778">
        <f>+entero!EC15</f>
        <v>0</v>
      </c>
      <c r="ED15" s="778">
        <f>+entero!ED15</f>
        <v>0</v>
      </c>
      <c r="EE15" s="778">
        <f>+entero!EE15</f>
        <v>0</v>
      </c>
      <c r="EF15" s="480">
        <f>+entero!EF15</f>
        <v>0</v>
      </c>
      <c r="EG15" s="480">
        <f>+entero!EG15</f>
        <v>0</v>
      </c>
      <c r="EH15" s="480">
        <f>+entero!EH15</f>
        <v>0</v>
      </c>
      <c r="EI15" s="480">
        <f>+entero!EI15</f>
        <v>0</v>
      </c>
      <c r="EJ15" s="480">
        <f>+entero!EJ15</f>
        <v>0</v>
      </c>
      <c r="EK15" s="780">
        <f>+entero!EK15</f>
        <v>0</v>
      </c>
      <c r="EL15" s="981"/>
      <c r="EM15" s="166"/>
      <c r="EN15" s="166"/>
      <c r="EO15" s="166"/>
      <c r="EP15" s="166"/>
      <c r="EQ15" s="166"/>
      <c r="ER15" s="166"/>
      <c r="ES15" s="166"/>
      <c r="ET15" s="166"/>
    </row>
    <row r="16" spans="3:150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138.99008909999998</v>
      </c>
      <c r="DV16" s="778">
        <f>+entero!DV16</f>
        <v>139.06236382</v>
      </c>
      <c r="DW16" s="778">
        <f>+entero!DW16</f>
        <v>139.13664725999999</v>
      </c>
      <c r="DX16" s="778">
        <f>+entero!DX16</f>
        <v>139.21300339000001</v>
      </c>
      <c r="DY16" s="778">
        <f>+entero!DY16</f>
        <v>139.23653945000001</v>
      </c>
      <c r="DZ16" s="778">
        <f>+entero!DZ16</f>
        <v>139.23653945000001</v>
      </c>
      <c r="EA16" s="778">
        <f>+entero!EA16</f>
        <v>144.08224783</v>
      </c>
      <c r="EB16" s="778">
        <f>+entero!EB16</f>
        <v>144.09805094000001</v>
      </c>
      <c r="EC16" s="778">
        <f>+entero!EC16</f>
        <v>144.17282390999998</v>
      </c>
      <c r="ED16" s="778">
        <f>+entero!ED16</f>
        <v>144.24581601999998</v>
      </c>
      <c r="EE16" s="778">
        <f>+entero!EE16</f>
        <v>144.31963137</v>
      </c>
      <c r="EF16" s="480">
        <f>+entero!EF16</f>
        <v>144.34347654999999</v>
      </c>
      <c r="EG16" s="480">
        <f>+entero!EG16</f>
        <v>144.36210983999999</v>
      </c>
      <c r="EH16" s="480">
        <f>+entero!EH16</f>
        <v>144.37415974000001</v>
      </c>
      <c r="EI16" s="480">
        <f>+entero!EI16</f>
        <v>144.38433147000001</v>
      </c>
      <c r="EJ16" s="480">
        <f>+entero!EJ16</f>
        <v>144.39583506</v>
      </c>
      <c r="EK16" s="980">
        <f>+entero!EK16</f>
        <v>7.6203689999999824E-2</v>
      </c>
      <c r="EL16" s="981">
        <f>+entero!EL16</f>
        <v>5.280202649953214E-2</v>
      </c>
      <c r="EM16" s="166"/>
      <c r="EN16" s="166"/>
      <c r="EO16" s="166"/>
      <c r="EP16" s="166"/>
      <c r="EQ16" s="166"/>
      <c r="ER16" s="166"/>
      <c r="ES16" s="166"/>
      <c r="ET16" s="166"/>
    </row>
    <row r="17" spans="2:158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778">
        <f>+entero!DY17</f>
        <v>0</v>
      </c>
      <c r="DZ17" s="778">
        <f>+entero!DZ17</f>
        <v>0</v>
      </c>
      <c r="EA17" s="778">
        <f>+entero!EA17</f>
        <v>0</v>
      </c>
      <c r="EB17" s="778">
        <f>+entero!EB17</f>
        <v>0</v>
      </c>
      <c r="EC17" s="778">
        <f>+entero!EC17</f>
        <v>0</v>
      </c>
      <c r="ED17" s="778">
        <f>+entero!ED17</f>
        <v>0</v>
      </c>
      <c r="EE17" s="778">
        <f>+entero!EE17</f>
        <v>0</v>
      </c>
      <c r="EF17" s="480">
        <f>+entero!EF17</f>
        <v>0</v>
      </c>
      <c r="EG17" s="480">
        <f>+entero!EG17</f>
        <v>0</v>
      </c>
      <c r="EH17" s="480">
        <f>+entero!EH17</f>
        <v>0</v>
      </c>
      <c r="EI17" s="480">
        <f>+entero!EI17</f>
        <v>0</v>
      </c>
      <c r="EJ17" s="480">
        <f>+entero!EJ17</f>
        <v>0</v>
      </c>
      <c r="EK17" s="780"/>
      <c r="EL17" s="981"/>
      <c r="EM17" s="813"/>
      <c r="EN17" s="813"/>
      <c r="EO17" s="813"/>
      <c r="EP17" s="813"/>
      <c r="EQ17" s="813"/>
      <c r="ER17" s="813"/>
      <c r="ES17" s="813"/>
      <c r="ET17" s="813"/>
      <c r="EU17" s="814"/>
      <c r="EV17" s="814"/>
      <c r="EW17" s="814"/>
      <c r="EX17" s="814"/>
      <c r="EY17" s="814"/>
      <c r="EZ17" s="814"/>
      <c r="FA17" s="814"/>
      <c r="FB17" s="814"/>
    </row>
    <row r="18" spans="2:158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11212.691560932069</v>
      </c>
      <c r="DV18" s="778">
        <f>+entero!DV18</f>
        <v>11313.200196888745</v>
      </c>
      <c r="DW18" s="778">
        <f>+entero!DW18</f>
        <v>11250.543699501486</v>
      </c>
      <c r="DX18" s="778">
        <f>+entero!DX18</f>
        <v>11125.198772230553</v>
      </c>
      <c r="DY18" s="778">
        <f>+entero!DY18</f>
        <v>11120.415789155277</v>
      </c>
      <c r="DZ18" s="778">
        <f>+entero!DZ18</f>
        <v>11035.827187836034</v>
      </c>
      <c r="EA18" s="778">
        <f>+entero!EA18</f>
        <v>10856.107430935421</v>
      </c>
      <c r="EB18" s="778">
        <f>+entero!EB18</f>
        <v>10848.162553932681</v>
      </c>
      <c r="EC18" s="778">
        <f>+entero!EC18</f>
        <v>10756.215718787638</v>
      </c>
      <c r="ED18" s="778">
        <f>+entero!ED18</f>
        <v>10795.588037752566</v>
      </c>
      <c r="EE18" s="778">
        <f>+entero!EE18</f>
        <v>10711.88524362717</v>
      </c>
      <c r="EF18" s="480">
        <f>+entero!EF18</f>
        <v>10685.753457875393</v>
      </c>
      <c r="EG18" s="480">
        <f>+entero!EG18</f>
        <v>10636.257729374316</v>
      </c>
      <c r="EH18" s="480">
        <f>+entero!EH18</f>
        <v>10627.36224991927</v>
      </c>
      <c r="EI18" s="480">
        <f>+entero!EI18</f>
        <v>10618.388522869272</v>
      </c>
      <c r="EJ18" s="480">
        <f>+entero!EJ18</f>
        <v>10563.673634879271</v>
      </c>
      <c r="EK18" s="780">
        <f>+entero!EK18</f>
        <v>-148.21160874789894</v>
      </c>
      <c r="EL18" s="981">
        <f>+entero!EL18</f>
        <v>-1.3836183396015667</v>
      </c>
      <c r="EM18" s="166"/>
      <c r="EN18" s="166"/>
      <c r="EO18" s="166"/>
      <c r="EP18" s="166"/>
      <c r="EQ18" s="166"/>
      <c r="ER18" s="166"/>
      <c r="ES18" s="166"/>
      <c r="ET18" s="166"/>
    </row>
    <row r="19" spans="2:158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0</v>
      </c>
      <c r="DV19" s="778">
        <f>+entero!DV19</f>
        <v>0</v>
      </c>
      <c r="DW19" s="778">
        <f>+entero!DW19</f>
        <v>1.1000000000000001</v>
      </c>
      <c r="DX19" s="778">
        <f>+entero!DX19</f>
        <v>8</v>
      </c>
      <c r="DY19" s="778">
        <f>+entero!DY19</f>
        <v>0</v>
      </c>
      <c r="DZ19" s="778">
        <f>+entero!DZ19</f>
        <v>9.1</v>
      </c>
      <c r="EA19" s="778">
        <f>+entero!EA19</f>
        <v>5</v>
      </c>
      <c r="EB19" s="778">
        <f>+entero!EB19</f>
        <v>0</v>
      </c>
      <c r="EC19" s="778">
        <f>+entero!EC19</f>
        <v>0</v>
      </c>
      <c r="ED19" s="778">
        <f>+entero!ED19</f>
        <v>0</v>
      </c>
      <c r="EE19" s="778">
        <f>+entero!EE19</f>
        <v>0</v>
      </c>
      <c r="EF19" s="480">
        <f>+entero!EF19</f>
        <v>0</v>
      </c>
      <c r="EG19" s="480">
        <f>+entero!EG19</f>
        <v>0</v>
      </c>
      <c r="EH19" s="480">
        <f>+entero!EH19</f>
        <v>0</v>
      </c>
      <c r="EI19" s="480">
        <f>+entero!EI19</f>
        <v>0</v>
      </c>
      <c r="EJ19" s="480">
        <f>+entero!EJ19</f>
        <v>0</v>
      </c>
      <c r="EK19" s="1014"/>
      <c r="EL19" s="981"/>
      <c r="EM19" s="166"/>
      <c r="EN19" s="166"/>
      <c r="EO19" s="166"/>
      <c r="EP19" s="166"/>
      <c r="EQ19" s="166"/>
      <c r="ER19" s="166"/>
      <c r="ES19" s="166"/>
      <c r="ET19" s="166"/>
    </row>
    <row r="20" spans="2:158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778">
        <f>+entero!DY20</f>
        <v>0</v>
      </c>
      <c r="DZ20" s="778">
        <f>+entero!DZ20</f>
        <v>0</v>
      </c>
      <c r="EA20" s="778">
        <f>+entero!EA20</f>
        <v>0</v>
      </c>
      <c r="EB20" s="778">
        <f>+entero!EB20</f>
        <v>0</v>
      </c>
      <c r="EC20" s="778">
        <f>+entero!EC20</f>
        <v>0</v>
      </c>
      <c r="ED20" s="778">
        <f>+entero!ED20</f>
        <v>0</v>
      </c>
      <c r="EE20" s="778">
        <f>+entero!EE20</f>
        <v>0</v>
      </c>
      <c r="EF20" s="480">
        <f>+entero!EF20</f>
        <v>0</v>
      </c>
      <c r="EG20" s="480">
        <f>+entero!EG20</f>
        <v>0</v>
      </c>
      <c r="EH20" s="480">
        <f>+entero!EH20</f>
        <v>0</v>
      </c>
      <c r="EI20" s="480">
        <f>+entero!EI20</f>
        <v>0</v>
      </c>
      <c r="EJ20" s="480">
        <f>+entero!EJ20</f>
        <v>0</v>
      </c>
      <c r="EK20" s="780"/>
      <c r="EL20" s="981"/>
      <c r="EM20" s="166"/>
      <c r="EN20" s="166"/>
      <c r="EO20" s="166"/>
      <c r="EP20" s="166"/>
      <c r="EQ20" s="166"/>
      <c r="ER20" s="166"/>
      <c r="ES20" s="166"/>
      <c r="ET20" s="166"/>
    </row>
    <row r="21" spans="2:158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36.5</v>
      </c>
      <c r="DV21" s="778">
        <f>+entero!DV21</f>
        <v>59.699999999999996</v>
      </c>
      <c r="DW21" s="778">
        <f>+entero!DW21</f>
        <v>46.5</v>
      </c>
      <c r="DX21" s="778">
        <f>+entero!DX21</f>
        <v>104.1</v>
      </c>
      <c r="DY21" s="778">
        <f>+entero!DY21</f>
        <v>31.7</v>
      </c>
      <c r="DZ21" s="778">
        <f>+entero!DZ21</f>
        <v>278.5</v>
      </c>
      <c r="EA21" s="778">
        <f>+entero!EA21</f>
        <v>386.4</v>
      </c>
      <c r="EB21" s="778">
        <f>+entero!EB21</f>
        <v>15.3</v>
      </c>
      <c r="EC21" s="778">
        <f>+entero!EC21</f>
        <v>59.5</v>
      </c>
      <c r="ED21" s="778">
        <f>+entero!ED21</f>
        <v>10.700000000000001</v>
      </c>
      <c r="EE21" s="778">
        <f>+entero!EE21</f>
        <v>72.100000000000009</v>
      </c>
      <c r="EF21" s="480">
        <f>+entero!EF21</f>
        <v>8</v>
      </c>
      <c r="EG21" s="480">
        <f>+entero!EG21</f>
        <v>29.8</v>
      </c>
      <c r="EH21" s="480">
        <f>+entero!EH21</f>
        <v>31</v>
      </c>
      <c r="EI21" s="480">
        <f>+entero!EI21</f>
        <v>31</v>
      </c>
      <c r="EJ21" s="480">
        <f>+entero!EJ21</f>
        <v>3</v>
      </c>
      <c r="EK21" s="780">
        <f>+entero!EK21</f>
        <v>30.699999999999989</v>
      </c>
      <c r="EL21" s="1030">
        <f>+entero!EL21</f>
        <v>42.579750346740617</v>
      </c>
      <c r="EM21" s="813"/>
      <c r="EN21" s="813"/>
      <c r="EO21" s="813"/>
      <c r="EP21" s="813"/>
      <c r="EQ21" s="813"/>
      <c r="ER21" s="813"/>
      <c r="ES21" s="813"/>
      <c r="ET21" s="813"/>
      <c r="EU21" s="814"/>
      <c r="EV21" s="814"/>
      <c r="EW21" s="814"/>
      <c r="EX21" s="814"/>
      <c r="EY21" s="814"/>
      <c r="EZ21" s="814"/>
      <c r="FA21" s="814"/>
      <c r="FB21" s="814"/>
    </row>
    <row r="22" spans="2:158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2.8</v>
      </c>
      <c r="DV22" s="778">
        <f>+entero!DV22</f>
        <v>2.9</v>
      </c>
      <c r="DW22" s="778">
        <f>+entero!DW22</f>
        <v>2.1</v>
      </c>
      <c r="DX22" s="778">
        <f>+entero!DX22</f>
        <v>4.6999999999999993</v>
      </c>
      <c r="DY22" s="778">
        <f>+entero!DY22</f>
        <v>0</v>
      </c>
      <c r="DZ22" s="778">
        <f>+entero!DZ22</f>
        <v>12.499999999999998</v>
      </c>
      <c r="EA22" s="778">
        <f>+entero!EA22</f>
        <v>7.8</v>
      </c>
      <c r="EB22" s="778">
        <f>+entero!EB22</f>
        <v>0</v>
      </c>
      <c r="EC22" s="778">
        <f>+entero!EC22</f>
        <v>3.4000000000000004</v>
      </c>
      <c r="ED22" s="778">
        <f>+entero!ED22</f>
        <v>3.2</v>
      </c>
      <c r="EE22" s="778">
        <f>+entero!EE22</f>
        <v>5.9</v>
      </c>
      <c r="EF22" s="480">
        <f>+entero!EF22</f>
        <v>0</v>
      </c>
      <c r="EG22" s="480">
        <f>+entero!EG22</f>
        <v>1.3</v>
      </c>
      <c r="EH22" s="480">
        <f>+entero!EH22</f>
        <v>0</v>
      </c>
      <c r="EI22" s="480">
        <f>+entero!EI22</f>
        <v>0.6</v>
      </c>
      <c r="EJ22" s="480">
        <f>+entero!EJ22</f>
        <v>0</v>
      </c>
      <c r="EK22" s="980">
        <f>+entero!EK22</f>
        <v>-4</v>
      </c>
      <c r="EL22" s="1030">
        <f>+entero!EL22</f>
        <v>-67.796610169491515</v>
      </c>
      <c r="EM22" s="813"/>
      <c r="EN22" s="813"/>
      <c r="EO22" s="813"/>
      <c r="EP22" s="813"/>
      <c r="EQ22" s="813"/>
      <c r="ER22" s="813"/>
      <c r="ES22" s="813"/>
      <c r="ET22" s="813"/>
      <c r="EU22" s="814"/>
      <c r="EV22" s="814"/>
      <c r="EW22" s="814"/>
      <c r="EX22" s="814"/>
      <c r="EY22" s="814"/>
      <c r="EZ22" s="814"/>
      <c r="FA22" s="814"/>
      <c r="FB22" s="814"/>
    </row>
    <row r="23" spans="2:158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778">
        <f>+entero!DY23</f>
        <v>0</v>
      </c>
      <c r="DZ23" s="778">
        <f>+entero!DZ23</f>
        <v>0</v>
      </c>
      <c r="EA23" s="778">
        <f>+entero!EA23</f>
        <v>0</v>
      </c>
      <c r="EB23" s="778">
        <f>+entero!EB23</f>
        <v>0</v>
      </c>
      <c r="EC23" s="778">
        <f>+entero!EC23</f>
        <v>0</v>
      </c>
      <c r="ED23" s="778">
        <f>+entero!ED23</f>
        <v>0</v>
      </c>
      <c r="EE23" s="778">
        <f>+entero!EE23</f>
        <v>0</v>
      </c>
      <c r="EF23" s="480">
        <f>+entero!EF23</f>
        <v>0</v>
      </c>
      <c r="EG23" s="480">
        <f>+entero!EG23</f>
        <v>0</v>
      </c>
      <c r="EH23" s="480">
        <f>+entero!EH23</f>
        <v>0</v>
      </c>
      <c r="EI23" s="480">
        <f>+entero!EI23</f>
        <v>0</v>
      </c>
      <c r="EJ23" s="480">
        <f>+entero!EJ23</f>
        <v>0</v>
      </c>
      <c r="EK23" s="1014"/>
      <c r="EL23" s="981"/>
      <c r="EM23" s="813"/>
      <c r="EN23" s="813"/>
      <c r="EO23" s="813"/>
      <c r="EP23" s="813"/>
      <c r="EQ23" s="813"/>
      <c r="ER23" s="813"/>
      <c r="ES23" s="813"/>
      <c r="ET23" s="813"/>
      <c r="EU23" s="814"/>
      <c r="EV23" s="814"/>
      <c r="EW23" s="814"/>
      <c r="EX23" s="814"/>
      <c r="EY23" s="814"/>
      <c r="EZ23" s="814"/>
      <c r="FA23" s="814"/>
      <c r="FB23" s="814"/>
    </row>
    <row r="24" spans="2:158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778">
        <f>+entero!DY24</f>
        <v>0</v>
      </c>
      <c r="DZ24" s="778">
        <f>+entero!DZ24</f>
        <v>0</v>
      </c>
      <c r="EA24" s="778">
        <f>+entero!EA24</f>
        <v>0</v>
      </c>
      <c r="EB24" s="778">
        <f>+entero!EB24</f>
        <v>0</v>
      </c>
      <c r="EC24" s="778">
        <f>+entero!EC24</f>
        <v>0</v>
      </c>
      <c r="ED24" s="778">
        <f>+entero!ED24</f>
        <v>0</v>
      </c>
      <c r="EE24" s="778">
        <f>+entero!EE24</f>
        <v>0</v>
      </c>
      <c r="EF24" s="480">
        <f>+entero!EF24</f>
        <v>0</v>
      </c>
      <c r="EG24" s="480">
        <f>+entero!EG24</f>
        <v>0</v>
      </c>
      <c r="EH24" s="480">
        <f>+entero!EH24</f>
        <v>0</v>
      </c>
      <c r="EI24" s="480">
        <f>+entero!EI24</f>
        <v>0</v>
      </c>
      <c r="EJ24" s="480">
        <f>+entero!EJ24</f>
        <v>0</v>
      </c>
      <c r="EK24" s="1014"/>
      <c r="EL24" s="981"/>
      <c r="EM24" s="166"/>
      <c r="EN24" s="166"/>
      <c r="EO24" s="166"/>
      <c r="EP24" s="166"/>
      <c r="EQ24" s="166"/>
      <c r="ER24" s="166"/>
      <c r="ES24" s="166"/>
      <c r="ET24" s="166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778">
        <f>+entero!DY25</f>
        <v>0</v>
      </c>
      <c r="DZ25" s="778">
        <f>+entero!DZ25</f>
        <v>0</v>
      </c>
      <c r="EA25" s="778">
        <f>+entero!EA25</f>
        <v>0</v>
      </c>
      <c r="EB25" s="778">
        <f>+entero!EB25</f>
        <v>0</v>
      </c>
      <c r="EC25" s="778">
        <f>+entero!EC25</f>
        <v>0</v>
      </c>
      <c r="ED25" s="778">
        <f>+entero!ED25</f>
        <v>0</v>
      </c>
      <c r="EE25" s="778">
        <f>+entero!EE25</f>
        <v>0</v>
      </c>
      <c r="EF25" s="480">
        <f>+entero!EF25</f>
        <v>0</v>
      </c>
      <c r="EG25" s="480">
        <f>+entero!EG25</f>
        <v>0</v>
      </c>
      <c r="EH25" s="480">
        <f>+entero!EH25</f>
        <v>0</v>
      </c>
      <c r="EI25" s="480">
        <f>+entero!EI25</f>
        <v>0</v>
      </c>
      <c r="EJ25" s="480">
        <f>+entero!EJ25</f>
        <v>0</v>
      </c>
      <c r="EK25" s="1014"/>
      <c r="EL25" s="981"/>
      <c r="EM25" s="166"/>
      <c r="EN25" s="166"/>
      <c r="EO25" s="166"/>
      <c r="EP25" s="166"/>
      <c r="EQ25" s="166"/>
      <c r="ER25" s="166"/>
      <c r="ES25" s="166"/>
      <c r="ET25" s="166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12</v>
      </c>
      <c r="DV26" s="778">
        <f>+entero!DV26</f>
        <v>5</v>
      </c>
      <c r="DW26" s="778">
        <f>+entero!DW26</f>
        <v>27.4</v>
      </c>
      <c r="DX26" s="778">
        <f>+entero!DX26</f>
        <v>29</v>
      </c>
      <c r="DY26" s="778">
        <f>+entero!DY26</f>
        <v>11</v>
      </c>
      <c r="DZ26" s="778">
        <f>+entero!DZ26</f>
        <v>84.4</v>
      </c>
      <c r="EA26" s="778">
        <f>+entero!EA26</f>
        <v>169</v>
      </c>
      <c r="EB26" s="778">
        <f>+entero!EB26</f>
        <v>17</v>
      </c>
      <c r="EC26" s="778">
        <f>+entero!EC26</f>
        <v>24</v>
      </c>
      <c r="ED26" s="778">
        <f>+entero!ED26</f>
        <v>5</v>
      </c>
      <c r="EE26" s="778">
        <f>+entero!EE26</f>
        <v>23</v>
      </c>
      <c r="EF26" s="480">
        <f>+entero!EF26</f>
        <v>9.1</v>
      </c>
      <c r="EG26" s="480">
        <f>+entero!EG26</f>
        <v>7.7</v>
      </c>
      <c r="EH26" s="480">
        <f>+entero!EH26</f>
        <v>9.6000000000000014</v>
      </c>
      <c r="EI26" s="480">
        <f>+entero!EI26</f>
        <v>4.5999999999999996</v>
      </c>
      <c r="EJ26" s="480">
        <f>+entero!EJ26</f>
        <v>20</v>
      </c>
      <c r="EK26" s="780">
        <f>+entero!EK26</f>
        <v>28</v>
      </c>
      <c r="EL26" s="1030">
        <f>+entero!EL26</f>
        <v>121.73913043478262</v>
      </c>
      <c r="EM26" s="166"/>
      <c r="EN26" s="166"/>
      <c r="EO26" s="166"/>
      <c r="EP26" s="166"/>
      <c r="EQ26" s="166"/>
      <c r="ER26" s="166"/>
      <c r="ES26" s="166"/>
      <c r="ET26" s="166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822"/>
      <c r="EG27" s="822"/>
      <c r="EH27" s="822"/>
      <c r="EI27" s="822"/>
      <c r="EJ27" s="822"/>
      <c r="EK27" s="886"/>
      <c r="EL27" s="887"/>
      <c r="EM27" s="166"/>
      <c r="EN27" s="166"/>
      <c r="EO27" s="166"/>
      <c r="EP27" s="166"/>
      <c r="EQ27" s="166"/>
      <c r="ER27" s="166"/>
      <c r="ES27" s="166"/>
      <c r="ET27" s="166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767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767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767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767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767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767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767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767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7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766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766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766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766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766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766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766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766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766"/>
      <c r="EK93" s="166"/>
      <c r="EL93" s="166"/>
      <c r="EM93" s="166"/>
      <c r="EN93" s="166"/>
      <c r="EO93" s="166"/>
      <c r="EP93" s="166"/>
      <c r="EQ93" s="166"/>
      <c r="ER93" s="166"/>
      <c r="ES93" s="166"/>
      <c r="ET93" s="166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  <c r="EJ122" s="768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  <c r="EJ123" s="768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  <c r="EJ124" s="768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  <c r="EJ125" s="768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  <c r="EJ126" s="768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  <c r="EJ127" s="768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  <c r="EJ128" s="768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  <c r="EJ129" s="768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  <c r="EJ130" s="768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  <c r="EJ131" s="768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  <c r="EJ132" s="768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  <c r="EJ133" s="768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  <c r="EJ134" s="768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  <c r="EJ135" s="768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  <c r="EJ136" s="768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  <c r="EJ137" s="768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  <c r="EJ138" s="768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  <c r="EJ139" s="768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  <c r="EJ140" s="768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  <c r="EJ141" s="768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  <c r="EJ142" s="768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  <c r="EJ143" s="768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  <c r="EJ144" s="768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  <c r="EJ145" s="768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  <c r="EJ146" s="768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  <c r="EJ147" s="768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  <c r="EJ148" s="768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  <c r="EJ149" s="768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  <c r="EJ150" s="768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  <c r="EJ151" s="768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  <c r="EJ152" s="768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  <c r="EJ153" s="768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  <c r="EJ154" s="768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  <c r="EJ155" s="768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  <c r="EJ156" s="768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  <c r="EJ157" s="768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  <c r="EJ158" s="768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  <c r="EJ159" s="768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  <c r="EJ160" s="768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  <c r="EJ161" s="768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  <c r="EJ162" s="768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  <c r="EJ163" s="768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  <c r="EJ164" s="768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  <c r="EJ165" s="768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  <c r="EJ166" s="768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  <c r="EJ167" s="768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  <c r="EJ168" s="768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  <c r="EJ169" s="768"/>
    </row>
    <row r="170" spans="3:14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  <c r="EC170" s="768"/>
      <c r="ED170" s="768"/>
      <c r="EE170" s="768"/>
      <c r="EF170" s="768"/>
      <c r="EG170" s="768"/>
      <c r="EH170" s="768"/>
      <c r="EI170" s="768"/>
      <c r="EJ170" s="768"/>
    </row>
    <row r="171" spans="3:14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  <c r="EC171" s="768"/>
      <c r="ED171" s="768"/>
      <c r="EE171" s="768"/>
      <c r="EF171" s="768"/>
      <c r="EG171" s="768"/>
      <c r="EH171" s="768"/>
      <c r="EI171" s="768"/>
      <c r="EJ171" s="768"/>
    </row>
    <row r="172" spans="3:14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  <c r="EC172" s="768"/>
      <c r="ED172" s="768"/>
      <c r="EE172" s="768"/>
      <c r="EF172" s="768"/>
      <c r="EG172" s="768"/>
      <c r="EH172" s="768"/>
      <c r="EI172" s="768"/>
      <c r="EJ172" s="768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  <c r="EJ173" s="826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  <c r="EJ174" s="826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  <c r="EJ175" s="826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  <c r="EJ176" s="826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  <c r="EJ177" s="826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  <c r="EJ178" s="826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  <c r="EJ179" s="826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  <c r="EJ180" s="826"/>
    </row>
  </sheetData>
  <mergeCells count="134">
    <mergeCell ref="ED4:ED5"/>
    <mergeCell ref="EC4:EC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DJ4:DJ5"/>
    <mergeCell ref="EF4:EJ4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EE4:EE5"/>
    <mergeCell ref="BS4:BS5"/>
    <mergeCell ref="BR4:BR5"/>
    <mergeCell ref="BQ4:BQ5"/>
    <mergeCell ref="CF4:CF5"/>
    <mergeCell ref="CO4:CO5"/>
    <mergeCell ref="BP4:BP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  <mergeCell ref="EA4:EA5"/>
    <mergeCell ref="DT4:DT5"/>
    <mergeCell ref="DS4:DS5"/>
    <mergeCell ref="DR4:DR5"/>
    <mergeCell ref="DN4:DN5"/>
    <mergeCell ref="BU4:BU5"/>
    <mergeCell ref="BT4:BT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K7:EL14 EK15 EK16:EL16 EK18:EL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20" sqref="EJ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40" width="9.28515625" style="825" customWidth="1"/>
    <col min="141" max="152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  <c r="ET3" s="166"/>
    </row>
    <row r="4" spans="1:150" ht="26.2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91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86"/>
      <c r="EC4" s="1086"/>
      <c r="ED4" s="1086"/>
      <c r="EE4" s="1086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844"/>
      <c r="DZ5" s="844"/>
      <c r="EA5" s="844"/>
      <c r="EB5" s="844"/>
      <c r="EC5" s="844"/>
      <c r="ED5" s="844"/>
      <c r="EE5" s="844"/>
      <c r="EF5" s="323"/>
      <c r="EG5" s="323"/>
      <c r="EH5" s="323"/>
      <c r="EI5" s="323"/>
      <c r="EJ5" s="323"/>
      <c r="EK5" s="865"/>
      <c r="EL5" s="896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1070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66744.748320667757</v>
      </c>
      <c r="DV6" s="779">
        <f>+entero!DV28</f>
        <v>67926.758288513898</v>
      </c>
      <c r="DW6" s="779">
        <f>+entero!DW28</f>
        <v>68268.318671096466</v>
      </c>
      <c r="DX6" s="779">
        <f>+entero!DX28</f>
        <v>70735.256706776199</v>
      </c>
      <c r="DY6" s="779">
        <f>+entero!DY28</f>
        <v>72603.536371113762</v>
      </c>
      <c r="DZ6" s="779">
        <f>+entero!DZ28</f>
        <v>72603.536371113762</v>
      </c>
      <c r="EA6" s="779">
        <f>+entero!EA28</f>
        <v>67914.212037169345</v>
      </c>
      <c r="EB6" s="779">
        <f>+entero!EB28</f>
        <v>68391.506622524947</v>
      </c>
      <c r="EC6" s="779">
        <f>+entero!EC28</f>
        <v>68466.35032271505</v>
      </c>
      <c r="ED6" s="779">
        <f>+entero!ED28</f>
        <v>68095.824842710994</v>
      </c>
      <c r="EE6" s="779">
        <f>+entero!EE28</f>
        <v>66354.702140198133</v>
      </c>
      <c r="EF6" s="888">
        <f>+entero!EF28</f>
        <v>65695.223284470107</v>
      </c>
      <c r="EG6" s="888">
        <f>+entero!EG28</f>
        <v>65572.900835223089</v>
      </c>
      <c r="EH6" s="888">
        <f>+entero!EH28</f>
        <v>66210.282691425877</v>
      </c>
      <c r="EI6" s="888">
        <f>+entero!EI28</f>
        <v>66615.415947957255</v>
      </c>
      <c r="EJ6" s="888">
        <f>+entero!EJ28</f>
        <v>68289.179229554109</v>
      </c>
      <c r="EK6" s="866">
        <f>+entero!EK28</f>
        <v>1934.4770893559762</v>
      </c>
      <c r="EL6" s="982">
        <f>+entero!EL28</f>
        <v>2.9153579580067923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1070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47189.777091709999</v>
      </c>
      <c r="DV7" s="779">
        <f>+entero!DV29</f>
        <v>47731.354913910007</v>
      </c>
      <c r="DW7" s="779">
        <f>+entero!DW29</f>
        <v>48361.48606761</v>
      </c>
      <c r="DX7" s="779">
        <f>+entero!DX29</f>
        <v>49078.796316209999</v>
      </c>
      <c r="DY7" s="779">
        <f>+entero!DY29</f>
        <v>48953.068665309998</v>
      </c>
      <c r="DZ7" s="779">
        <f>+entero!DZ29</f>
        <v>48953.068665309998</v>
      </c>
      <c r="EA7" s="779">
        <f>+entero!EA29</f>
        <v>48417.267142699995</v>
      </c>
      <c r="EB7" s="779">
        <f>+entero!EB29</f>
        <v>48560.565395900005</v>
      </c>
      <c r="EC7" s="779">
        <f>+entero!EC29</f>
        <v>48490.504120199999</v>
      </c>
      <c r="ED7" s="779">
        <f>+entero!ED29</f>
        <v>48339.573631199994</v>
      </c>
      <c r="EE7" s="779">
        <f>+entero!EE29</f>
        <v>47765.199086400004</v>
      </c>
      <c r="EF7" s="888">
        <f>+entero!EF29</f>
        <v>47636.187456400003</v>
      </c>
      <c r="EG7" s="888">
        <f>+entero!EG29</f>
        <v>47529.7089853</v>
      </c>
      <c r="EH7" s="888">
        <f>+entero!EH29</f>
        <v>47463.942355300002</v>
      </c>
      <c r="EI7" s="888">
        <f>+entero!EI29</f>
        <v>47390.785656599997</v>
      </c>
      <c r="EJ7" s="888">
        <f>+entero!EJ29</f>
        <v>47465.627359400001</v>
      </c>
      <c r="EK7" s="866">
        <f>+entero!EK29</f>
        <v>-299.57172700000228</v>
      </c>
      <c r="EL7" s="982">
        <f>+entero!EL29</f>
        <v>-0.62717571104041747</v>
      </c>
      <c r="EM7" s="166"/>
      <c r="EN7" s="166"/>
      <c r="EO7" s="166"/>
      <c r="EP7" s="166"/>
      <c r="EQ7" s="166"/>
      <c r="ER7" s="166"/>
      <c r="ES7" s="166"/>
      <c r="ET7" s="166"/>
    </row>
    <row r="8" spans="1:150" x14ac:dyDescent="0.2">
      <c r="A8" s="3"/>
      <c r="B8" s="1070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-11613.105261326333</v>
      </c>
      <c r="DV8" s="779">
        <f>+entero!DV30</f>
        <v>-11468.512233202084</v>
      </c>
      <c r="DW8" s="779">
        <f>+entero!DW30</f>
        <v>-10686.651087938664</v>
      </c>
      <c r="DX8" s="779">
        <f>+entero!DX30</f>
        <v>-12352.004407137551</v>
      </c>
      <c r="DY8" s="779">
        <f>+entero!DY30</f>
        <v>-12418.551803185937</v>
      </c>
      <c r="DZ8" s="779">
        <f>+entero!DZ30</f>
        <v>-12418.551803185937</v>
      </c>
      <c r="EA8" s="779">
        <f>+entero!EA30</f>
        <v>-11426.374190847062</v>
      </c>
      <c r="EB8" s="779">
        <f>+entero!EB30</f>
        <v>-11087.477582952899</v>
      </c>
      <c r="EC8" s="779">
        <f>+entero!EC30</f>
        <v>-10239.529891058435</v>
      </c>
      <c r="ED8" s="779">
        <f>+entero!ED30</f>
        <v>-10328.122628306106</v>
      </c>
      <c r="EE8" s="779">
        <f>+entero!EE30</f>
        <v>-10567.020985027491</v>
      </c>
      <c r="EF8" s="888">
        <f>+entero!EF30</f>
        <v>-10665.327960190793</v>
      </c>
      <c r="EG8" s="888">
        <f>+entero!EG30</f>
        <v>-10676.346938957473</v>
      </c>
      <c r="EH8" s="888">
        <f>+entero!EH30</f>
        <v>-10735.114578798208</v>
      </c>
      <c r="EI8" s="888">
        <f>+entero!EI30</f>
        <v>-10746.641731862541</v>
      </c>
      <c r="EJ8" s="888">
        <f>+entero!EJ30</f>
        <v>-10296.376982866985</v>
      </c>
      <c r="EK8" s="866">
        <f>+entero!EK30</f>
        <v>270.64400216050672</v>
      </c>
      <c r="EL8" s="982">
        <f>+entero!EL30</f>
        <v>-2.5612138231199233</v>
      </c>
      <c r="EM8" s="166"/>
      <c r="EN8" s="166"/>
      <c r="EO8" s="166"/>
      <c r="EP8" s="166"/>
      <c r="EQ8" s="166"/>
      <c r="ER8" s="166"/>
      <c r="ES8" s="166"/>
      <c r="ET8" s="166"/>
    </row>
    <row r="9" spans="1:150" x14ac:dyDescent="0.2">
      <c r="A9" s="3"/>
      <c r="B9" s="1070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9649.3016992770026</v>
      </c>
      <c r="DV9" s="779">
        <f>+entero!DV31</f>
        <v>10313.976293045609</v>
      </c>
      <c r="DW9" s="779">
        <f>+entero!DW31</f>
        <v>11360.031177011308</v>
      </c>
      <c r="DX9" s="779">
        <f>+entero!DX31</f>
        <v>14019.089665921296</v>
      </c>
      <c r="DY9" s="779">
        <f>+entero!DY31</f>
        <v>16084.79538146334</v>
      </c>
      <c r="DZ9" s="779">
        <f>+entero!DZ31</f>
        <v>16084.79538146334</v>
      </c>
      <c r="EA9" s="779">
        <f>+entero!EA31</f>
        <v>13642.538248841447</v>
      </c>
      <c r="EB9" s="779">
        <f>+entero!EB31</f>
        <v>14506.146302354939</v>
      </c>
      <c r="EC9" s="779">
        <f>+entero!EC31</f>
        <v>15593.96200694879</v>
      </c>
      <c r="ED9" s="779">
        <f>+entero!ED31</f>
        <v>15395.667246377257</v>
      </c>
      <c r="EE9" s="779">
        <f>+entero!EE31</f>
        <v>13868.564058830108</v>
      </c>
      <c r="EF9" s="888">
        <f>+entero!EF31</f>
        <v>13648.701368382392</v>
      </c>
      <c r="EG9" s="888">
        <f>+entero!EG31</f>
        <v>13612.396109331487</v>
      </c>
      <c r="EH9" s="888">
        <f>+entero!EH31</f>
        <v>14055.201297386182</v>
      </c>
      <c r="EI9" s="888">
        <f>+entero!EI31</f>
        <v>14019.484893807365</v>
      </c>
      <c r="EJ9" s="888">
        <f>+entero!EJ31</f>
        <v>16375.235093073208</v>
      </c>
      <c r="EK9" s="866">
        <f>+entero!EK31</f>
        <v>2506.6710342430997</v>
      </c>
      <c r="EL9" s="982">
        <f>+entero!EL31</f>
        <v>18.074481421507404</v>
      </c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1070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8975.9877576664003</v>
      </c>
      <c r="DV10" s="779">
        <f>+entero!DV32</f>
        <v>9208.7698148712007</v>
      </c>
      <c r="DW10" s="779">
        <f>+entero!DW32</f>
        <v>8904.0880194988003</v>
      </c>
      <c r="DX10" s="779">
        <f>+entero!DX32</f>
        <v>9288.1418556600001</v>
      </c>
      <c r="DY10" s="779">
        <f>+entero!DY32</f>
        <v>9208.9150341020013</v>
      </c>
      <c r="DZ10" s="779">
        <f>+entero!DZ32</f>
        <v>9208.9150341020013</v>
      </c>
      <c r="EA10" s="779">
        <f>+entero!EA32</f>
        <v>9486.0212211546004</v>
      </c>
      <c r="EB10" s="779">
        <f>+entero!EB32</f>
        <v>9302.5263855008016</v>
      </c>
      <c r="EC10" s="779">
        <f>+entero!EC32</f>
        <v>9066.3981722000008</v>
      </c>
      <c r="ED10" s="779">
        <f>+entero!ED32</f>
        <v>8956.1252622964003</v>
      </c>
      <c r="EE10" s="779">
        <f>+entero!EE32</f>
        <v>9257.8002207860009</v>
      </c>
      <c r="EF10" s="888">
        <f>+entero!EF32</f>
        <v>8956.154537689401</v>
      </c>
      <c r="EG10" s="888">
        <f>+entero!EG32</f>
        <v>8956.1742849540005</v>
      </c>
      <c r="EH10" s="888">
        <f>+entero!EH32</f>
        <v>9177.1322168700008</v>
      </c>
      <c r="EI10" s="888">
        <f>+entero!EI32</f>
        <v>9579.9896835811996</v>
      </c>
      <c r="EJ10" s="888">
        <f>+entero!EJ32</f>
        <v>9245.4429168386014</v>
      </c>
      <c r="EK10" s="866">
        <f>+entero!EK32</f>
        <v>-12.357303947399487</v>
      </c>
      <c r="EL10" s="982">
        <f>+entero!EL32</f>
        <v>-0.13347991588384955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1070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781"/>
      <c r="DZ11" s="781"/>
      <c r="EA11" s="781"/>
      <c r="EB11" s="781"/>
      <c r="EC11" s="781"/>
      <c r="ED11" s="781"/>
      <c r="EE11" s="781"/>
      <c r="EF11" s="889"/>
      <c r="EG11" s="889"/>
      <c r="EH11" s="889"/>
      <c r="EI11" s="889"/>
      <c r="EJ11" s="889"/>
      <c r="EK11" s="867"/>
      <c r="EL11" s="983"/>
      <c r="EM11" s="166"/>
      <c r="EN11" s="166"/>
      <c r="EO11" s="166"/>
      <c r="EP11" s="166"/>
      <c r="EQ11" s="166"/>
      <c r="ER11" s="166"/>
      <c r="ES11" s="166"/>
      <c r="ET11" s="166"/>
    </row>
    <row r="12" spans="1:150" x14ac:dyDescent="0.2">
      <c r="A12" s="3"/>
      <c r="B12" s="1070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72891.590782944098</v>
      </c>
      <c r="DV12" s="779">
        <f>+entero!DV34</f>
        <v>73355.563374094127</v>
      </c>
      <c r="DW12" s="779">
        <f>+entero!DW34</f>
        <v>73291.451563884097</v>
      </c>
      <c r="DX12" s="779">
        <f>+entero!DX34</f>
        <v>74365.317921454101</v>
      </c>
      <c r="DY12" s="779">
        <f>+entero!DY34</f>
        <v>75381.521059804116</v>
      </c>
      <c r="DZ12" s="779">
        <f>+entero!DZ34</f>
        <v>75381.564260549989</v>
      </c>
      <c r="EA12" s="779">
        <f>+entero!EA34</f>
        <v>73625.867227530005</v>
      </c>
      <c r="EB12" s="779">
        <f>+entero!EB34</f>
        <v>74029.809171434114</v>
      </c>
      <c r="EC12" s="779">
        <f>+entero!EC34</f>
        <v>74042.40331937412</v>
      </c>
      <c r="ED12" s="779">
        <f>+entero!ED34</f>
        <v>74010.673082154113</v>
      </c>
      <c r="EE12" s="779">
        <f>+entero!EE34</f>
        <v>73602.310863364095</v>
      </c>
      <c r="EF12" s="888">
        <f>+entero!EF34</f>
        <v>73740.041070454099</v>
      </c>
      <c r="EG12" s="888">
        <f>+entero!EG34</f>
        <v>73292.869668674117</v>
      </c>
      <c r="EH12" s="888">
        <f>+entero!EH34</f>
        <v>73235.423239294119</v>
      </c>
      <c r="EI12" s="888"/>
      <c r="EJ12" s="888"/>
      <c r="EK12" s="866">
        <f>+entero!EK34</f>
        <v>-366.88762406997557</v>
      </c>
      <c r="EL12" s="982">
        <f>+entero!EL34</f>
        <v>-0.49847296880537462</v>
      </c>
      <c r="EM12" s="166"/>
      <c r="EN12" s="166"/>
      <c r="EO12" s="166"/>
      <c r="EP12" s="166"/>
      <c r="EQ12" s="166"/>
      <c r="ER12" s="166"/>
      <c r="ES12" s="166"/>
      <c r="ET12" s="166"/>
    </row>
    <row r="13" spans="1:150" x14ac:dyDescent="0.2">
      <c r="A13" s="3"/>
      <c r="B13" s="1070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128837.00123564538</v>
      </c>
      <c r="DV13" s="779">
        <f>+entero!DV35</f>
        <v>129592.72027045541</v>
      </c>
      <c r="DW13" s="779">
        <f>+entero!DW35</f>
        <v>130133.71882527538</v>
      </c>
      <c r="DX13" s="779">
        <f>+entero!DX35</f>
        <v>132652.84031981538</v>
      </c>
      <c r="DY13" s="779">
        <f>+entero!DY35</f>
        <v>135042.8313435654</v>
      </c>
      <c r="DZ13" s="779">
        <f>+entero!DZ35</f>
        <v>135043.51505399999</v>
      </c>
      <c r="EA13" s="779">
        <f>+entero!EA35</f>
        <v>131127.47515769</v>
      </c>
      <c r="EB13" s="779">
        <f>+entero!EB35</f>
        <v>131822.51890182539</v>
      </c>
      <c r="EC13" s="779">
        <f>+entero!EC35</f>
        <v>131876.61789904538</v>
      </c>
      <c r="ED13" s="779">
        <f>+entero!ED35</f>
        <v>131371.30116322538</v>
      </c>
      <c r="EE13" s="779">
        <f>+entero!EE35</f>
        <v>130001.31365111537</v>
      </c>
      <c r="EF13" s="888">
        <f>+entero!EF35</f>
        <v>129804.68585110539</v>
      </c>
      <c r="EG13" s="888">
        <f>+entero!EG35</f>
        <v>129392.83267368538</v>
      </c>
      <c r="EH13" s="888">
        <f>+entero!EH35</f>
        <v>129548.29200998539</v>
      </c>
      <c r="EI13" s="888"/>
      <c r="EJ13" s="888"/>
      <c r="EK13" s="866">
        <f>+entero!EK35</f>
        <v>-453.02164112997707</v>
      </c>
      <c r="EL13" s="982">
        <f>+entero!EL35</f>
        <v>-0.3484746641451264</v>
      </c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1070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215006.27183417298</v>
      </c>
      <c r="DV14" s="779">
        <f>+entero!DV36</f>
        <v>216071.43546094297</v>
      </c>
      <c r="DW14" s="779">
        <f>+entero!DW36</f>
        <v>216940.70209467295</v>
      </c>
      <c r="DX14" s="779">
        <f>+entero!DX36</f>
        <v>219768.59582040296</v>
      </c>
      <c r="DY14" s="779">
        <f>+entero!DY36</f>
        <v>222250.31134387292</v>
      </c>
      <c r="DZ14" s="779">
        <f>+entero!DZ36</f>
        <v>222251.37878418996</v>
      </c>
      <c r="EA14" s="779">
        <f>+entero!EA36</f>
        <v>217182.19336239999</v>
      </c>
      <c r="EB14" s="779">
        <f>+entero!EB36</f>
        <v>217827.29140990297</v>
      </c>
      <c r="EC14" s="779">
        <f>+entero!EC36</f>
        <v>217935.46379433296</v>
      </c>
      <c r="ED14" s="779">
        <f>+entero!ED36</f>
        <v>217304.54002731291</v>
      </c>
      <c r="EE14" s="779">
        <f>+entero!EE36</f>
        <v>215724.27348958291</v>
      </c>
      <c r="EF14" s="888">
        <f>+entero!EF36</f>
        <v>215566.03584072291</v>
      </c>
      <c r="EG14" s="888">
        <f>+entero!EG36</f>
        <v>215405.87921462295</v>
      </c>
      <c r="EH14" s="888">
        <f>+entero!EH36</f>
        <v>215675.50949060297</v>
      </c>
      <c r="EI14" s="888"/>
      <c r="EJ14" s="888"/>
      <c r="EK14" s="866">
        <f>+entero!EK36</f>
        <v>-48.763998979935423</v>
      </c>
      <c r="EL14" s="982">
        <f>+entero!EL36</f>
        <v>-2.2604780718982198E-2</v>
      </c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763"/>
      <c r="ED15" s="763"/>
      <c r="EE15" s="763"/>
      <c r="EF15" s="890"/>
      <c r="EG15" s="890"/>
      <c r="EH15" s="890"/>
      <c r="EI15" s="890"/>
      <c r="EJ15" s="890"/>
      <c r="EK15" s="868"/>
      <c r="EL15" s="891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1070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90.244869177043412</v>
      </c>
      <c r="DV16" s="782">
        <f>+entero!DV38</f>
        <v>90.453126062469096</v>
      </c>
      <c r="DW16" s="782">
        <f>+entero!DW38</f>
        <v>90.5727408829284</v>
      </c>
      <c r="DX16" s="782">
        <f>+entero!DX38</f>
        <v>90.702529767447331</v>
      </c>
      <c r="DY16" s="782">
        <f>+entero!DY38</f>
        <v>90.772442512599497</v>
      </c>
      <c r="DZ16" s="782">
        <f>+entero!DZ38</f>
        <v>90.772448035016083</v>
      </c>
      <c r="EA16" s="782">
        <f>+entero!EA38</f>
        <v>90.330107073593993</v>
      </c>
      <c r="EB16" s="782">
        <f>+entero!EB38</f>
        <v>90.220443542202219</v>
      </c>
      <c r="EC16" s="782">
        <f>+entero!EC38</f>
        <v>90.267388144794651</v>
      </c>
      <c r="ED16" s="782">
        <f>+entero!ED38</f>
        <v>90.007451945179497</v>
      </c>
      <c r="EE16" s="782">
        <f>+entero!EE38</f>
        <v>89.881882386498262</v>
      </c>
      <c r="EF16" s="892">
        <f>+entero!EF38</f>
        <v>89.959592078248946</v>
      </c>
      <c r="EG16" s="892">
        <f>+entero!EG38</f>
        <v>89.805296660973923</v>
      </c>
      <c r="EH16" s="892">
        <f>+entero!EH38</f>
        <v>89.808991111249725</v>
      </c>
      <c r="EI16" s="892"/>
      <c r="EJ16" s="892"/>
      <c r="EK16" s="996">
        <f>+entero!EK38</f>
        <v>-7.2891275248537113E-2</v>
      </c>
      <c r="EL16" s="893">
        <f>+entero!EL38</f>
        <v>0</v>
      </c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1070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85.89559487799832</v>
      </c>
      <c r="DV17" s="782">
        <f>+entero!DV39</f>
        <v>86.105288328437936</v>
      </c>
      <c r="DW17" s="782">
        <f>+entero!DW39</f>
        <v>86.206032786986427</v>
      </c>
      <c r="DX17" s="782">
        <f>+entero!DX39</f>
        <v>86.475488838715947</v>
      </c>
      <c r="DY17" s="782">
        <f>+entero!DY39</f>
        <v>86.672830357017503</v>
      </c>
      <c r="DZ17" s="782">
        <f>+entero!DZ39</f>
        <v>86.672897003715178</v>
      </c>
      <c r="EA17" s="782">
        <f>+entero!EA39</f>
        <v>86.109109225472807</v>
      </c>
      <c r="EB17" s="782">
        <f>+entero!EB39</f>
        <v>86.086516674640961</v>
      </c>
      <c r="EC17" s="782">
        <f>+entero!EC39</f>
        <v>86.135471619487078</v>
      </c>
      <c r="ED17" s="782">
        <f>+entero!ED39</f>
        <v>85.921095253099935</v>
      </c>
      <c r="EE17" s="782">
        <f>+entero!EE39</f>
        <v>85.755086058320884</v>
      </c>
      <c r="EF17" s="892">
        <f>+entero!EF39</f>
        <v>85.762051513091535</v>
      </c>
      <c r="EG17" s="892">
        <f>+entero!EG39</f>
        <v>85.669341907254804</v>
      </c>
      <c r="EH17" s="892">
        <f>+entero!EH39</f>
        <v>85.683406016218129</v>
      </c>
      <c r="EI17" s="892"/>
      <c r="EJ17" s="892"/>
      <c r="EK17" s="996">
        <f>+entero!EK39</f>
        <v>-7.1680042102755692E-2</v>
      </c>
      <c r="EL17" s="893">
        <f>+entero!EL39</f>
        <v>0</v>
      </c>
      <c r="EM17" s="166"/>
      <c r="EN17" s="166"/>
      <c r="EO17" s="166"/>
      <c r="EP17" s="166"/>
      <c r="EQ17" s="166"/>
      <c r="ER17" s="166"/>
      <c r="ES17" s="166"/>
      <c r="ET17" s="166"/>
    </row>
    <row r="18" spans="1:150" ht="13.5" thickBot="1" x14ac:dyDescent="0.25">
      <c r="A18" s="3"/>
      <c r="B18" s="1070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89.579882344175815</v>
      </c>
      <c r="DV18" s="783">
        <f>+entero!DV40</f>
        <v>89.707138511354927</v>
      </c>
      <c r="DW18" s="783">
        <f>+entero!DW40</f>
        <v>89.760082046518093</v>
      </c>
      <c r="DX18" s="783">
        <f>+entero!DX40</f>
        <v>89.852776373132883</v>
      </c>
      <c r="DY18" s="783">
        <f>+entero!DY40</f>
        <v>89.945153801869793</v>
      </c>
      <c r="DZ18" s="783">
        <f>+entero!DZ40</f>
        <v>89.94520345479647</v>
      </c>
      <c r="EA18" s="783">
        <f>+entero!EA40</f>
        <v>89.648350265688876</v>
      </c>
      <c r="EB18" s="783">
        <f>+entero!EB40</f>
        <v>89.616077985031751</v>
      </c>
      <c r="EC18" s="783">
        <f>+entero!EC40</f>
        <v>89.652555554522664</v>
      </c>
      <c r="ED18" s="783">
        <f>+entero!ED40</f>
        <v>89.523780879538648</v>
      </c>
      <c r="EE18" s="783">
        <f>+entero!EE40</f>
        <v>89.441892956398434</v>
      </c>
      <c r="EF18" s="894">
        <f>+entero!EF40</f>
        <v>89.446111480770597</v>
      </c>
      <c r="EG18" s="894">
        <f>+entero!EG40</f>
        <v>89.408793286853211</v>
      </c>
      <c r="EH18" s="894">
        <f>+entero!EH40</f>
        <v>89.421480774535482</v>
      </c>
      <c r="EI18" s="894"/>
      <c r="EJ18" s="894"/>
      <c r="EK18" s="1062">
        <f>+entero!EK40</f>
        <v>-2.0412181862951684E-2</v>
      </c>
      <c r="EL18" s="895">
        <f>+entero!EL40</f>
        <v>0</v>
      </c>
      <c r="EM18" s="166"/>
      <c r="EN18" s="166"/>
      <c r="EO18" s="166"/>
      <c r="EP18" s="166"/>
      <c r="EQ18" s="166"/>
      <c r="ER18" s="166"/>
      <c r="ES18" s="166"/>
      <c r="ET18" s="166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53"/>
      <c r="DY31" s="753"/>
      <c r="DZ31" s="753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767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767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767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767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767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767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767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766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7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766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766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766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766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766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766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766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766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  <c r="EJ122" s="768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  <c r="EJ123" s="768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  <c r="EJ124" s="768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  <c r="EJ125" s="768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  <c r="EJ126" s="768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  <c r="EJ127" s="768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  <c r="EJ128" s="768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  <c r="EJ129" s="768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  <c r="EJ130" s="768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  <c r="EJ131" s="768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  <c r="EJ132" s="768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  <c r="EJ133" s="768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  <c r="EJ134" s="768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  <c r="EJ135" s="768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  <c r="EJ136" s="768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  <c r="EJ137" s="768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  <c r="EJ138" s="768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  <c r="EJ139" s="768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  <c r="EJ140" s="768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  <c r="EJ141" s="768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  <c r="EJ142" s="768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  <c r="EJ143" s="768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  <c r="EJ144" s="768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  <c r="EJ145" s="768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  <c r="EJ146" s="768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  <c r="EJ147" s="768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  <c r="EJ148" s="768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  <c r="EJ149" s="768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  <c r="EJ150" s="768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  <c r="EJ151" s="768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  <c r="EJ152" s="768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  <c r="EJ153" s="768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  <c r="EJ154" s="768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  <c r="EJ155" s="768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  <c r="EJ156" s="768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  <c r="EJ157" s="768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  <c r="EJ158" s="768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  <c r="EJ159" s="768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  <c r="EJ160" s="768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  <c r="EJ161" s="768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  <c r="EJ162" s="768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  <c r="EJ163" s="768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  <c r="EJ164" s="768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  <c r="EJ165" s="768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  <c r="EJ166" s="768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  <c r="EJ167" s="768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  <c r="EJ168" s="768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  <c r="EJ169" s="768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  <c r="EJ170" s="826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  <c r="EJ171" s="826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  <c r="EJ172" s="826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  <c r="EJ173" s="826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  <c r="EJ174" s="826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  <c r="EJ175" s="826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  <c r="EJ176" s="826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  <c r="EJ177" s="826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  <c r="EJ178" s="826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  <c r="EJ179" s="826"/>
    </row>
  </sheetData>
  <mergeCells count="135">
    <mergeCell ref="CX3:CX4"/>
    <mergeCell ref="EK3:EL3"/>
    <mergeCell ref="CN3:CN4"/>
    <mergeCell ref="CL3:CL4"/>
    <mergeCell ref="CM3:CM4"/>
    <mergeCell ref="DS3:DS4"/>
    <mergeCell ref="DT3:DT4"/>
    <mergeCell ref="DU3:DU4"/>
    <mergeCell ref="DV3:DV4"/>
    <mergeCell ref="DW3:DW4"/>
    <mergeCell ref="DX3:DX4"/>
    <mergeCell ref="DY3:DY4"/>
    <mergeCell ref="DZ3:DZ4"/>
    <mergeCell ref="EB3:EB4"/>
    <mergeCell ref="ED3:ED4"/>
    <mergeCell ref="EC3:EC4"/>
    <mergeCell ref="EE3:EE4"/>
    <mergeCell ref="DL3:DL4"/>
    <mergeCell ref="DM3:DM4"/>
    <mergeCell ref="DN3:DN4"/>
    <mergeCell ref="DO3:DO4"/>
    <mergeCell ref="DP3:DP4"/>
    <mergeCell ref="DQ3:DQ4"/>
    <mergeCell ref="DR3:DR4"/>
    <mergeCell ref="DK3:DK4"/>
    <mergeCell ref="EF3:EJ3"/>
    <mergeCell ref="EA3:EA4"/>
    <mergeCell ref="DB3:DB4"/>
    <mergeCell ref="CY3:CY4"/>
    <mergeCell ref="CV3:CV4"/>
    <mergeCell ref="CW3:CW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O3:CO4"/>
    <mergeCell ref="CT3:CT4"/>
    <mergeCell ref="CU3:CU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AJ3:AJ4"/>
    <mergeCell ref="AI3:AI4"/>
    <mergeCell ref="AE3:AE4"/>
    <mergeCell ref="BF3:BF4"/>
    <mergeCell ref="BH3:BH4"/>
    <mergeCell ref="AG3:AG4"/>
    <mergeCell ref="V3:V4"/>
    <mergeCell ref="BE3:BE4"/>
    <mergeCell ref="AL3:AL4"/>
    <mergeCell ref="AZ3:AZ4"/>
    <mergeCell ref="AW3:AW4"/>
    <mergeCell ref="X3:X4"/>
    <mergeCell ref="BA3:BA4"/>
    <mergeCell ref="M3:M4"/>
    <mergeCell ref="S3:S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BC3:BC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K1" zoomScaleNormal="100" workbookViewId="0">
      <selection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40" width="8.28515625" style="825" customWidth="1"/>
    <col min="141" max="150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8.7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  <c r="ET3" s="166"/>
    </row>
    <row r="4" spans="1:150" ht="18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5"/>
      <c r="DV4" s="1095"/>
      <c r="DW4" s="1095"/>
      <c r="DX4" s="1095"/>
      <c r="DY4" s="1095"/>
      <c r="DZ4" s="1091"/>
      <c r="EA4" s="1091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1033">
        <f>+entero!EJ4</f>
        <v>43525</v>
      </c>
      <c r="EK4" s="1037" t="s">
        <v>246</v>
      </c>
      <c r="EL4" s="1038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757"/>
      <c r="EC5" s="757"/>
      <c r="ED5" s="757"/>
      <c r="EE5" s="757"/>
      <c r="EF5" s="907"/>
      <c r="EG5" s="907"/>
      <c r="EH5" s="907"/>
      <c r="EI5" s="907"/>
      <c r="EJ5" s="907"/>
      <c r="EK5" s="771"/>
      <c r="EL5" s="896"/>
      <c r="EM5" s="166"/>
      <c r="EN5" s="166"/>
      <c r="EO5" s="166"/>
      <c r="EP5" s="166"/>
      <c r="EQ5" s="166"/>
      <c r="ER5" s="166"/>
      <c r="ES5" s="166"/>
      <c r="ET5" s="166"/>
    </row>
    <row r="6" spans="1:150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2790.0841247857134</v>
      </c>
      <c r="DV6" s="784">
        <f>+entero!DV42</f>
        <v>2800.8466466516029</v>
      </c>
      <c r="DW6" s="784">
        <f>+entero!DW42</f>
        <v>2827.4976809081627</v>
      </c>
      <c r="DX6" s="784">
        <f>+entero!DX42</f>
        <v>2838.2621262434395</v>
      </c>
      <c r="DY6" s="784">
        <f>+entero!DY42</f>
        <v>2841.5963470889205</v>
      </c>
      <c r="DZ6" s="784">
        <f>+entero!DZ42</f>
        <v>2841.5963470889205</v>
      </c>
      <c r="EA6" s="784">
        <f>+entero!EA42</f>
        <v>2915.8922740524772</v>
      </c>
      <c r="EB6" s="784">
        <f>+entero!EB42</f>
        <v>2913.8221574344016</v>
      </c>
      <c r="EC6" s="784">
        <f>+entero!EC42</f>
        <v>2905.3655976676378</v>
      </c>
      <c r="ED6" s="784">
        <f>+entero!ED42</f>
        <v>2903.521282798833</v>
      </c>
      <c r="EE6" s="784">
        <f>+entero!EE42</f>
        <v>2902.5934402332355</v>
      </c>
      <c r="EF6" s="898">
        <f>+entero!EF42</f>
        <v>2902.5934402332355</v>
      </c>
      <c r="EG6" s="898">
        <f>+entero!EG42</f>
        <v>2902.5934402332355</v>
      </c>
      <c r="EH6" s="898">
        <f>+entero!EH42</f>
        <v>2902.5934402332355</v>
      </c>
      <c r="EI6" s="898">
        <f>+entero!EI42</f>
        <v>2902.5934402332355</v>
      </c>
      <c r="EJ6" s="898">
        <f>+entero!EJ42</f>
        <v>2900.8798833819237</v>
      </c>
      <c r="EK6" s="897">
        <f>+entero!EK42</f>
        <v>-1.7135568513117505</v>
      </c>
      <c r="EL6" s="984">
        <f>+entero!EL42</f>
        <v>-5.9035372558891019E-2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2504.0876231778425</v>
      </c>
      <c r="DV7" s="778">
        <f>+entero!DV43</f>
        <v>2506.2747806122452</v>
      </c>
      <c r="DW7" s="778">
        <f>+entero!DW43</f>
        <v>2526.6835408163265</v>
      </c>
      <c r="DX7" s="778">
        <f>+entero!DX43</f>
        <v>2531.6404059766764</v>
      </c>
      <c r="DY7" s="778">
        <f>+entero!DY43</f>
        <v>2533.0983877551021</v>
      </c>
      <c r="DZ7" s="778">
        <f>+entero!DZ43</f>
        <v>2533.0983877551021</v>
      </c>
      <c r="EA7" s="778">
        <f>+entero!EA43</f>
        <v>2578.9246355685132</v>
      </c>
      <c r="EB7" s="778">
        <f>+entero!EB43</f>
        <v>2578.9246355685132</v>
      </c>
      <c r="EC7" s="778">
        <f>+entero!EC43</f>
        <v>2578.9246355685132</v>
      </c>
      <c r="ED7" s="778">
        <f>+entero!ED43</f>
        <v>2578.9246355685132</v>
      </c>
      <c r="EE7" s="778">
        <f>+entero!EE43</f>
        <v>2578.9246355685132</v>
      </c>
      <c r="EF7" s="480">
        <f>+entero!EF43</f>
        <v>2578.9246355685132</v>
      </c>
      <c r="EG7" s="480">
        <f>+entero!EG43</f>
        <v>2578.9246355685132</v>
      </c>
      <c r="EH7" s="480">
        <f>+entero!EH43</f>
        <v>2578.9246355685132</v>
      </c>
      <c r="EI7" s="480">
        <f>+entero!EI43</f>
        <v>2578.9246355685132</v>
      </c>
      <c r="EJ7" s="480">
        <f>+entero!EJ43</f>
        <v>2578.9246355685132</v>
      </c>
      <c r="EK7" s="1021"/>
      <c r="EL7" s="981"/>
      <c r="EM7" s="166"/>
      <c r="EN7" s="166"/>
      <c r="EO7" s="166"/>
      <c r="EP7" s="166"/>
      <c r="EQ7" s="166"/>
      <c r="ER7" s="166"/>
      <c r="ES7" s="166"/>
      <c r="ET7" s="166"/>
    </row>
    <row r="8" spans="1:150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17178.041095</v>
      </c>
      <c r="DV8" s="778">
        <f>+entero!DV44</f>
        <v>17193.044995000004</v>
      </c>
      <c r="DW8" s="778">
        <f>+entero!DW44</f>
        <v>17333.04909</v>
      </c>
      <c r="DX8" s="778">
        <f>+entero!DX44</f>
        <v>17367.053185000001</v>
      </c>
      <c r="DY8" s="778">
        <f>+entero!DY44</f>
        <v>17377.054940000002</v>
      </c>
      <c r="DZ8" s="778">
        <f>+entero!DZ44</f>
        <v>17377.054940000002</v>
      </c>
      <c r="EA8" s="778">
        <f>+entero!EA44</f>
        <v>17691.423000000003</v>
      </c>
      <c r="EB8" s="778">
        <f>+entero!EB44</f>
        <v>17691.423000000003</v>
      </c>
      <c r="EC8" s="778">
        <f>+entero!EC44</f>
        <v>17691.423000000003</v>
      </c>
      <c r="ED8" s="778">
        <f>+entero!ED44</f>
        <v>17691.423000000003</v>
      </c>
      <c r="EE8" s="778">
        <f>+entero!EE44</f>
        <v>17691.423000000003</v>
      </c>
      <c r="EF8" s="480">
        <f>+entero!EF44</f>
        <v>17691.423000000003</v>
      </c>
      <c r="EG8" s="480">
        <f>+entero!EG44</f>
        <v>17691.423000000003</v>
      </c>
      <c r="EH8" s="480">
        <f>+entero!EH44</f>
        <v>17691.423000000003</v>
      </c>
      <c r="EI8" s="480">
        <f>+entero!EI44</f>
        <v>17691.423000000003</v>
      </c>
      <c r="EJ8" s="480">
        <f>+entero!EJ44</f>
        <v>17691.423000000003</v>
      </c>
      <c r="EK8" s="1021"/>
      <c r="EL8" s="981"/>
      <c r="EM8" s="166"/>
      <c r="EN8" s="166"/>
      <c r="EO8" s="166"/>
      <c r="EP8" s="166"/>
      <c r="EQ8" s="166"/>
      <c r="ER8" s="166"/>
      <c r="ES8" s="166"/>
      <c r="ET8" s="166"/>
    </row>
    <row r="9" spans="1:150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778">
        <f>+entero!DY45</f>
        <v>0</v>
      </c>
      <c r="DZ9" s="778">
        <f>+entero!DZ45</f>
        <v>0</v>
      </c>
      <c r="EA9" s="778">
        <f>+entero!EA45</f>
        <v>0</v>
      </c>
      <c r="EB9" s="778">
        <f>+entero!EB45</f>
        <v>0</v>
      </c>
      <c r="EC9" s="778">
        <f>+entero!EC45</f>
        <v>0</v>
      </c>
      <c r="ED9" s="778">
        <f>+entero!ED45</f>
        <v>0</v>
      </c>
      <c r="EE9" s="778">
        <f>+entero!EE45</f>
        <v>0</v>
      </c>
      <c r="EF9" s="480">
        <f>+entero!EF45</f>
        <v>0</v>
      </c>
      <c r="EG9" s="480">
        <f>+entero!EG45</f>
        <v>0</v>
      </c>
      <c r="EH9" s="480">
        <f>+entero!EH45</f>
        <v>0</v>
      </c>
      <c r="EI9" s="480">
        <f>+entero!EI45</f>
        <v>0</v>
      </c>
      <c r="EJ9" s="480">
        <f>+entero!EJ45</f>
        <v>0</v>
      </c>
      <c r="EK9" s="780"/>
      <c r="EL9" s="981"/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285.99650160787081</v>
      </c>
      <c r="DV10" s="778">
        <f>+entero!DV46</f>
        <v>294.5718660393577</v>
      </c>
      <c r="DW10" s="778">
        <f>+entero!DW46</f>
        <v>300.81414009183595</v>
      </c>
      <c r="DX10" s="778">
        <f>+entero!DX46</f>
        <v>306.62172026676308</v>
      </c>
      <c r="DY10" s="778">
        <f>+entero!DY46</f>
        <v>308.49795933381836</v>
      </c>
      <c r="DZ10" s="778">
        <f>+entero!DZ46</f>
        <v>308.49795933381847</v>
      </c>
      <c r="EA10" s="778">
        <f>+entero!EA46</f>
        <v>336.96763848396421</v>
      </c>
      <c r="EB10" s="778">
        <f>+entero!EB46</f>
        <v>334.89752186588839</v>
      </c>
      <c r="EC10" s="778">
        <f>+entero!EC46</f>
        <v>326.44096209912459</v>
      </c>
      <c r="ED10" s="778">
        <f>+entero!ED46</f>
        <v>324.59664723031989</v>
      </c>
      <c r="EE10" s="778">
        <f>+entero!EE46</f>
        <v>323.6688046647223</v>
      </c>
      <c r="EF10" s="480">
        <f>+entero!EF46</f>
        <v>323.6688046647223</v>
      </c>
      <c r="EG10" s="480">
        <f>+entero!EG46</f>
        <v>323.6688046647223</v>
      </c>
      <c r="EH10" s="480">
        <f>+entero!EH46</f>
        <v>323.6688046647223</v>
      </c>
      <c r="EI10" s="480">
        <f>+entero!EI46</f>
        <v>323.6688046647223</v>
      </c>
      <c r="EJ10" s="480">
        <f>+entero!EJ46</f>
        <v>321.95524781341032</v>
      </c>
      <c r="EK10" s="780">
        <f>+entero!EK46</f>
        <v>-1.7135568513119779</v>
      </c>
      <c r="EL10" s="981">
        <f>+entero!EL46</f>
        <v>-0.52941674533231176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1961.936001029994</v>
      </c>
      <c r="DV11" s="778">
        <f>+entero!DV47</f>
        <v>2020.763001029994</v>
      </c>
      <c r="DW11" s="778">
        <f>+entero!DW47</f>
        <v>2063.5850010299946</v>
      </c>
      <c r="DX11" s="778">
        <f>+entero!DX47</f>
        <v>2103.4250010299947</v>
      </c>
      <c r="DY11" s="778">
        <f>+entero!DY47</f>
        <v>2116.2960010299939</v>
      </c>
      <c r="DZ11" s="778">
        <f>+entero!DZ47</f>
        <v>2116.2960010299948</v>
      </c>
      <c r="EA11" s="778">
        <f>+entero!EA47</f>
        <v>2311.5979999999945</v>
      </c>
      <c r="EB11" s="778">
        <f>+entero!EB47</f>
        <v>2297.3969999999945</v>
      </c>
      <c r="EC11" s="778">
        <f>+entero!EC47</f>
        <v>2239.3849999999948</v>
      </c>
      <c r="ED11" s="778">
        <f>+entero!ED47</f>
        <v>2226.7329999999947</v>
      </c>
      <c r="EE11" s="778">
        <f>+entero!EE47</f>
        <v>2220.3679999999949</v>
      </c>
      <c r="EF11" s="480">
        <f>+entero!EF47</f>
        <v>2220.3679999999949</v>
      </c>
      <c r="EG11" s="480">
        <f>+entero!EG47</f>
        <v>2220.3679999999949</v>
      </c>
      <c r="EH11" s="480">
        <f>+entero!EH47</f>
        <v>2220.3679999999949</v>
      </c>
      <c r="EI11" s="480">
        <f>+entero!EI47</f>
        <v>2220.3679999999949</v>
      </c>
      <c r="EJ11" s="480">
        <f>+entero!EJ47</f>
        <v>2208.6129999999948</v>
      </c>
      <c r="EK11" s="780">
        <f>+entero!EK47</f>
        <v>-11.755000000000109</v>
      </c>
      <c r="EL11" s="981">
        <f>+entero!EL47</f>
        <v>-0.52941674533231176</v>
      </c>
      <c r="EM11" s="166"/>
      <c r="EN11" s="166"/>
      <c r="EO11" s="166"/>
      <c r="EP11" s="166"/>
      <c r="EQ11" s="166"/>
      <c r="ER11" s="166"/>
      <c r="ES11" s="166"/>
      <c r="ET11" s="166"/>
    </row>
    <row r="12" spans="1:150" s="825" customFormat="1" x14ac:dyDescent="0.2">
      <c r="A12" s="3"/>
      <c r="B12" s="1029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1299.8180010299993</v>
      </c>
      <c r="DV12" s="778">
        <f>+entero!DV48</f>
        <v>1354.0720010299995</v>
      </c>
      <c r="DW12" s="778">
        <f>+entero!DW48</f>
        <v>1395.8940010299993</v>
      </c>
      <c r="DX12" s="778">
        <f>+entero!DX48</f>
        <v>1434.7340010299995</v>
      </c>
      <c r="DY12" s="778">
        <f>+entero!DY48</f>
        <v>1447.6050010299994</v>
      </c>
      <c r="DZ12" s="778">
        <f>+entero!DZ48</f>
        <v>1447.6050010299996</v>
      </c>
      <c r="EA12" s="778">
        <f>+entero!EA48</f>
        <v>1617.7370000000001</v>
      </c>
      <c r="EB12" s="778">
        <f>+entero!EB48</f>
        <v>1602.5360000000001</v>
      </c>
      <c r="EC12" s="778">
        <f>+entero!EC48</f>
        <v>1594.5239999999999</v>
      </c>
      <c r="ED12" s="778">
        <f>+entero!ED48</f>
        <v>1581.8720000000001</v>
      </c>
      <c r="EE12" s="778">
        <f>+entero!EE48</f>
        <v>1575.5070000000001</v>
      </c>
      <c r="EF12" s="480">
        <f>+entero!EF48</f>
        <v>1575.5070000000001</v>
      </c>
      <c r="EG12" s="480">
        <f>+entero!EG48</f>
        <v>1575.5070000000001</v>
      </c>
      <c r="EH12" s="480">
        <f>+entero!EH48</f>
        <v>1575.5070000000001</v>
      </c>
      <c r="EI12" s="480">
        <f>+entero!EI48</f>
        <v>1575.5070000000001</v>
      </c>
      <c r="EJ12" s="480">
        <f>+entero!EJ48</f>
        <v>1563.752</v>
      </c>
      <c r="EK12" s="780">
        <f>+entero!EK48</f>
        <v>-11.755000000000109</v>
      </c>
      <c r="EL12" s="1032">
        <f>+entero!EL48</f>
        <v>-0.74610903029945774</v>
      </c>
      <c r="EM12" s="813"/>
      <c r="EN12" s="813"/>
      <c r="EO12" s="813"/>
      <c r="EP12" s="813"/>
      <c r="EQ12" s="813"/>
      <c r="ER12" s="813"/>
      <c r="ES12" s="813"/>
      <c r="ET12" s="813"/>
    </row>
    <row r="13" spans="1:150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778">
        <f>+entero!DY49</f>
        <v>0</v>
      </c>
      <c r="DZ13" s="778">
        <f>+entero!DZ49</f>
        <v>0</v>
      </c>
      <c r="EA13" s="778">
        <f>+entero!EA49</f>
        <v>0</v>
      </c>
      <c r="EB13" s="778">
        <f>+entero!EB49</f>
        <v>0</v>
      </c>
      <c r="EC13" s="778">
        <f>+entero!EC49</f>
        <v>0</v>
      </c>
      <c r="ED13" s="778">
        <f>+entero!ED49</f>
        <v>0</v>
      </c>
      <c r="EE13" s="778">
        <f>+entero!EE49</f>
        <v>0</v>
      </c>
      <c r="EF13" s="480">
        <f>+entero!EF49</f>
        <v>0</v>
      </c>
      <c r="EG13" s="480">
        <f>+entero!EG49</f>
        <v>0</v>
      </c>
      <c r="EH13" s="480">
        <f>+entero!EH49</f>
        <v>0</v>
      </c>
      <c r="EI13" s="480">
        <f>+entero!EI49</f>
        <v>0</v>
      </c>
      <c r="EJ13" s="480">
        <f>+entero!EJ49</f>
        <v>0</v>
      </c>
      <c r="EK13" s="780"/>
      <c r="EL13" s="981"/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30.114155247813407</v>
      </c>
      <c r="DV14" s="754">
        <f>+entero!DV50</f>
        <v>57.346167638483962</v>
      </c>
      <c r="DW14" s="754">
        <f>+entero!DW50</f>
        <v>12.913660495626822</v>
      </c>
      <c r="DX14" s="754">
        <f>+entero!DX50</f>
        <v>48.373380029154518</v>
      </c>
      <c r="DY14" s="754">
        <f>+entero!DY50</f>
        <v>36.818509766763846</v>
      </c>
      <c r="DZ14" s="754">
        <f>+entero!DZ50</f>
        <v>36.818509766763846</v>
      </c>
      <c r="EA14" s="754">
        <f>+entero!EA50</f>
        <v>77.216490524781349</v>
      </c>
      <c r="EB14" s="754">
        <f>+entero!EB50</f>
        <v>50.474579872448984</v>
      </c>
      <c r="EC14" s="754">
        <f>+entero!EC50</f>
        <v>16.156689504373176</v>
      </c>
      <c r="ED14" s="754">
        <f>+entero!ED50</f>
        <v>0</v>
      </c>
      <c r="EE14" s="754">
        <f>+entero!EE50</f>
        <v>43.972134110787159</v>
      </c>
      <c r="EF14" s="899">
        <f>+entero!EF50</f>
        <v>0</v>
      </c>
      <c r="EG14" s="899">
        <f>+entero!EG50</f>
        <v>0</v>
      </c>
      <c r="EH14" s="899">
        <f>+entero!EH50</f>
        <v>32.133600583090377</v>
      </c>
      <c r="EI14" s="899">
        <f>+entero!EI50</f>
        <v>70.886392857142852</v>
      </c>
      <c r="EJ14" s="899">
        <f>+entero!EJ50</f>
        <v>21.710967201166184</v>
      </c>
      <c r="EK14" s="780">
        <f>+entero!EK50</f>
        <v>-22.261166909620975</v>
      </c>
      <c r="EL14" s="981">
        <f>+entero!EL50</f>
        <v>-50.625623158371816</v>
      </c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4.3731778425655978</v>
      </c>
      <c r="DV15" s="754">
        <f>+entero!DV51</f>
        <v>0</v>
      </c>
      <c r="DW15" s="754">
        <f>+entero!DW51</f>
        <v>12.913660495626822</v>
      </c>
      <c r="DX15" s="754">
        <f>+entero!DX51</f>
        <v>18.822157434402332</v>
      </c>
      <c r="DY15" s="754">
        <f>+entero!DY51</f>
        <v>29.822157434402332</v>
      </c>
      <c r="DZ15" s="754">
        <f>+entero!DZ51</f>
        <v>29.822157434402332</v>
      </c>
      <c r="EA15" s="754">
        <f>+entero!EA51</f>
        <v>29.244897959183675</v>
      </c>
      <c r="EB15" s="754">
        <f>+entero!EB51</f>
        <v>2.502987306851312</v>
      </c>
      <c r="EC15" s="754">
        <f>+entero!EC51</f>
        <v>8.7463556851311949E-2</v>
      </c>
      <c r="ED15" s="754">
        <f>+entero!ED51</f>
        <v>0</v>
      </c>
      <c r="EE15" s="754">
        <f>+entero!EE51</f>
        <v>0</v>
      </c>
      <c r="EF15" s="899">
        <f>+entero!EF51</f>
        <v>0</v>
      </c>
      <c r="EG15" s="899">
        <f>+entero!EG51</f>
        <v>0</v>
      </c>
      <c r="EH15" s="899">
        <f>+entero!EH51</f>
        <v>0</v>
      </c>
      <c r="EI15" s="899">
        <f>+entero!EI51</f>
        <v>32.317784256559769</v>
      </c>
      <c r="EJ15" s="899">
        <f>+entero!EJ51</f>
        <v>17.317784256559769</v>
      </c>
      <c r="EK15" s="780">
        <f>+entero!EK51</f>
        <v>17.317784256559769</v>
      </c>
      <c r="EL15" s="981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30</v>
      </c>
      <c r="DV16" s="754">
        <f>+entero!DV52</f>
        <v>0</v>
      </c>
      <c r="DW16" s="754">
        <f>+entero!DW52</f>
        <v>88.587710999999999</v>
      </c>
      <c r="DX16" s="754">
        <f>+entero!DX52</f>
        <v>81.099999999999994</v>
      </c>
      <c r="DY16" s="754">
        <f>+entero!DY52</f>
        <v>81.099999999999994</v>
      </c>
      <c r="DZ16" s="754">
        <f>+entero!DZ52</f>
        <v>81.099999999999994</v>
      </c>
      <c r="EA16" s="754">
        <f>+entero!EA52</f>
        <v>84</v>
      </c>
      <c r="EB16" s="754">
        <f>+entero!EB52</f>
        <v>0.6</v>
      </c>
      <c r="EC16" s="754">
        <f>+entero!EC52</f>
        <v>0</v>
      </c>
      <c r="ED16" s="754">
        <f>+entero!ED52</f>
        <v>0</v>
      </c>
      <c r="EE16" s="754">
        <f>+entero!EE52</f>
        <v>0</v>
      </c>
      <c r="EF16" s="899">
        <f>+entero!EF52</f>
        <v>0</v>
      </c>
      <c r="EG16" s="899">
        <f>+entero!EG52</f>
        <v>0</v>
      </c>
      <c r="EH16" s="899">
        <f>+entero!EH52</f>
        <v>0</v>
      </c>
      <c r="EI16" s="899">
        <f>+entero!EI52</f>
        <v>84.5</v>
      </c>
      <c r="EJ16" s="899">
        <f>+entero!EJ52</f>
        <v>84.5</v>
      </c>
      <c r="EK16" s="780">
        <f>+entero!EK52</f>
        <v>84.5</v>
      </c>
      <c r="EL16" s="981"/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0</v>
      </c>
      <c r="DV17" s="754">
        <f>+entero!DV53</f>
        <v>0</v>
      </c>
      <c r="DW17" s="754">
        <f>+entero!DW53</f>
        <v>0</v>
      </c>
      <c r="DX17" s="754">
        <f>+entero!DX53</f>
        <v>7</v>
      </c>
      <c r="DY17" s="754">
        <f>+entero!DY53</f>
        <v>18</v>
      </c>
      <c r="DZ17" s="754">
        <f>+entero!DZ53</f>
        <v>18</v>
      </c>
      <c r="EA17" s="754">
        <f>+entero!EA53</f>
        <v>17</v>
      </c>
      <c r="EB17" s="754">
        <f>+entero!EB53</f>
        <v>2.4155237500000002</v>
      </c>
      <c r="EC17" s="754">
        <f>+entero!EC53</f>
        <v>0</v>
      </c>
      <c r="ED17" s="754">
        <f>+entero!ED53</f>
        <v>0</v>
      </c>
      <c r="EE17" s="754">
        <f>+entero!EE53</f>
        <v>0</v>
      </c>
      <c r="EF17" s="899">
        <f>+entero!EF53</f>
        <v>0</v>
      </c>
      <c r="EG17" s="899">
        <f>+entero!EG53</f>
        <v>0</v>
      </c>
      <c r="EH17" s="899">
        <f>+entero!EH53</f>
        <v>0</v>
      </c>
      <c r="EI17" s="899">
        <f>+entero!EI53</f>
        <v>20</v>
      </c>
      <c r="EJ17" s="899">
        <f>+entero!EJ53</f>
        <v>5</v>
      </c>
      <c r="EK17" s="780">
        <f>+entero!EK53</f>
        <v>5</v>
      </c>
      <c r="EL17" s="981"/>
      <c r="EM17" s="166"/>
      <c r="EN17" s="166"/>
      <c r="EO17" s="166"/>
      <c r="EP17" s="166"/>
      <c r="EQ17" s="166"/>
      <c r="ER17" s="166"/>
      <c r="ES17" s="166"/>
      <c r="ET17" s="166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25.740977405247811</v>
      </c>
      <c r="DV18" s="754">
        <f>+entero!DV54</f>
        <v>57.346167638483962</v>
      </c>
      <c r="DW18" s="754">
        <f>+entero!DW54</f>
        <v>0</v>
      </c>
      <c r="DX18" s="754">
        <f>+entero!DX54</f>
        <v>29.551222594752183</v>
      </c>
      <c r="DY18" s="754">
        <f>+entero!DY54</f>
        <v>6.9963523323615151</v>
      </c>
      <c r="DZ18" s="754">
        <f>+entero!DZ54</f>
        <v>6.9963523323615151</v>
      </c>
      <c r="EA18" s="754">
        <f>+entero!EA54</f>
        <v>47.971592565597675</v>
      </c>
      <c r="EB18" s="754">
        <f>+entero!EB54</f>
        <v>47.971592565597675</v>
      </c>
      <c r="EC18" s="754">
        <f>+entero!EC54</f>
        <v>16.069225947521865</v>
      </c>
      <c r="ED18" s="754">
        <f>+entero!ED54</f>
        <v>0</v>
      </c>
      <c r="EE18" s="754">
        <f>+entero!EE54</f>
        <v>43.972134110787159</v>
      </c>
      <c r="EF18" s="899">
        <f>+entero!EF54</f>
        <v>0</v>
      </c>
      <c r="EG18" s="899">
        <f>+entero!EG54</f>
        <v>0</v>
      </c>
      <c r="EH18" s="899">
        <f>+entero!EH54</f>
        <v>32.133600583090377</v>
      </c>
      <c r="EI18" s="899">
        <f>+entero!EI54</f>
        <v>38.568608600583083</v>
      </c>
      <c r="EJ18" s="899">
        <f>+entero!EJ54</f>
        <v>4.3931829446064139</v>
      </c>
      <c r="EK18" s="780">
        <f>+entero!EK54</f>
        <v>-39.578951166180744</v>
      </c>
      <c r="EL18" s="981">
        <f>+entero!EL54</f>
        <v>-90.009165956016929</v>
      </c>
      <c r="EM18" s="166"/>
      <c r="EN18" s="166"/>
      <c r="EO18" s="166"/>
      <c r="EP18" s="166"/>
      <c r="EQ18" s="166"/>
      <c r="ER18" s="166"/>
      <c r="ES18" s="166"/>
      <c r="ET18" s="166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176.58310499999999</v>
      </c>
      <c r="DV19" s="754">
        <f>+entero!DV55</f>
        <v>393.39470999999998</v>
      </c>
      <c r="DW19" s="754">
        <f>+entero!DW55</f>
        <v>0</v>
      </c>
      <c r="DX19" s="754">
        <f>+entero!DX55</f>
        <v>202.72138699999999</v>
      </c>
      <c r="DY19" s="754">
        <f>+entero!DY55</f>
        <v>47.994976999999999</v>
      </c>
      <c r="DZ19" s="754">
        <f>+entero!DZ55</f>
        <v>47.994976999999999</v>
      </c>
      <c r="EA19" s="754">
        <f>+entero!EA55</f>
        <v>329.08512500000006</v>
      </c>
      <c r="EB19" s="754">
        <f>+entero!EB55</f>
        <v>329.08512500000006</v>
      </c>
      <c r="EC19" s="754">
        <f>+entero!EC55</f>
        <v>110.23488999999999</v>
      </c>
      <c r="ED19" s="754">
        <f>+entero!ED55</f>
        <v>0</v>
      </c>
      <c r="EE19" s="754">
        <f>+entero!EE55</f>
        <v>301.64883999999995</v>
      </c>
      <c r="EF19" s="899">
        <f>+entero!EF55</f>
        <v>0</v>
      </c>
      <c r="EG19" s="899">
        <f>+entero!EG55</f>
        <v>0</v>
      </c>
      <c r="EH19" s="899">
        <f>+entero!EH55</f>
        <v>220.4365</v>
      </c>
      <c r="EI19" s="899">
        <f>+entero!EI55</f>
        <v>264.58065499999998</v>
      </c>
      <c r="EJ19" s="899">
        <f>+entero!EJ55</f>
        <v>30.137235</v>
      </c>
      <c r="EK19" s="780">
        <f>+entero!EK55</f>
        <v>-271.51160499999997</v>
      </c>
      <c r="EL19" s="981">
        <f>+entero!EL55</f>
        <v>-90.009165956016929</v>
      </c>
      <c r="EM19" s="166"/>
      <c r="EN19" s="166"/>
      <c r="EO19" s="166"/>
      <c r="EP19" s="166"/>
      <c r="EQ19" s="166"/>
      <c r="ER19" s="166"/>
      <c r="ES19" s="166"/>
      <c r="ET19" s="166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755">
        <f>+entero!DY56</f>
        <v>0</v>
      </c>
      <c r="DZ20" s="755">
        <f>+entero!DZ56</f>
        <v>0</v>
      </c>
      <c r="EA20" s="755">
        <f>+entero!EA56</f>
        <v>0</v>
      </c>
      <c r="EB20" s="755">
        <f>+entero!EB56</f>
        <v>0</v>
      </c>
      <c r="EC20" s="755">
        <f>+entero!EC56</f>
        <v>0</v>
      </c>
      <c r="ED20" s="755">
        <f>+entero!ED56</f>
        <v>0</v>
      </c>
      <c r="EE20" s="755">
        <f>+entero!EE56</f>
        <v>0</v>
      </c>
      <c r="EF20" s="900">
        <f>+entero!EF56</f>
        <v>0</v>
      </c>
      <c r="EG20" s="900">
        <f>+entero!EG56</f>
        <v>0</v>
      </c>
      <c r="EH20" s="900">
        <f>+entero!EH56</f>
        <v>0</v>
      </c>
      <c r="EI20" s="900">
        <f>+entero!EI56</f>
        <v>0</v>
      </c>
      <c r="EJ20" s="900">
        <f>+entero!EJ56</f>
        <v>0</v>
      </c>
      <c r="EK20" s="997"/>
      <c r="EL20" s="985"/>
      <c r="EM20" s="166"/>
      <c r="EN20" s="166"/>
      <c r="EO20" s="166"/>
      <c r="EP20" s="166"/>
      <c r="EQ20" s="166"/>
      <c r="ER20" s="166"/>
      <c r="ES20" s="166"/>
      <c r="ET20" s="166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76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76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76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76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76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76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766"/>
      <c r="EH76" s="766"/>
      <c r="EI76" s="766"/>
      <c r="EJ76" s="766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766"/>
      <c r="EH77" s="766"/>
      <c r="EI77" s="766"/>
      <c r="EJ77" s="766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766"/>
      <c r="EH78" s="766"/>
      <c r="EI78" s="766"/>
      <c r="EJ78" s="766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766"/>
      <c r="EH79" s="766"/>
      <c r="EI79" s="766"/>
      <c r="EJ79" s="766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766"/>
      <c r="EH80" s="766"/>
      <c r="EI80" s="766"/>
      <c r="EJ80" s="766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766"/>
      <c r="EH81" s="766"/>
      <c r="EI81" s="766"/>
      <c r="EJ81" s="766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766"/>
      <c r="EH82" s="766"/>
      <c r="EI82" s="766"/>
      <c r="EJ82" s="766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766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7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766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  <c r="EJ86" s="768"/>
    </row>
    <row r="87" spans="1:15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  <c r="EJ87" s="768"/>
    </row>
    <row r="88" spans="1:15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  <c r="EJ88" s="768"/>
    </row>
    <row r="89" spans="1:15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  <c r="EJ89" s="768"/>
    </row>
    <row r="90" spans="1:15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  <c r="EJ90" s="768"/>
    </row>
    <row r="91" spans="1:15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  <c r="EJ91" s="768"/>
    </row>
    <row r="92" spans="1:15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  <c r="EJ92" s="768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  <c r="EJ106" s="826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  <c r="EJ107" s="826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  <c r="EJ108" s="826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  <c r="EJ109" s="826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  <c r="EJ110" s="826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  <c r="EJ111" s="826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  <c r="EJ112" s="826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  <c r="EJ113" s="826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  <c r="EJ114" s="826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  <c r="EJ115" s="826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  <c r="EJ116" s="826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  <c r="EJ117" s="826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  <c r="EJ118" s="826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  <c r="EJ119" s="826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  <c r="EJ120" s="826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  <c r="EJ121" s="826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  <c r="EJ122" s="826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  <c r="EJ123" s="826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  <c r="EJ124" s="826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  <c r="EJ125" s="826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  <c r="EJ126" s="826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  <c r="EJ127" s="826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  <c r="EJ128" s="826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  <c r="EJ129" s="826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  <c r="EJ130" s="826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  <c r="EJ131" s="826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  <c r="EJ132" s="826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  <c r="EJ133" s="826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  <c r="EJ134" s="826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  <c r="EJ135" s="826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  <c r="EJ136" s="826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  <c r="EJ137" s="826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  <c r="EJ138" s="826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  <c r="EJ139" s="826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  <c r="EJ140" s="826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  <c r="EJ141" s="826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  <c r="EJ142" s="826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  <c r="EJ143" s="826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  <c r="EJ144" s="826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  <c r="EJ145" s="826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  <c r="EJ146" s="826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  <c r="EJ147" s="826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  <c r="EJ148" s="826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  <c r="EJ149" s="826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  <c r="EJ150" s="826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  <c r="EJ151" s="826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  <c r="EJ152" s="826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  <c r="EJ153" s="826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  <c r="EJ154" s="826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  <c r="EJ155" s="826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  <c r="EJ156" s="826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  <c r="EJ157" s="826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  <c r="EJ158" s="826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  <c r="EJ161" s="826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  <c r="EJ162" s="826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  <c r="EJ163" s="826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  <c r="EJ164" s="826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  <c r="EJ165" s="826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  <c r="EJ166" s="826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  <c r="EJ167" s="826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  <c r="EJ168" s="826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  <c r="EJ169" s="826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  <c r="EJ170" s="826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  <c r="EJ171" s="826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  <c r="EJ172" s="826"/>
    </row>
  </sheetData>
  <mergeCells count="134"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EF3:EJ3"/>
    <mergeCell ref="DH3:D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ED3:ED4"/>
    <mergeCell ref="BM3:BM4"/>
    <mergeCell ref="AX3:AX4"/>
    <mergeCell ref="BN3:BN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CM3:CM4"/>
    <mergeCell ref="DO3:DO4"/>
    <mergeCell ref="BH3:BH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T3:BT4"/>
    <mergeCell ref="BJ3:BJ4"/>
    <mergeCell ref="BI3:BI4"/>
    <mergeCell ref="AZ3:AZ4"/>
    <mergeCell ref="BG3:BG4"/>
    <mergeCell ref="AK3:AK4"/>
    <mergeCell ref="AO3:AO4"/>
    <mergeCell ref="DD3:DD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EE3:EE4"/>
    <mergeCell ref="EA3:EA4"/>
    <mergeCell ref="EB3:EB4"/>
    <mergeCell ref="DX3:DX4"/>
    <mergeCell ref="DY3:DY4"/>
    <mergeCell ref="DZ3:DZ4"/>
    <mergeCell ref="CF3:CF4"/>
    <mergeCell ref="CH3:CH4"/>
    <mergeCell ref="CG3:CG4"/>
    <mergeCell ref="EC3:EC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40" width="9" style="825" customWidth="1"/>
    <col min="141" max="150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</row>
    <row r="4" spans="1:149" ht="24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67"/>
      <c r="DI4" s="1096"/>
      <c r="DJ4" s="1096"/>
      <c r="DK4" s="1096"/>
      <c r="DL4" s="1096"/>
      <c r="DM4" s="1091"/>
      <c r="DN4" s="1091"/>
      <c r="DO4" s="1091"/>
      <c r="DP4" s="1091"/>
      <c r="DQ4" s="1091"/>
      <c r="DR4" s="1091"/>
      <c r="DS4" s="1091"/>
      <c r="DT4" s="1091"/>
      <c r="DU4" s="1095"/>
      <c r="DV4" s="1095"/>
      <c r="DW4" s="1095"/>
      <c r="DX4" s="1095"/>
      <c r="DY4" s="1095"/>
      <c r="DZ4" s="1091"/>
      <c r="EA4" s="1091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66"/>
      <c r="EN4" s="166"/>
      <c r="EO4" s="166"/>
      <c r="EP4" s="166"/>
      <c r="EQ4" s="166"/>
      <c r="ER4" s="166"/>
      <c r="ES4" s="166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1039"/>
      <c r="EC5" s="1039"/>
      <c r="ED5" s="1039"/>
      <c r="EE5" s="1039"/>
      <c r="EF5" s="907"/>
      <c r="EG5" s="907"/>
      <c r="EH5" s="907"/>
      <c r="EI5" s="907"/>
      <c r="EJ5" s="907"/>
      <c r="EK5" s="771"/>
      <c r="EL5" s="872"/>
      <c r="EM5" s="166"/>
      <c r="EN5" s="166"/>
      <c r="EO5" s="166"/>
      <c r="EP5" s="166"/>
      <c r="EQ5" s="166"/>
      <c r="ER5" s="166"/>
      <c r="ES5" s="166"/>
    </row>
    <row r="6" spans="1:149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26443.998115746781</v>
      </c>
      <c r="DV6" s="776">
        <f>+entero!DV58</f>
        <v>26537.472636981478</v>
      </c>
      <c r="DW6" s="776">
        <f>+entero!DW58</f>
        <v>26502.20323339984</v>
      </c>
      <c r="DX6" s="776">
        <f>+entero!DX58</f>
        <v>26845.738719866316</v>
      </c>
      <c r="DY6" s="776">
        <f>+entero!DY58</f>
        <v>27123.422749975642</v>
      </c>
      <c r="DZ6" s="776">
        <f>+entero!DZ58</f>
        <v>27120.656508039359</v>
      </c>
      <c r="EA6" s="776">
        <f>+entero!EA58</f>
        <v>26602.452170831704</v>
      </c>
      <c r="EB6" s="1040">
        <f>+entero!EB58</f>
        <v>26693.881847473534</v>
      </c>
      <c r="EC6" s="1040">
        <f>+entero!EC58</f>
        <v>26655.396766674701</v>
      </c>
      <c r="ED6" s="1040">
        <f>+entero!ED58</f>
        <v>26643.862736679075</v>
      </c>
      <c r="EE6" s="1040">
        <f>+entero!EE58</f>
        <v>26486.094147735927</v>
      </c>
      <c r="EF6" s="901">
        <f>+entero!EF58</f>
        <v>26459.234813110561</v>
      </c>
      <c r="EG6" s="901">
        <f>+entero!EG58</f>
        <v>26456.810240294228</v>
      </c>
      <c r="EH6" s="901">
        <f>+entero!EH58</f>
        <v>26507.476848145547</v>
      </c>
      <c r="EI6" s="901"/>
      <c r="EJ6" s="901"/>
      <c r="EK6" s="485">
        <f>+entero!EK58</f>
        <v>21.382700409620156</v>
      </c>
      <c r="EL6" s="988">
        <f>+entero!EL58</f>
        <v>8.0731799450495245E-2</v>
      </c>
      <c r="EM6" s="166"/>
      <c r="EN6" s="166"/>
      <c r="EO6" s="166"/>
      <c r="EP6" s="166"/>
      <c r="EQ6" s="166"/>
      <c r="ER6" s="166"/>
      <c r="ES6" s="166"/>
    </row>
    <row r="7" spans="1:149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87.297852561161122</v>
      </c>
      <c r="DV7" s="507">
        <f>+entero!DV59</f>
        <v>87.403326960431983</v>
      </c>
      <c r="DW7" s="507">
        <f>+entero!DW59</f>
        <v>87.446023395260227</v>
      </c>
      <c r="DX7" s="507">
        <f>+entero!DX59</f>
        <v>87.53020326870751</v>
      </c>
      <c r="DY7" s="507">
        <f>+entero!DY59</f>
        <v>87.640907736965104</v>
      </c>
      <c r="DZ7" s="507">
        <f>+entero!DZ59</f>
        <v>87.623699912531706</v>
      </c>
      <c r="EA7" s="507">
        <f>+entero!EA59</f>
        <v>87.301278920986704</v>
      </c>
      <c r="EB7" s="869">
        <f>+entero!EB59</f>
        <v>87.29425499335315</v>
      </c>
      <c r="EC7" s="869">
        <f>+entero!EC59</f>
        <v>87.284637561196774</v>
      </c>
      <c r="ED7" s="869">
        <f>+entero!ED59</f>
        <v>87.156867695670599</v>
      </c>
      <c r="EE7" s="869">
        <f>+entero!EE59</f>
        <v>86.986465685438418</v>
      </c>
      <c r="EF7" s="902">
        <f>+entero!EF59</f>
        <v>86.967287022359614</v>
      </c>
      <c r="EG7" s="902">
        <f>+entero!EG59</f>
        <v>86.911552112053286</v>
      </c>
      <c r="EH7" s="902">
        <f>+entero!EH59</f>
        <v>86.932628848786322</v>
      </c>
      <c r="EI7" s="902"/>
      <c r="EJ7" s="902"/>
      <c r="EK7" s="986">
        <f>+entero!EK59</f>
        <v>-5.3836836652095599E-2</v>
      </c>
      <c r="EL7" s="869"/>
      <c r="EM7" s="166"/>
      <c r="EN7" s="166"/>
      <c r="EO7" s="166"/>
      <c r="EP7" s="166"/>
      <c r="EQ7" s="166"/>
      <c r="ER7" s="166"/>
      <c r="ES7" s="166"/>
    </row>
    <row r="8" spans="1:149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25608.524500586431</v>
      </c>
      <c r="DV8" s="776">
        <f>+entero!DV60</f>
        <v>25697.64231628177</v>
      </c>
      <c r="DW8" s="776">
        <f>+entero!DW60</f>
        <v>25656.276411242412</v>
      </c>
      <c r="DX8" s="776">
        <f>+entero!DX60</f>
        <v>25994.150090128711</v>
      </c>
      <c r="DY8" s="776">
        <f>+entero!DY60</f>
        <v>26269.957881170983</v>
      </c>
      <c r="DZ8" s="776">
        <f>+entero!DZ60</f>
        <v>26270.107091129732</v>
      </c>
      <c r="EA8" s="776">
        <f>+entero!EA60</f>
        <v>25764.005533702624</v>
      </c>
      <c r="EB8" s="1040">
        <f>+entero!EB60</f>
        <v>25857.651099557283</v>
      </c>
      <c r="EC8" s="1040">
        <f>+entero!EC60</f>
        <v>25820.333948787596</v>
      </c>
      <c r="ED8" s="1040">
        <f>+entero!ED60</f>
        <v>25810.644233660783</v>
      </c>
      <c r="EE8" s="1040">
        <f>+entero!EE60</f>
        <v>25653.803487283221</v>
      </c>
      <c r="EF8" s="901">
        <f>+entero!EF60</f>
        <v>25626.759604552906</v>
      </c>
      <c r="EG8" s="901">
        <f>+entero!EG60</f>
        <v>25624.249608996055</v>
      </c>
      <c r="EH8" s="901">
        <f>+entero!EH60</f>
        <v>25674.852951541241</v>
      </c>
      <c r="EI8" s="901"/>
      <c r="EJ8" s="901"/>
      <c r="EK8" s="485">
        <f>+entero!EK60</f>
        <v>21.049464258019725</v>
      </c>
      <c r="EL8" s="988">
        <f>+entero!EL60</f>
        <v>8.2052021129941366E-2</v>
      </c>
      <c r="EM8" s="166"/>
      <c r="EN8" s="166"/>
      <c r="EO8" s="166"/>
      <c r="EP8" s="166"/>
      <c r="EQ8" s="166"/>
      <c r="ER8" s="166"/>
      <c r="ES8" s="166"/>
    </row>
    <row r="9" spans="1:149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86.86034063859438</v>
      </c>
      <c r="DV9" s="507">
        <f>+entero!DV61</f>
        <v>86.969663261310771</v>
      </c>
      <c r="DW9" s="507">
        <f>+entero!DW61</f>
        <v>87.012971318750601</v>
      </c>
      <c r="DX9" s="507">
        <f>+entero!DX61</f>
        <v>87.099502384404289</v>
      </c>
      <c r="DY9" s="507">
        <f>+entero!DY61</f>
        <v>87.200151113581441</v>
      </c>
      <c r="DZ9" s="507">
        <f>+entero!DZ61</f>
        <v>87.218016116950594</v>
      </c>
      <c r="EA9" s="507">
        <f>+entero!EA61</f>
        <v>86.881429887758358</v>
      </c>
      <c r="EB9" s="869">
        <f>+entero!EB61</f>
        <v>86.851471475365855</v>
      </c>
      <c r="EC9" s="869">
        <f>+entero!EC61</f>
        <v>86.892127037173211</v>
      </c>
      <c r="ED9" s="869">
        <f>+entero!ED61</f>
        <v>86.751906347168941</v>
      </c>
      <c r="EE9" s="869">
        <f>+entero!EE61</f>
        <v>86.576379037357981</v>
      </c>
      <c r="EF9" s="902">
        <f>+entero!EF61</f>
        <v>86.558988351833719</v>
      </c>
      <c r="EG9" s="902">
        <f>+entero!EG61</f>
        <v>86.519396286919871</v>
      </c>
      <c r="EH9" s="902">
        <f>+entero!EH61</f>
        <v>86.539345754319541</v>
      </c>
      <c r="EI9" s="902"/>
      <c r="EJ9" s="902"/>
      <c r="EK9" s="986">
        <f>+entero!EK61</f>
        <v>-3.703328303843989E-2</v>
      </c>
      <c r="EL9" s="869"/>
      <c r="EM9" s="166"/>
      <c r="EN9" s="166"/>
      <c r="EO9" s="166"/>
      <c r="EP9" s="166"/>
      <c r="EQ9" s="166"/>
      <c r="ER9" s="166"/>
      <c r="ES9" s="166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802"/>
      <c r="DY10" s="802"/>
      <c r="DZ10" s="802"/>
      <c r="EA10" s="802"/>
      <c r="EB10" s="1041"/>
      <c r="EC10" s="1041"/>
      <c r="ED10" s="1041"/>
      <c r="EE10" s="1041"/>
      <c r="EF10" s="903"/>
      <c r="EG10" s="903"/>
      <c r="EH10" s="903"/>
      <c r="EI10" s="903"/>
      <c r="EJ10" s="903"/>
      <c r="EK10" s="264"/>
      <c r="EL10" s="989"/>
      <c r="EM10" s="166"/>
      <c r="EN10" s="166"/>
      <c r="EO10" s="166"/>
      <c r="EP10" s="166"/>
      <c r="EQ10" s="166"/>
      <c r="ER10" s="166"/>
      <c r="ES10" s="166"/>
    </row>
    <row r="11" spans="1:149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4892.0986913694023</v>
      </c>
      <c r="DV11" s="486">
        <f>+entero!DV63</f>
        <v>4893.5793298606577</v>
      </c>
      <c r="DW11" s="486">
        <f>+entero!DW63</f>
        <v>4716.1524271624057</v>
      </c>
      <c r="DX11" s="486">
        <f>+entero!DX63</f>
        <v>4798.3369853256727</v>
      </c>
      <c r="DY11" s="486">
        <f>+entero!DY63</f>
        <v>4860.5132333475376</v>
      </c>
      <c r="DZ11" s="486">
        <f>+entero!DZ63</f>
        <v>4860.5131372463557</v>
      </c>
      <c r="EA11" s="486">
        <f>+entero!EA63</f>
        <v>4837.4273799314869</v>
      </c>
      <c r="EB11" s="1042">
        <f>+entero!EB63</f>
        <v>4895.9189948242129</v>
      </c>
      <c r="EC11" s="1042">
        <f>+entero!EC63</f>
        <v>4844.6691565195488</v>
      </c>
      <c r="ED11" s="1042">
        <f>+entero!ED63</f>
        <v>4922.3254369903943</v>
      </c>
      <c r="EE11" s="1042">
        <f>+entero!EE63</f>
        <v>4936.3162239860203</v>
      </c>
      <c r="EF11" s="904">
        <f>+entero!EF63</f>
        <v>4952.4163435807723</v>
      </c>
      <c r="EG11" s="904">
        <f>+entero!EG63</f>
        <v>4908.067459440832</v>
      </c>
      <c r="EH11" s="904">
        <f>+entero!EH63</f>
        <v>4910.9919819626975</v>
      </c>
      <c r="EI11" s="904"/>
      <c r="EJ11" s="904"/>
      <c r="EK11" s="987">
        <f>+entero!EK63</f>
        <v>-25.324242023322768</v>
      </c>
      <c r="EL11" s="869">
        <f>+entero!EL63</f>
        <v>-0.51301903837257523</v>
      </c>
      <c r="EM11" s="166"/>
      <c r="EN11" s="166"/>
      <c r="EO11" s="166"/>
      <c r="EP11" s="166"/>
      <c r="EQ11" s="166"/>
      <c r="ER11" s="166"/>
      <c r="ES11" s="166"/>
    </row>
    <row r="12" spans="1:149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78.811939670014311</v>
      </c>
      <c r="DV12" s="879">
        <f>+entero!DV64</f>
        <v>79.138597809296286</v>
      </c>
      <c r="DW12" s="879">
        <f>+entero!DW64</f>
        <v>78.643660385234597</v>
      </c>
      <c r="DX12" s="879">
        <f>+entero!DX64</f>
        <v>78.995111778145457</v>
      </c>
      <c r="DY12" s="879">
        <f>+entero!DY64</f>
        <v>79.138505851308196</v>
      </c>
      <c r="DZ12" s="879">
        <f>+entero!DZ64</f>
        <v>79.138505968214133</v>
      </c>
      <c r="EA12" s="879">
        <f>+entero!EA64</f>
        <v>78.545741235915784</v>
      </c>
      <c r="EB12" s="1043">
        <f>+entero!EB64</f>
        <v>78.444036039882249</v>
      </c>
      <c r="EC12" s="1043">
        <f>+entero!EC64</f>
        <v>78.316885128969943</v>
      </c>
      <c r="ED12" s="1043">
        <f>+entero!ED64</f>
        <v>78.09838400225712</v>
      </c>
      <c r="EE12" s="1043">
        <f>+entero!EE64</f>
        <v>78.008032529437941</v>
      </c>
      <c r="EF12" s="905">
        <f>+entero!EF64</f>
        <v>78.207178132644714</v>
      </c>
      <c r="EG12" s="905">
        <f>+entero!EG64</f>
        <v>77.807732446602628</v>
      </c>
      <c r="EH12" s="905">
        <f>+entero!EH64</f>
        <v>77.846362994959435</v>
      </c>
      <c r="EI12" s="905"/>
      <c r="EJ12" s="905"/>
      <c r="EK12" s="986">
        <f>+entero!EK64</f>
        <v>-0.16166953447850574</v>
      </c>
      <c r="EL12" s="869"/>
      <c r="EM12" s="166"/>
      <c r="EN12" s="166"/>
      <c r="EO12" s="166"/>
      <c r="EP12" s="166"/>
      <c r="EQ12" s="166"/>
      <c r="ER12" s="166"/>
      <c r="ES12" s="166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486">
        <f>+entero!DX65</f>
        <v>0</v>
      </c>
      <c r="DY13" s="486">
        <f>+entero!DY65</f>
        <v>0</v>
      </c>
      <c r="DZ13" s="486">
        <f>+entero!DZ65</f>
        <v>0</v>
      </c>
      <c r="EA13" s="486">
        <f>+entero!EA65</f>
        <v>0</v>
      </c>
      <c r="EB13" s="1042">
        <f>+entero!EB65</f>
        <v>0</v>
      </c>
      <c r="EC13" s="1042">
        <f>+entero!EC65</f>
        <v>0</v>
      </c>
      <c r="ED13" s="1042">
        <f>+entero!ED65</f>
        <v>0</v>
      </c>
      <c r="EE13" s="1042">
        <f>+entero!EE65</f>
        <v>0</v>
      </c>
      <c r="EF13" s="904">
        <f>+entero!EF65</f>
        <v>0</v>
      </c>
      <c r="EG13" s="904">
        <f>+entero!EG65</f>
        <v>0</v>
      </c>
      <c r="EH13" s="904">
        <f>+entero!EH65</f>
        <v>0</v>
      </c>
      <c r="EI13" s="904"/>
      <c r="EJ13" s="904"/>
      <c r="EK13" s="508">
        <f>+entero!EK65</f>
        <v>0</v>
      </c>
      <c r="EL13" s="869">
        <f>+entero!EL65</f>
        <v>0</v>
      </c>
      <c r="EM13" s="166"/>
      <c r="EN13" s="166"/>
      <c r="EO13" s="166"/>
      <c r="EP13" s="166"/>
      <c r="EQ13" s="166"/>
      <c r="ER13" s="166"/>
      <c r="ES13" s="166"/>
    </row>
    <row r="14" spans="1:149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8155.3076461663677</v>
      </c>
      <c r="DV14" s="486">
        <f>+entero!DV66</f>
        <v>8197.8362822684066</v>
      </c>
      <c r="DW14" s="486">
        <f>+entero!DW66</f>
        <v>8286.0447902902742</v>
      </c>
      <c r="DX14" s="486">
        <f>+entero!DX66</f>
        <v>8496.7233816853168</v>
      </c>
      <c r="DY14" s="486">
        <f>+entero!DY66</f>
        <v>8696.9840063791926</v>
      </c>
      <c r="DZ14" s="486">
        <f>+entero!DZ66</f>
        <v>8697.0773751384841</v>
      </c>
      <c r="EA14" s="486">
        <f>+entero!EA66</f>
        <v>8382.1585904023341</v>
      </c>
      <c r="EB14" s="1042">
        <f>+entero!EB66</f>
        <v>8424.5932551590777</v>
      </c>
      <c r="EC14" s="1042">
        <f>+entero!EC66</f>
        <v>8430.6435247334193</v>
      </c>
      <c r="ED14" s="1042">
        <f>+entero!ED66</f>
        <v>8361.607591992899</v>
      </c>
      <c r="EE14" s="1042">
        <f>+entero!EE66</f>
        <v>8221.4289778063085</v>
      </c>
      <c r="EF14" s="904">
        <f>+entero!EF66</f>
        <v>8172.6887435351728</v>
      </c>
      <c r="EG14" s="904">
        <f>+entero!EG66</f>
        <v>8177.8371727421663</v>
      </c>
      <c r="EH14" s="904">
        <f>+entero!EH66</f>
        <v>8208.8729986430426</v>
      </c>
      <c r="EI14" s="904"/>
      <c r="EJ14" s="904"/>
      <c r="EK14" s="987">
        <f>+entero!EK66</f>
        <v>-12.555979163265874</v>
      </c>
      <c r="EL14" s="869">
        <f>+entero!EL66</f>
        <v>-0.15272258870276945</v>
      </c>
      <c r="EM14" s="166"/>
      <c r="EN14" s="166"/>
      <c r="EO14" s="166"/>
      <c r="EP14" s="166"/>
      <c r="EQ14" s="166"/>
      <c r="ER14" s="166"/>
      <c r="ES14" s="166"/>
    </row>
    <row r="15" spans="1:149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80.228900866041798</v>
      </c>
      <c r="DV15" s="879">
        <f>+entero!DV67</f>
        <v>80.433983019978498</v>
      </c>
      <c r="DW15" s="879">
        <f>+entero!DW67</f>
        <v>80.575673719224</v>
      </c>
      <c r="DX15" s="879">
        <f>+entero!DX67</f>
        <v>81.082477957523551</v>
      </c>
      <c r="DY15" s="879">
        <f>+entero!DY67</f>
        <v>81.493007812504104</v>
      </c>
      <c r="DZ15" s="879">
        <f>+entero!DZ67</f>
        <v>81.493204328641923</v>
      </c>
      <c r="EA15" s="879">
        <f>+entero!EA67</f>
        <v>80.704484236360855</v>
      </c>
      <c r="EB15" s="1043">
        <f>+entero!EB67</f>
        <v>80.791146055026445</v>
      </c>
      <c r="EC15" s="1043">
        <f>+entero!EC67</f>
        <v>80.845574763926621</v>
      </c>
      <c r="ED15" s="1043">
        <f>+entero!ED67</f>
        <v>80.648593550239809</v>
      </c>
      <c r="EE15" s="1043">
        <f>+entero!EE67</f>
        <v>80.369498881196762</v>
      </c>
      <c r="EF15" s="905">
        <f>+entero!EF67</f>
        <v>80.241160140630257</v>
      </c>
      <c r="EG15" s="905">
        <f>+entero!EG67</f>
        <v>80.265844712563435</v>
      </c>
      <c r="EH15" s="905">
        <f>+entero!EH67</f>
        <v>80.31804322898941</v>
      </c>
      <c r="EI15" s="905"/>
      <c r="EJ15" s="905"/>
      <c r="EK15" s="986">
        <f>+entero!EK67</f>
        <v>-5.1455652207351932E-2</v>
      </c>
      <c r="EL15" s="869"/>
      <c r="EM15" s="166"/>
      <c r="EN15" s="166"/>
      <c r="EO15" s="166"/>
      <c r="EP15" s="166"/>
      <c r="EQ15" s="166"/>
      <c r="ER15" s="166"/>
      <c r="ES15" s="166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486">
        <f>+entero!DX68</f>
        <v>0</v>
      </c>
      <c r="DY16" s="486">
        <f>+entero!DY68</f>
        <v>0</v>
      </c>
      <c r="DZ16" s="486">
        <f>+entero!DZ68</f>
        <v>0</v>
      </c>
      <c r="EA16" s="486">
        <f>+entero!EA68</f>
        <v>0</v>
      </c>
      <c r="EB16" s="1042">
        <f>+entero!EB68</f>
        <v>0</v>
      </c>
      <c r="EC16" s="1042">
        <f>+entero!EC68</f>
        <v>0</v>
      </c>
      <c r="ED16" s="1042">
        <f>+entero!ED68</f>
        <v>0</v>
      </c>
      <c r="EE16" s="1042">
        <f>+entero!EE68</f>
        <v>0</v>
      </c>
      <c r="EF16" s="904">
        <f>+entero!EF68</f>
        <v>0</v>
      </c>
      <c r="EG16" s="904">
        <f>+entero!EG68</f>
        <v>0</v>
      </c>
      <c r="EH16" s="904">
        <f>+entero!EH68</f>
        <v>0</v>
      </c>
      <c r="EI16" s="904"/>
      <c r="EJ16" s="904"/>
      <c r="EK16" s="508">
        <f>+entero!EK68</f>
        <v>0</v>
      </c>
      <c r="EL16" s="869">
        <f>+entero!EL68</f>
        <v>0</v>
      </c>
      <c r="EM16" s="166"/>
      <c r="EN16" s="166"/>
      <c r="EO16" s="166"/>
      <c r="EP16" s="166"/>
      <c r="EQ16" s="166"/>
      <c r="ER16" s="166"/>
      <c r="ES16" s="166"/>
    </row>
    <row r="17" spans="1:149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11777.364739075794</v>
      </c>
      <c r="DV17" s="486">
        <f>+entero!DV69</f>
        <v>11818.400055705535</v>
      </c>
      <c r="DW17" s="486">
        <f>+entero!DW69</f>
        <v>11858.732868776964</v>
      </c>
      <c r="DX17" s="486">
        <f>+entero!DX69</f>
        <v>11904.898179905245</v>
      </c>
      <c r="DY17" s="486">
        <f>+entero!DY69</f>
        <v>11916.067481524778</v>
      </c>
      <c r="DZ17" s="486">
        <f>+entero!DZ69</f>
        <v>11916.121758212823</v>
      </c>
      <c r="EA17" s="486">
        <f>+entero!EA69</f>
        <v>11775.911496042274</v>
      </c>
      <c r="EB17" s="1042">
        <f>+entero!EB69</f>
        <v>11769.986579774053</v>
      </c>
      <c r="EC17" s="1042">
        <f>+entero!EC69</f>
        <v>11780.667569402327</v>
      </c>
      <c r="ED17" s="1042">
        <f>+entero!ED69</f>
        <v>11747.593464104952</v>
      </c>
      <c r="EE17" s="1042">
        <f>+entero!EE69</f>
        <v>11732.509238497076</v>
      </c>
      <c r="EF17" s="904">
        <f>+entero!EF69</f>
        <v>11734.303475567049</v>
      </c>
      <c r="EG17" s="904">
        <f>+entero!EG69</f>
        <v>11772.352032569966</v>
      </c>
      <c r="EH17" s="904">
        <f>+entero!EH69</f>
        <v>11790.061547644307</v>
      </c>
      <c r="EI17" s="904"/>
      <c r="EJ17" s="904"/>
      <c r="EK17" s="987">
        <f>+entero!EK69</f>
        <v>57.552309147231426</v>
      </c>
      <c r="EL17" s="869">
        <f>+entero!EL69</f>
        <v>0.49053708782422767</v>
      </c>
      <c r="EM17" s="166"/>
      <c r="EN17" s="166"/>
      <c r="EO17" s="166"/>
      <c r="EP17" s="166"/>
      <c r="EQ17" s="166"/>
      <c r="ER17" s="166"/>
      <c r="ES17" s="166"/>
    </row>
    <row r="18" spans="1:149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95.963034449480645</v>
      </c>
      <c r="DV18" s="879">
        <f>+entero!DV70</f>
        <v>95.986582061059138</v>
      </c>
      <c r="DW18" s="879">
        <f>+entero!DW70</f>
        <v>95.979504878551396</v>
      </c>
      <c r="DX18" s="879">
        <f>+entero!DX70</f>
        <v>95.865669934539525</v>
      </c>
      <c r="DY18" s="879">
        <f>+entero!DY70</f>
        <v>95.870168525781693</v>
      </c>
      <c r="DZ18" s="879">
        <f>+entero!DZ70</f>
        <v>95.8701918433174</v>
      </c>
      <c r="EA18" s="879">
        <f>+entero!EA70</f>
        <v>95.803027378918188</v>
      </c>
      <c r="EB18" s="1043">
        <f>+entero!EB70</f>
        <v>95.793841485697499</v>
      </c>
      <c r="EC18" s="1043">
        <f>+entero!EC70</f>
        <v>95.795165291858211</v>
      </c>
      <c r="ED18" s="1043">
        <f>+entero!ED70</f>
        <v>95.808590293921597</v>
      </c>
      <c r="EE18" s="1043">
        <f>+entero!EE70</f>
        <v>95.80242929429194</v>
      </c>
      <c r="EF18" s="905">
        <f>+entero!EF70</f>
        <v>95.790146123003794</v>
      </c>
      <c r="EG18" s="905">
        <f>+entero!EG70</f>
        <v>95.802273801305319</v>
      </c>
      <c r="EH18" s="905">
        <f>+entero!EH70</f>
        <v>95.809730022509456</v>
      </c>
      <c r="EI18" s="905"/>
      <c r="EJ18" s="905"/>
      <c r="EK18" s="508">
        <f>+entero!EK70</f>
        <v>7.3007282175154842E-3</v>
      </c>
      <c r="EL18" s="869"/>
      <c r="EM18" s="166"/>
      <c r="EN18" s="166"/>
      <c r="EO18" s="166"/>
      <c r="EP18" s="166"/>
      <c r="EQ18" s="166"/>
      <c r="ER18" s="166"/>
      <c r="ES18" s="166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486">
        <f>+entero!DX71</f>
        <v>0</v>
      </c>
      <c r="DY19" s="486">
        <f>+entero!DY71</f>
        <v>0</v>
      </c>
      <c r="DZ19" s="486">
        <f>+entero!DZ71</f>
        <v>0</v>
      </c>
      <c r="EA19" s="486">
        <f>+entero!EA71</f>
        <v>0</v>
      </c>
      <c r="EB19" s="1042">
        <f>+entero!EB71</f>
        <v>0</v>
      </c>
      <c r="EC19" s="1042">
        <f>+entero!EC71</f>
        <v>0</v>
      </c>
      <c r="ED19" s="1042">
        <f>+entero!ED71</f>
        <v>0</v>
      </c>
      <c r="EE19" s="1042">
        <f>+entero!EE71</f>
        <v>0</v>
      </c>
      <c r="EF19" s="904">
        <f>+entero!EF71</f>
        <v>0</v>
      </c>
      <c r="EG19" s="904">
        <f>+entero!EG71</f>
        <v>0</v>
      </c>
      <c r="EH19" s="904">
        <f>+entero!EH71</f>
        <v>0</v>
      </c>
      <c r="EI19" s="904"/>
      <c r="EJ19" s="904"/>
      <c r="EK19" s="508">
        <f>+entero!EK71</f>
        <v>0</v>
      </c>
      <c r="EL19" s="869">
        <f>+entero!EL71</f>
        <v>0</v>
      </c>
      <c r="EM19" s="166"/>
      <c r="EN19" s="166"/>
      <c r="EO19" s="166"/>
      <c r="EP19" s="166"/>
      <c r="EQ19" s="166"/>
      <c r="ER19" s="166"/>
      <c r="ES19" s="166"/>
    </row>
    <row r="20" spans="1:149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783.75342397486702</v>
      </c>
      <c r="DV20" s="486">
        <f>+entero!DV72</f>
        <v>787.8266484471701</v>
      </c>
      <c r="DW20" s="486">
        <f>+entero!DW72</f>
        <v>795.34632501276769</v>
      </c>
      <c r="DX20" s="486">
        <f>+entero!DX72</f>
        <v>794.19154321247629</v>
      </c>
      <c r="DY20" s="486">
        <f>+entero!DY72</f>
        <v>796.39315991947331</v>
      </c>
      <c r="DZ20" s="486">
        <f>+entero!DZ72</f>
        <v>796.39482053207007</v>
      </c>
      <c r="EA20" s="486">
        <f>+entero!EA72</f>
        <v>768.50806732653064</v>
      </c>
      <c r="EB20" s="1042">
        <f>+entero!EB72</f>
        <v>767.15226979993963</v>
      </c>
      <c r="EC20" s="1042">
        <f>+entero!EC72</f>
        <v>764.35369813230125</v>
      </c>
      <c r="ED20" s="1042">
        <f>+entero!ED72</f>
        <v>779.11774057253456</v>
      </c>
      <c r="EE20" s="1042">
        <f>+entero!EE72</f>
        <v>763.54904699381723</v>
      </c>
      <c r="EF20" s="904">
        <f>+entero!EF72</f>
        <v>767.35104186991066</v>
      </c>
      <c r="EG20" s="904">
        <f>+entero!EG72</f>
        <v>765.99294424308857</v>
      </c>
      <c r="EH20" s="904">
        <f>+entero!EH72</f>
        <v>764.92642329119349</v>
      </c>
      <c r="EI20" s="904"/>
      <c r="EJ20" s="904"/>
      <c r="EK20" s="986">
        <f>+entero!EK72</f>
        <v>1.3773762973762587</v>
      </c>
      <c r="EL20" s="869">
        <f>+entero!EL72</f>
        <v>0.18039133213501035</v>
      </c>
      <c r="EM20" s="166"/>
      <c r="EN20" s="166"/>
      <c r="EO20" s="166"/>
      <c r="EP20" s="166"/>
      <c r="EQ20" s="166"/>
      <c r="ER20" s="166"/>
      <c r="ES20" s="166"/>
    </row>
    <row r="21" spans="1:149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81.946791061584051</v>
      </c>
      <c r="DV21" s="507">
        <f>+entero!DV73</f>
        <v>81.875234705084196</v>
      </c>
      <c r="DW21" s="507">
        <f>+entero!DW73</f>
        <v>81.795741734676795</v>
      </c>
      <c r="DX21" s="507">
        <f>+entero!DX73</f>
        <v>81.95068487388167</v>
      </c>
      <c r="DY21" s="507">
        <f>+entero!DY73</f>
        <v>82.1783764469223</v>
      </c>
      <c r="DZ21" s="507">
        <f>+entero!DZ73</f>
        <v>82.178421993877464</v>
      </c>
      <c r="EA21" s="507">
        <f>+entero!EA73</f>
        <v>83.369853260441218</v>
      </c>
      <c r="EB21" s="869">
        <f>+entero!EB73</f>
        <v>83.2447836765771</v>
      </c>
      <c r="EC21" s="869">
        <f>+entero!EC73</f>
        <v>83.436018498906364</v>
      </c>
      <c r="ED21" s="869">
        <f>+entero!ED73</f>
        <v>83.313233368085193</v>
      </c>
      <c r="EE21" s="869">
        <f>+entero!EE73</f>
        <v>83.210803627627769</v>
      </c>
      <c r="EF21" s="902">
        <f>+entero!EF73</f>
        <v>83.277916572655428</v>
      </c>
      <c r="EG21" s="902">
        <f>+entero!EG73</f>
        <v>83.229836823465646</v>
      </c>
      <c r="EH21" s="902">
        <f>+entero!EH73</f>
        <v>83.243317804588258</v>
      </c>
      <c r="EI21" s="902"/>
      <c r="EJ21" s="902"/>
      <c r="EK21" s="508">
        <f>+entero!EK73</f>
        <v>3.2514176960489749E-2</v>
      </c>
      <c r="EL21" s="869"/>
      <c r="EM21" s="166"/>
      <c r="EN21" s="166"/>
      <c r="EO21" s="166"/>
      <c r="EP21" s="166"/>
      <c r="EQ21" s="166"/>
      <c r="ER21" s="166"/>
      <c r="ES21" s="166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802"/>
      <c r="DY22" s="802"/>
      <c r="DZ22" s="802"/>
      <c r="EA22" s="802"/>
      <c r="EB22" s="1041"/>
      <c r="EC22" s="1041"/>
      <c r="ED22" s="1041"/>
      <c r="EE22" s="1041"/>
      <c r="EF22" s="903"/>
      <c r="EG22" s="903"/>
      <c r="EH22" s="903"/>
      <c r="EI22" s="903"/>
      <c r="EJ22" s="903"/>
      <c r="EK22" s="264"/>
      <c r="EL22" s="989"/>
      <c r="EM22" s="166"/>
      <c r="EN22" s="166"/>
      <c r="EO22" s="166"/>
      <c r="EP22" s="166"/>
      <c r="EQ22" s="166"/>
      <c r="ER22" s="166"/>
      <c r="ES22" s="166"/>
    </row>
    <row r="23" spans="1:149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3937.6513136730209</v>
      </c>
      <c r="DV23" s="776">
        <f>+entero!DV75</f>
        <v>4049.3161153834917</v>
      </c>
      <c r="DW23" s="776">
        <f>+entero!DW75</f>
        <v>3992.5793661603147</v>
      </c>
      <c r="DX23" s="776">
        <f>+entero!DX75</f>
        <v>4258.4507787097082</v>
      </c>
      <c r="DY23" s="776">
        <f>+entero!DY75</f>
        <v>4543.9648678798767</v>
      </c>
      <c r="DZ23" s="776">
        <f>+entero!DZ75</f>
        <v>4543.9648678798767</v>
      </c>
      <c r="EA23" s="776">
        <f>+entero!EA75</f>
        <v>3928.678811920362</v>
      </c>
      <c r="EB23" s="1040">
        <f>+entero!EB75</f>
        <v>3976.1523621654051</v>
      </c>
      <c r="EC23" s="1040">
        <f>+entero!EC75</f>
        <v>4013.4170206164899</v>
      </c>
      <c r="ED23" s="1040">
        <f>+entero!ED75</f>
        <v>3989.3225122113522</v>
      </c>
      <c r="EE23" s="1040">
        <f>+entero!EE75</f>
        <v>3830.7301731643156</v>
      </c>
      <c r="EF23" s="901">
        <f>+entero!EF75</f>
        <v>3749.4590523998659</v>
      </c>
      <c r="EG23" s="901">
        <f>+entero!EG75</f>
        <v>3742.7566062594574</v>
      </c>
      <c r="EH23" s="901">
        <f>+entero!EH75</f>
        <v>3846.0363994760701</v>
      </c>
      <c r="EI23" s="901">
        <f>+entero!EI75</f>
        <v>3904.3729552339946</v>
      </c>
      <c r="EJ23" s="901">
        <f>+entero!EJ75</f>
        <v>4141.6612116525303</v>
      </c>
      <c r="EK23" s="485">
        <f>+entero!EK75</f>
        <v>310.93103848821465</v>
      </c>
      <c r="EL23" s="988">
        <f>+entero!EL75</f>
        <v>8.116756451978846</v>
      </c>
      <c r="EM23" s="166"/>
      <c r="EN23" s="166"/>
      <c r="EO23" s="166"/>
      <c r="EP23" s="166"/>
      <c r="EQ23" s="166"/>
      <c r="ER23" s="166"/>
      <c r="ES23" s="166"/>
    </row>
    <row r="24" spans="1:149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1708.6066214730322</v>
      </c>
      <c r="DV24" s="776">
        <f>+entero!DV76</f>
        <v>1819.1709003564135</v>
      </c>
      <c r="DW24" s="776">
        <f>+entero!DW76</f>
        <v>1802.4162160568512</v>
      </c>
      <c r="DX24" s="776">
        <f>+entero!DX76</f>
        <v>1999.0872975860059</v>
      </c>
      <c r="DY24" s="776">
        <f>+entero!DY76</f>
        <v>2259.915624329446</v>
      </c>
      <c r="DZ24" s="776">
        <f>+entero!DZ76</f>
        <v>2259.915624329446</v>
      </c>
      <c r="EA24" s="776">
        <f>+entero!EA76</f>
        <v>1670.5002154365891</v>
      </c>
      <c r="EB24" s="1040">
        <f>+entero!EB76</f>
        <v>1742.4785565932941</v>
      </c>
      <c r="EC24" s="1040">
        <f>+entero!EC76</f>
        <v>1803.2683390437319</v>
      </c>
      <c r="ED24" s="1040">
        <f>+entero!ED76</f>
        <v>1789.3173811778424</v>
      </c>
      <c r="EE24" s="1040">
        <f>+entero!EE76</f>
        <v>1606.5137640481053</v>
      </c>
      <c r="EF24" s="901">
        <f>+entero!EF76</f>
        <v>1527.9825650109328</v>
      </c>
      <c r="EG24" s="901">
        <f>+entero!EG76</f>
        <v>1513.0824124387752</v>
      </c>
      <c r="EH24" s="901">
        <f>+entero!EH76</f>
        <v>1524.0515245874635</v>
      </c>
      <c r="EI24" s="901">
        <f>+entero!EI76</f>
        <v>1605.3861349795918</v>
      </c>
      <c r="EJ24" s="901">
        <f>+entero!EJ76</f>
        <v>1875.6571919650141</v>
      </c>
      <c r="EK24" s="485">
        <f>+entero!EK76</f>
        <v>269.14342791690888</v>
      </c>
      <c r="EL24" s="988">
        <f>+entero!EL76</f>
        <v>16.753260005611104</v>
      </c>
      <c r="EM24" s="166"/>
      <c r="EN24" s="166"/>
      <c r="EO24" s="166"/>
      <c r="EP24" s="166"/>
      <c r="EQ24" s="166"/>
      <c r="ER24" s="166"/>
      <c r="ES24" s="166"/>
    </row>
    <row r="25" spans="1:149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559.22989539358593</v>
      </c>
      <c r="DV25" s="776">
        <f>+entero!DV77</f>
        <v>564.68853814285706</v>
      </c>
      <c r="DW25" s="776">
        <f>+entero!DW77</f>
        <v>564.99950901166187</v>
      </c>
      <c r="DX25" s="776">
        <f>+entero!DX77</f>
        <v>566.63366314285713</v>
      </c>
      <c r="DY25" s="776">
        <f>+entero!DY77</f>
        <v>566.60005249562676</v>
      </c>
      <c r="DZ25" s="776">
        <f>+entero!DZ77</f>
        <v>566.60005249562676</v>
      </c>
      <c r="EA25" s="776">
        <f>+entero!EA77</f>
        <v>567.93252586005826</v>
      </c>
      <c r="EB25" s="1040">
        <f>+entero!EB77</f>
        <v>567.93820516326537</v>
      </c>
      <c r="EC25" s="1040">
        <f>+entero!EC77</f>
        <v>560.2334612303207</v>
      </c>
      <c r="ED25" s="1040">
        <f>+entero!ED77</f>
        <v>567.96277582653056</v>
      </c>
      <c r="EE25" s="1040">
        <f>+entero!EE77</f>
        <v>568.81998433090371</v>
      </c>
      <c r="EF25" s="901">
        <f>+entero!EF77</f>
        <v>568.83592612973757</v>
      </c>
      <c r="EG25" s="901">
        <f>+entero!EG77</f>
        <v>562.6966436093295</v>
      </c>
      <c r="EH25" s="901">
        <f>+entero!EH77</f>
        <v>562.70219489650151</v>
      </c>
      <c r="EI25" s="901">
        <f>+entero!EI77</f>
        <v>562.6612171530611</v>
      </c>
      <c r="EJ25" s="901">
        <f>+entero!EJ77</f>
        <v>562.66573234402324</v>
      </c>
      <c r="EK25" s="485">
        <f>+entero!EK77</f>
        <v>-6.1542519868804675</v>
      </c>
      <c r="EL25" s="988">
        <f>+entero!EL77</f>
        <v>-1.0819331522115228</v>
      </c>
      <c r="EM25" s="166"/>
      <c r="EN25" s="166"/>
      <c r="EO25" s="166"/>
      <c r="EP25" s="166"/>
      <c r="EQ25" s="166"/>
      <c r="ER25" s="166"/>
      <c r="ES25" s="166"/>
    </row>
    <row r="26" spans="1:149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613.45992282640225</v>
      </c>
      <c r="DV26" s="776">
        <f>+entero!DV78</f>
        <v>606.12489468422143</v>
      </c>
      <c r="DW26" s="776">
        <f>+entero!DW78</f>
        <v>572.1133679318018</v>
      </c>
      <c r="DX26" s="776">
        <f>+entero!DX78</f>
        <v>641.27683003084542</v>
      </c>
      <c r="DY26" s="776">
        <f>+entero!DY78</f>
        <v>665.82964964480459</v>
      </c>
      <c r="DZ26" s="776">
        <f>+entero!DZ78</f>
        <v>665.82964964480459</v>
      </c>
      <c r="EA26" s="776">
        <f>+entero!EA78</f>
        <v>635.11190587371448</v>
      </c>
      <c r="EB26" s="1040">
        <f>+entero!EB78</f>
        <v>610.3665667988455</v>
      </c>
      <c r="EC26" s="1040">
        <f>+entero!EC78</f>
        <v>595.33042962243735</v>
      </c>
      <c r="ED26" s="1040">
        <f>+entero!ED78</f>
        <v>571.31866637697954</v>
      </c>
      <c r="EE26" s="1040">
        <f>+entero!EE78</f>
        <v>587.15295012530623</v>
      </c>
      <c r="EF26" s="901">
        <f>+entero!EF78</f>
        <v>584.18027641919537</v>
      </c>
      <c r="EG26" s="901">
        <f>+entero!EG78</f>
        <v>595.55091760135258</v>
      </c>
      <c r="EH26" s="901">
        <f>+entero!EH78</f>
        <v>687.77287605210495</v>
      </c>
      <c r="EI26" s="901">
        <f>+entero!EI78</f>
        <v>664.71533486134115</v>
      </c>
      <c r="EJ26" s="901">
        <f>+entero!EJ78</f>
        <v>631.60449729349284</v>
      </c>
      <c r="EK26" s="485">
        <f>+entero!EK78</f>
        <v>44.451547168186607</v>
      </c>
      <c r="EL26" s="988">
        <f>+entero!EL78</f>
        <v>7.5706929784990606</v>
      </c>
      <c r="EM26" s="166"/>
      <c r="EN26" s="166"/>
      <c r="EO26" s="166"/>
      <c r="EP26" s="166"/>
      <c r="EQ26" s="166"/>
      <c r="ER26" s="166"/>
      <c r="ES26" s="166"/>
    </row>
    <row r="27" spans="1:149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1056.3548739800001</v>
      </c>
      <c r="DV27" s="776">
        <f>+entero!DV79</f>
        <v>1059.3317821999997</v>
      </c>
      <c r="DW27" s="776">
        <f>+entero!DW79</f>
        <v>1053.05027316</v>
      </c>
      <c r="DX27" s="776">
        <f>+entero!DX79</f>
        <v>1051.4529879500001</v>
      </c>
      <c r="DY27" s="776">
        <f>+entero!DY79</f>
        <v>1051.6195414099998</v>
      </c>
      <c r="DZ27" s="776">
        <f>+entero!DZ79</f>
        <v>1051.6195414099998</v>
      </c>
      <c r="EA27" s="776">
        <f>+entero!EA79</f>
        <v>1055.1341647500001</v>
      </c>
      <c r="EB27" s="1040">
        <f>+entero!EB79</f>
        <v>1055.3690336099999</v>
      </c>
      <c r="EC27" s="1040">
        <f>+entero!EC79</f>
        <v>1054.58479072</v>
      </c>
      <c r="ED27" s="1040">
        <f>+entero!ED79</f>
        <v>1060.7236888299999</v>
      </c>
      <c r="EE27" s="1040">
        <f>+entero!EE79</f>
        <v>1068.2434746599999</v>
      </c>
      <c r="EF27" s="901">
        <f>+entero!EF79</f>
        <v>1068.4602848399998</v>
      </c>
      <c r="EG27" s="901">
        <f>+entero!EG79</f>
        <v>1071.4266326100001</v>
      </c>
      <c r="EH27" s="901">
        <f>+entero!EH79</f>
        <v>1071.50980394</v>
      </c>
      <c r="EI27" s="901">
        <f>+entero!EI79</f>
        <v>1071.6102682400003</v>
      </c>
      <c r="EJ27" s="901">
        <f>+entero!EJ79</f>
        <v>1071.7337900499997</v>
      </c>
      <c r="EK27" s="485">
        <f>+entero!EK79</f>
        <v>3.4903153899997506</v>
      </c>
      <c r="EL27" s="988">
        <f>+entero!EL79</f>
        <v>0.32673407072396632</v>
      </c>
      <c r="EM27" s="166"/>
      <c r="EN27" s="166"/>
      <c r="EO27" s="166"/>
      <c r="EP27" s="166"/>
      <c r="EQ27" s="166"/>
      <c r="ER27" s="166"/>
      <c r="ES27" s="166"/>
    </row>
    <row r="28" spans="1:149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923.16826708527049</v>
      </c>
      <c r="DV28" s="776">
        <f>+entero!DV80</f>
        <v>1006.2605916021161</v>
      </c>
      <c r="DW28" s="776">
        <f>+entero!DW80</f>
        <v>954.83889878977607</v>
      </c>
      <c r="DX28" s="776">
        <f>+entero!DX80</f>
        <v>1213.2608151910918</v>
      </c>
      <c r="DY28" s="776">
        <f>+entero!DY80</f>
        <v>1509.1811443043885</v>
      </c>
      <c r="DZ28" s="776">
        <f>+entero!DZ80</f>
        <v>1509.1811443043885</v>
      </c>
      <c r="EA28" s="776">
        <f>+entero!EA80</f>
        <v>867.26326285612561</v>
      </c>
      <c r="EB28" s="1040">
        <f>+entero!EB80</f>
        <v>917.42562442815586</v>
      </c>
      <c r="EC28" s="1040">
        <f>+entero!EC80</f>
        <v>978.82672072219248</v>
      </c>
      <c r="ED28" s="1040">
        <f>+entero!ED80</f>
        <v>947.58211575385826</v>
      </c>
      <c r="EE28" s="1040">
        <f>+entero!EE80</f>
        <v>771.10009792634469</v>
      </c>
      <c r="EF28" s="901">
        <f>+entero!EF80</f>
        <v>698.51354093405359</v>
      </c>
      <c r="EG28" s="901">
        <f>+entero!EG80</f>
        <v>697.7833897724887</v>
      </c>
      <c r="EH28" s="901">
        <f>+entero!EH80</f>
        <v>799.72090642072578</v>
      </c>
      <c r="EI28" s="901">
        <f>+entero!EI80</f>
        <v>859.95984862719047</v>
      </c>
      <c r="EJ28" s="901">
        <f>+entero!EJ80</f>
        <v>1101.4629768488153</v>
      </c>
      <c r="EK28" s="485">
        <f>+entero!EK80</f>
        <v>330.3628789224706</v>
      </c>
      <c r="EL28" s="988">
        <f>+entero!EL80</f>
        <v>42.843060169605486</v>
      </c>
      <c r="EM28" s="166"/>
      <c r="EN28" s="166"/>
      <c r="EO28" s="166"/>
      <c r="EP28" s="166"/>
      <c r="EQ28" s="166"/>
      <c r="ER28" s="166"/>
      <c r="ES28" s="166"/>
    </row>
    <row r="29" spans="1:149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762.265538988868</v>
      </c>
      <c r="DV29" s="776">
        <f>+entero!DV81</f>
        <v>853.70387670789444</v>
      </c>
      <c r="DW29" s="776">
        <f>+entero!DW81</f>
        <v>833.48227254797428</v>
      </c>
      <c r="DX29" s="776">
        <f>+entero!DX81</f>
        <v>1024.5805465602466</v>
      </c>
      <c r="DY29" s="776">
        <f>+entero!DY81</f>
        <v>1294.2803042795838</v>
      </c>
      <c r="DZ29" s="776">
        <f>+entero!DZ81</f>
        <v>1294.2803042795838</v>
      </c>
      <c r="EA29" s="776">
        <f>+entero!EA81</f>
        <v>685.60749095241113</v>
      </c>
      <c r="EB29" s="1040">
        <f>+entero!EB81</f>
        <v>760.84182844931024</v>
      </c>
      <c r="EC29" s="1040">
        <f>+entero!EC81</f>
        <v>836.49411061975502</v>
      </c>
      <c r="ED29" s="1040">
        <f>+entero!ED81</f>
        <v>830.30165919687863</v>
      </c>
      <c r="EE29" s="1040">
        <f>+entero!EE81</f>
        <v>645.34975495103845</v>
      </c>
      <c r="EF29" s="901">
        <f>+entero!EF81</f>
        <v>572.40497648485814</v>
      </c>
      <c r="EG29" s="901">
        <f>+entero!EG81</f>
        <v>560.08203265113605</v>
      </c>
      <c r="EH29" s="901">
        <f>+entero!EH81</f>
        <v>571.61792287862079</v>
      </c>
      <c r="EI29" s="901">
        <f>+entero!EI81</f>
        <v>654.70862146584932</v>
      </c>
      <c r="EJ29" s="901">
        <f>+entero!EJ81</f>
        <v>929.83564274532239</v>
      </c>
      <c r="EK29" s="485">
        <f>+entero!EK81</f>
        <v>284.48588779428394</v>
      </c>
      <c r="EL29" s="988">
        <f>+entero!EL81</f>
        <v>44.0824352394567</v>
      </c>
      <c r="EM29" s="166"/>
      <c r="EN29" s="166"/>
      <c r="EO29" s="166"/>
      <c r="EP29" s="166"/>
      <c r="EQ29" s="166"/>
      <c r="ER29" s="166"/>
      <c r="ES29" s="166"/>
    </row>
    <row r="30" spans="1:149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160.90272809640243</v>
      </c>
      <c r="DV30" s="776">
        <f>+entero!DV82</f>
        <v>152.55671489422153</v>
      </c>
      <c r="DW30" s="776">
        <f>+entero!DW82</f>
        <v>121.35662624180178</v>
      </c>
      <c r="DX30" s="776">
        <f>+entero!DX82</f>
        <v>188.68026863084532</v>
      </c>
      <c r="DY30" s="776">
        <f>+entero!DY82</f>
        <v>214.90084002480475</v>
      </c>
      <c r="DZ30" s="776">
        <f>+entero!DZ82</f>
        <v>214.90084002480475</v>
      </c>
      <c r="EA30" s="776">
        <f>+entero!EA82</f>
        <v>181.65577190371448</v>
      </c>
      <c r="EB30" s="1040">
        <f>+entero!EB82</f>
        <v>156.58379597884561</v>
      </c>
      <c r="EC30" s="1040">
        <f>+entero!EC82</f>
        <v>142.33261010243746</v>
      </c>
      <c r="ED30" s="1040">
        <f>+entero!ED82</f>
        <v>117.28045655697969</v>
      </c>
      <c r="EE30" s="1040">
        <f>+entero!EE82</f>
        <v>125.75034297530622</v>
      </c>
      <c r="EF30" s="901">
        <f>+entero!EF82</f>
        <v>126.10856444919547</v>
      </c>
      <c r="EG30" s="901">
        <f>+entero!EG82</f>
        <v>137.70135712135266</v>
      </c>
      <c r="EH30" s="901">
        <f>+entero!EH82</f>
        <v>228.10298354210497</v>
      </c>
      <c r="EI30" s="901">
        <f>+entero!EI82</f>
        <v>205.25122716134121</v>
      </c>
      <c r="EJ30" s="901">
        <f>+entero!EJ82</f>
        <v>171.62733410349284</v>
      </c>
      <c r="EK30" s="485">
        <f>+entero!EK82</f>
        <v>45.876991128186617</v>
      </c>
      <c r="EL30" s="988">
        <f>+entero!EL82</f>
        <v>36.482597218200461</v>
      </c>
      <c r="EM30" s="166"/>
      <c r="EN30" s="166"/>
      <c r="EO30" s="166"/>
      <c r="EP30" s="166"/>
      <c r="EQ30" s="166"/>
      <c r="ER30" s="166"/>
      <c r="ES30" s="166"/>
    </row>
    <row r="31" spans="1:149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776">
        <f>+entero!DX83</f>
        <v>0</v>
      </c>
      <c r="DY31" s="776">
        <f>+entero!DY83</f>
        <v>0</v>
      </c>
      <c r="DZ31" s="776">
        <f>+entero!DZ83</f>
        <v>0</v>
      </c>
      <c r="EA31" s="776">
        <f>+entero!EA83</f>
        <v>0</v>
      </c>
      <c r="EB31" s="1040">
        <f>+entero!EB83</f>
        <v>0</v>
      </c>
      <c r="EC31" s="1040">
        <f>+entero!EC83</f>
        <v>0</v>
      </c>
      <c r="ED31" s="1040">
        <f>+entero!ED83</f>
        <v>0</v>
      </c>
      <c r="EE31" s="1040">
        <f>+entero!EE83</f>
        <v>0</v>
      </c>
      <c r="EF31" s="901">
        <f>+entero!EF83</f>
        <v>0</v>
      </c>
      <c r="EG31" s="901">
        <f>+entero!EG83</f>
        <v>0</v>
      </c>
      <c r="EH31" s="901">
        <f>+entero!EH83</f>
        <v>0</v>
      </c>
      <c r="EI31" s="901">
        <f>+entero!EI83</f>
        <v>0</v>
      </c>
      <c r="EJ31" s="901">
        <f>+entero!EJ83</f>
        <v>0</v>
      </c>
      <c r="EK31" s="485">
        <f>+entero!EK83</f>
        <v>0</v>
      </c>
      <c r="EL31" s="988" t="e">
        <f>+entero!EL83</f>
        <v>#DIV/0!</v>
      </c>
      <c r="EM31" s="166"/>
      <c r="EN31" s="166"/>
      <c r="EO31" s="166"/>
      <c r="EP31" s="166"/>
      <c r="EQ31" s="166"/>
      <c r="ER31" s="166"/>
      <c r="ES31" s="166"/>
    </row>
    <row r="32" spans="1:149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24659.935657654521</v>
      </c>
      <c r="DV32" s="776">
        <f>+entero!DV84</f>
        <v>24673.69660902915</v>
      </c>
      <c r="DW32" s="776">
        <f>+entero!DW84</f>
        <v>24796.202807607882</v>
      </c>
      <c r="DX32" s="776">
        <f>+entero!DX84</f>
        <v>24957.147753193221</v>
      </c>
      <c r="DY32" s="776">
        <f>+entero!DY84</f>
        <v>25043.008642423534</v>
      </c>
      <c r="DZ32" s="776">
        <f>+entero!DZ84</f>
        <v>25042.9325957742</v>
      </c>
      <c r="EA32" s="776">
        <f>+entero!EA84</f>
        <v>25083.2688903692</v>
      </c>
      <c r="EB32" s="1040">
        <f>+entero!EB84</f>
        <v>24982.042496126171</v>
      </c>
      <c r="EC32" s="1040">
        <f>+entero!EC84</f>
        <v>24897.219555570769</v>
      </c>
      <c r="ED32" s="1040">
        <f>+entero!ED84</f>
        <v>24880.718747201467</v>
      </c>
      <c r="EE32" s="1040">
        <f>+entero!EE84</f>
        <v>24982.280201595047</v>
      </c>
      <c r="EF32" s="901">
        <f>+entero!EF84</f>
        <v>25012.858732148987</v>
      </c>
      <c r="EG32" s="901">
        <f>+entero!EG84</f>
        <v>25036.220362630025</v>
      </c>
      <c r="EH32" s="901">
        <f>+entero!EH84</f>
        <v>25099.919991784544</v>
      </c>
      <c r="EI32" s="901">
        <f>+entero!EI84</f>
        <v>0</v>
      </c>
      <c r="EJ32" s="901">
        <f>+entero!EJ84</f>
        <v>0</v>
      </c>
      <c r="EK32" s="485">
        <f>+entero!EK84</f>
        <v>117.63979018949613</v>
      </c>
      <c r="EL32" s="988">
        <f>+entero!EL84</f>
        <v>0.47089292586666165</v>
      </c>
      <c r="EM32" s="166"/>
      <c r="EN32" s="166"/>
      <c r="EO32" s="166"/>
      <c r="EP32" s="166"/>
      <c r="EQ32" s="166"/>
      <c r="ER32" s="166"/>
      <c r="ES32" s="166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802">
        <f>+entero!DX85</f>
        <v>0</v>
      </c>
      <c r="DY33" s="802">
        <f>+entero!DY85</f>
        <v>0</v>
      </c>
      <c r="DZ33" s="802">
        <f>+entero!DZ85</f>
        <v>0</v>
      </c>
      <c r="EA33" s="802">
        <f>+entero!EA85</f>
        <v>0</v>
      </c>
      <c r="EB33" s="1041">
        <f>+entero!EB85</f>
        <v>0</v>
      </c>
      <c r="EC33" s="1041">
        <f>+entero!EC85</f>
        <v>0</v>
      </c>
      <c r="ED33" s="1041">
        <f>+entero!ED85</f>
        <v>0</v>
      </c>
      <c r="EE33" s="1041">
        <f>+entero!EE85</f>
        <v>0</v>
      </c>
      <c r="EF33" s="903">
        <f>+entero!EF85</f>
        <v>0</v>
      </c>
      <c r="EG33" s="903">
        <f>+entero!EG85</f>
        <v>0</v>
      </c>
      <c r="EH33" s="903">
        <f>+entero!EH85</f>
        <v>0</v>
      </c>
      <c r="EI33" s="903">
        <f>+entero!EI85</f>
        <v>0</v>
      </c>
      <c r="EJ33" s="903">
        <f>+entero!EJ85</f>
        <v>0</v>
      </c>
      <c r="EK33" s="264">
        <f>+entero!EK85</f>
        <v>0</v>
      </c>
      <c r="EL33" s="989" t="e">
        <f>+entero!EL85</f>
        <v>#REF!</v>
      </c>
      <c r="EM33" s="166"/>
      <c r="EN33" s="166"/>
      <c r="EO33" s="166"/>
      <c r="EP33" s="166"/>
      <c r="EQ33" s="166"/>
      <c r="ER33" s="166"/>
      <c r="ES33" s="166"/>
    </row>
    <row r="34" spans="1:149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98.369753667863748</v>
      </c>
      <c r="DV34" s="803">
        <f>+entero!DV86</f>
        <v>98.381561526717405</v>
      </c>
      <c r="DW34" s="803">
        <f>+entero!DW86</f>
        <v>98.393156035252701</v>
      </c>
      <c r="DX34" s="803">
        <f>+entero!DX86</f>
        <v>98.399379707691295</v>
      </c>
      <c r="DY34" s="803">
        <f>+entero!DY86</f>
        <v>98.403036609329106</v>
      </c>
      <c r="DZ34" s="803">
        <f>+entero!DZ86</f>
        <v>98.402962824294093</v>
      </c>
      <c r="EA34" s="803">
        <f>+entero!EA86</f>
        <v>98.409835357061709</v>
      </c>
      <c r="EB34" s="1044">
        <f>+entero!EB86</f>
        <v>98.405900314278597</v>
      </c>
      <c r="EC34" s="1044">
        <f>+entero!EC86</f>
        <v>98.404298400931282</v>
      </c>
      <c r="ED34" s="1044">
        <f>+entero!ED86</f>
        <v>98.420899074232665</v>
      </c>
      <c r="EE34" s="1044">
        <f>+entero!EE86</f>
        <v>98.42606815226533</v>
      </c>
      <c r="EF34" s="906">
        <f>+entero!EF86</f>
        <v>98.428758557676247</v>
      </c>
      <c r="EG34" s="906">
        <f>+entero!EG86</f>
        <v>98.429247606389168</v>
      </c>
      <c r="EH34" s="906">
        <f>+entero!EH86</f>
        <v>98.433808216434755</v>
      </c>
      <c r="EI34" s="906">
        <f>+entero!EI86</f>
        <v>0</v>
      </c>
      <c r="EJ34" s="906">
        <f>+entero!EJ86</f>
        <v>0</v>
      </c>
      <c r="EK34" s="1022"/>
      <c r="EL34" s="989"/>
      <c r="EM34" s="166"/>
      <c r="EN34" s="166"/>
      <c r="EO34" s="166"/>
      <c r="EP34" s="166"/>
      <c r="EQ34" s="166"/>
      <c r="ER34" s="166"/>
      <c r="ES34" s="166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8"/>
      <c r="DS35" s="998"/>
      <c r="DT35" s="799"/>
      <c r="DU35" s="799"/>
      <c r="DV35" s="799"/>
      <c r="DW35" s="799"/>
      <c r="DX35" s="799"/>
      <c r="DY35" s="799"/>
      <c r="DZ35" s="799"/>
      <c r="EA35" s="799"/>
      <c r="EB35" s="1045"/>
      <c r="EC35" s="1045"/>
      <c r="ED35" s="1045"/>
      <c r="EE35" s="799"/>
      <c r="EF35" s="823"/>
      <c r="EG35" s="823"/>
      <c r="EH35" s="823"/>
      <c r="EI35" s="823"/>
      <c r="EJ35" s="823"/>
      <c r="EK35" s="871"/>
      <c r="EL35" s="870"/>
      <c r="EM35" s="166"/>
      <c r="EN35" s="166"/>
      <c r="EO35" s="166"/>
      <c r="EP35" s="166"/>
      <c r="EQ35" s="166"/>
      <c r="ER35" s="166"/>
      <c r="ES35" s="166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767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767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767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767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767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767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767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767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  <c r="EG84" s="767"/>
      <c r="EH84" s="767"/>
      <c r="EI84" s="767"/>
      <c r="EJ84" s="767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  <c r="EG85" s="767"/>
      <c r="EH85" s="767"/>
      <c r="EI85" s="767"/>
      <c r="EJ85" s="767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  <c r="EG86" s="767"/>
      <c r="EH86" s="767"/>
      <c r="EI86" s="767"/>
      <c r="EJ86" s="767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  <c r="EG87" s="767"/>
      <c r="EH87" s="767"/>
      <c r="EI87" s="767"/>
      <c r="EJ87" s="767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  <c r="EG88" s="767"/>
      <c r="EH88" s="767"/>
      <c r="EI88" s="767"/>
      <c r="EJ88" s="767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  <c r="EG89" s="767"/>
      <c r="EH89" s="767"/>
      <c r="EI89" s="767"/>
      <c r="EJ89" s="767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  <c r="EG90" s="767"/>
      <c r="EH90" s="767"/>
      <c r="EI90" s="767"/>
      <c r="EJ90" s="767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  <c r="EG91" s="767"/>
      <c r="EH91" s="767"/>
      <c r="EI91" s="767"/>
      <c r="EJ91" s="767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766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766"/>
      <c r="EK93" s="166"/>
      <c r="EL93" s="166"/>
      <c r="EM93" s="166"/>
      <c r="EN93" s="166"/>
      <c r="EO93" s="166"/>
      <c r="EP93" s="166"/>
      <c r="EQ93" s="166"/>
      <c r="ER93" s="166"/>
      <c r="ES93" s="166"/>
    </row>
    <row r="94" spans="1:14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  <c r="EE94" s="766"/>
      <c r="EF94" s="766"/>
      <c r="EG94" s="766"/>
      <c r="EH94" s="766"/>
      <c r="EI94" s="766"/>
      <c r="EJ94" s="766"/>
      <c r="EK94" s="166"/>
      <c r="EL94" s="166"/>
      <c r="EM94" s="166"/>
      <c r="EN94" s="166"/>
      <c r="EO94" s="166"/>
      <c r="EP94" s="166"/>
      <c r="EQ94" s="166"/>
      <c r="ER94" s="166"/>
      <c r="ES94" s="166"/>
    </row>
    <row r="95" spans="1:14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  <c r="EE95" s="766"/>
      <c r="EF95" s="766"/>
      <c r="EG95" s="766"/>
      <c r="EH95" s="766"/>
      <c r="EI95" s="766"/>
      <c r="EJ95" s="766"/>
      <c r="EK95" s="166"/>
      <c r="EL95" s="166"/>
      <c r="EM95" s="166"/>
      <c r="EN95" s="166"/>
      <c r="EO95" s="166"/>
      <c r="EP95" s="166"/>
      <c r="EQ95" s="166"/>
      <c r="ER95" s="166"/>
      <c r="ES95" s="166"/>
    </row>
    <row r="96" spans="1:14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  <c r="EE96" s="766"/>
      <c r="EF96" s="766"/>
      <c r="EG96" s="766"/>
      <c r="EH96" s="766"/>
      <c r="EI96" s="766"/>
      <c r="EJ96" s="766"/>
      <c r="EK96" s="166"/>
      <c r="EL96" s="166"/>
      <c r="EM96" s="166"/>
      <c r="EN96" s="166"/>
      <c r="EO96" s="166"/>
      <c r="EP96" s="166"/>
      <c r="EQ96" s="166"/>
      <c r="ER96" s="166"/>
      <c r="ES96" s="166"/>
    </row>
    <row r="97" spans="1:14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  <c r="EE97" s="766"/>
      <c r="EF97" s="766"/>
      <c r="EG97" s="766"/>
      <c r="EH97" s="766"/>
      <c r="EI97" s="766"/>
      <c r="EJ97" s="766"/>
      <c r="EK97" s="166"/>
      <c r="EL97" s="166"/>
      <c r="EM97" s="166"/>
      <c r="EN97" s="166"/>
      <c r="EO97" s="166"/>
      <c r="EP97" s="166"/>
      <c r="EQ97" s="166"/>
      <c r="ER97" s="166"/>
      <c r="ES97" s="166"/>
    </row>
    <row r="98" spans="1:14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  <c r="EE98" s="766"/>
      <c r="EF98" s="766"/>
      <c r="EG98" s="766"/>
      <c r="EH98" s="766"/>
      <c r="EI98" s="766"/>
      <c r="EJ98" s="766"/>
      <c r="EK98" s="166"/>
      <c r="EL98" s="166"/>
      <c r="EM98" s="166"/>
      <c r="EN98" s="166"/>
      <c r="EO98" s="166"/>
      <c r="EP98" s="166"/>
      <c r="EQ98" s="166"/>
      <c r="ER98" s="166"/>
      <c r="ES98" s="166"/>
    </row>
    <row r="99" spans="1:14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  <c r="EE99" s="766"/>
      <c r="EF99" s="766"/>
      <c r="EG99" s="766"/>
      <c r="EH99" s="766"/>
      <c r="EI99" s="766"/>
      <c r="EJ99" s="766"/>
      <c r="EK99" s="166"/>
      <c r="EL99" s="166"/>
      <c r="EM99" s="166"/>
      <c r="EN99" s="166"/>
      <c r="EO99" s="166"/>
      <c r="EP99" s="166"/>
      <c r="EQ99" s="166"/>
      <c r="ER99" s="166"/>
      <c r="ES99" s="166"/>
    </row>
    <row r="100" spans="1:14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  <c r="EE100" s="766"/>
      <c r="EF100" s="766"/>
      <c r="EG100" s="766"/>
      <c r="EH100" s="766"/>
      <c r="EI100" s="766"/>
      <c r="EJ100" s="766"/>
      <c r="EK100" s="166"/>
      <c r="EL100" s="166"/>
      <c r="EM100" s="166"/>
      <c r="EN100" s="166"/>
      <c r="EO100" s="166"/>
      <c r="EP100" s="166"/>
      <c r="EQ100" s="166"/>
      <c r="ER100" s="166"/>
      <c r="ES100" s="166"/>
    </row>
    <row r="101" spans="1:14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  <c r="EE101" s="766"/>
      <c r="EF101" s="766"/>
      <c r="EG101" s="766"/>
      <c r="EH101" s="766"/>
      <c r="EI101" s="766"/>
      <c r="EJ101" s="766"/>
      <c r="EK101" s="166"/>
      <c r="EL101" s="166"/>
      <c r="EM101" s="166"/>
      <c r="EN101" s="166"/>
      <c r="EO101" s="166"/>
      <c r="EP101" s="166"/>
      <c r="EQ101" s="166"/>
      <c r="ER101" s="166"/>
      <c r="ES101" s="166"/>
    </row>
    <row r="102" spans="1:14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1:14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1:14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1:14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1:14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1:14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1:14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1:14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1:14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1:14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1:14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  <c r="EJ122" s="826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  <c r="EJ123" s="826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  <c r="EJ124" s="826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  <c r="EJ125" s="826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  <c r="EJ126" s="826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  <c r="EJ127" s="826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  <c r="EJ128" s="826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  <c r="EJ129" s="826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  <c r="EJ130" s="826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  <c r="EJ131" s="826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  <c r="EJ132" s="826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  <c r="EJ133" s="826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  <c r="EJ134" s="826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  <c r="EJ135" s="826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  <c r="EJ136" s="826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  <c r="EJ137" s="826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  <c r="EJ138" s="826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  <c r="EJ139" s="826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  <c r="EJ140" s="826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  <c r="EJ141" s="826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  <c r="EJ142" s="826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  <c r="EJ143" s="826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  <c r="EJ144" s="826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  <c r="EJ145" s="826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  <c r="EJ146" s="826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  <c r="EJ147" s="826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  <c r="EJ148" s="826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  <c r="EJ149" s="826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  <c r="EJ150" s="826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  <c r="EJ151" s="826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  <c r="EJ152" s="826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  <c r="EJ153" s="826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  <c r="EJ154" s="826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  <c r="EJ155" s="826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  <c r="EJ156" s="826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  <c r="EJ157" s="826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  <c r="EJ158" s="826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  <c r="EJ161" s="826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  <c r="EJ162" s="826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  <c r="EJ163" s="826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  <c r="EJ164" s="826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  <c r="EJ165" s="826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  <c r="EJ166" s="826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  <c r="EJ167" s="826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  <c r="EJ168" s="826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  <c r="EJ169" s="826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  <c r="EJ170" s="826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  <c r="EJ171" s="826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  <c r="EJ172" s="826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  <c r="EJ173" s="826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  <c r="EJ174" s="826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  <c r="EJ175" s="826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  <c r="EJ176" s="826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  <c r="EJ177" s="826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  <c r="EJ178" s="826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  <c r="EJ179" s="826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  <c r="EJ180" s="826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  <c r="EC181" s="826"/>
      <c r="ED181" s="826"/>
      <c r="EE181" s="826"/>
      <c r="EF181" s="826"/>
      <c r="EG181" s="826"/>
      <c r="EH181" s="826"/>
      <c r="EI181" s="826"/>
      <c r="EJ181" s="826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  <c r="EC182" s="826"/>
      <c r="ED182" s="826"/>
      <c r="EE182" s="826"/>
      <c r="EF182" s="826"/>
      <c r="EG182" s="826"/>
      <c r="EH182" s="826"/>
      <c r="EI182" s="826"/>
      <c r="EJ182" s="826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  <c r="EC183" s="826"/>
      <c r="ED183" s="826"/>
      <c r="EE183" s="826"/>
      <c r="EF183" s="826"/>
      <c r="EG183" s="826"/>
      <c r="EH183" s="826"/>
      <c r="EI183" s="826"/>
      <c r="EJ183" s="826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  <c r="EC184" s="826"/>
      <c r="ED184" s="826"/>
      <c r="EE184" s="826"/>
      <c r="EF184" s="826"/>
      <c r="EG184" s="826"/>
      <c r="EH184" s="826"/>
      <c r="EI184" s="826"/>
      <c r="EJ184" s="826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  <c r="EC185" s="826"/>
      <c r="ED185" s="826"/>
      <c r="EE185" s="826"/>
      <c r="EF185" s="826"/>
      <c r="EG185" s="826"/>
      <c r="EH185" s="826"/>
      <c r="EI185" s="826"/>
      <c r="EJ185" s="826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  <c r="EC186" s="826"/>
      <c r="ED186" s="826"/>
      <c r="EE186" s="826"/>
      <c r="EF186" s="826"/>
      <c r="EG186" s="826"/>
      <c r="EH186" s="826"/>
      <c r="EI186" s="826"/>
      <c r="EJ186" s="826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  <c r="EC187" s="826"/>
      <c r="ED187" s="826"/>
      <c r="EE187" s="826"/>
      <c r="EF187" s="826"/>
      <c r="EG187" s="826"/>
      <c r="EH187" s="826"/>
      <c r="EI187" s="826"/>
      <c r="EJ187" s="826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  <c r="EC188" s="826"/>
      <c r="ED188" s="826"/>
      <c r="EE188" s="826"/>
      <c r="EF188" s="826"/>
      <c r="EG188" s="826"/>
      <c r="EH188" s="826"/>
      <c r="EI188" s="826"/>
      <c r="EJ188" s="826"/>
    </row>
  </sheetData>
  <mergeCells count="134">
    <mergeCell ref="EK3:EL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EC3:EC4"/>
    <mergeCell ref="EB3:EB4"/>
    <mergeCell ref="EF3:EJ3"/>
    <mergeCell ref="DW3:DW4"/>
    <mergeCell ref="DX3:DX4"/>
    <mergeCell ref="DU3:DU4"/>
    <mergeCell ref="ED3:ED4"/>
    <mergeCell ref="EE3:EE4"/>
    <mergeCell ref="CS3:CS4"/>
    <mergeCell ref="CR3:CR4"/>
    <mergeCell ref="CQ3:CQ4"/>
    <mergeCell ref="CM3:CM4"/>
    <mergeCell ref="CX3:CX4"/>
    <mergeCell ref="CW3:CW4"/>
    <mergeCell ref="EA3:EA4"/>
    <mergeCell ref="DY3:DY4"/>
    <mergeCell ref="DZ3:DZ4"/>
    <mergeCell ref="DO3:DO4"/>
    <mergeCell ref="CY3:CY4"/>
    <mergeCell ref="DS3:DS4"/>
    <mergeCell ref="DT3:DT4"/>
    <mergeCell ref="DB3:DB4"/>
    <mergeCell ref="Z3:Z4"/>
    <mergeCell ref="BI3:BI4"/>
    <mergeCell ref="AJ3:AJ4"/>
    <mergeCell ref="U3:U4"/>
    <mergeCell ref="W3:W4"/>
    <mergeCell ref="X3:X4"/>
    <mergeCell ref="DV3:DV4"/>
    <mergeCell ref="Y3:Y4"/>
    <mergeCell ref="AB3:AB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CK3:CK4"/>
    <mergeCell ref="CU3:CU4"/>
    <mergeCell ref="CJ3:CJ4"/>
    <mergeCell ref="CP3:CP4"/>
    <mergeCell ref="CO3:CO4"/>
    <mergeCell ref="CN3:CN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abSelected="1"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E3" sqref="EE3:EE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4" width="8" style="825" customWidth="1"/>
    <col min="125" max="129" width="8" style="825" hidden="1" customWidth="1"/>
    <col min="130" max="130" width="8" style="825" customWidth="1"/>
    <col min="131" max="140" width="8.42578125" style="825" customWidth="1"/>
    <col min="141" max="150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s="149" customFormat="1" ht="13.5" customHeight="1" x14ac:dyDescent="0.2">
      <c r="C3" s="150"/>
      <c r="D3" s="1099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72"/>
      <c r="EN3" s="172"/>
      <c r="EO3" s="172"/>
      <c r="EP3" s="172"/>
      <c r="EQ3" s="172"/>
      <c r="ER3" s="172"/>
      <c r="ES3" s="172"/>
      <c r="ET3" s="172"/>
    </row>
    <row r="4" spans="1:150" s="149" customFormat="1" ht="28.5" customHeight="1" thickBot="1" x14ac:dyDescent="0.25">
      <c r="C4" s="151"/>
      <c r="D4" s="1100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72"/>
      <c r="EN4" s="172"/>
      <c r="EO4" s="172"/>
      <c r="EP4" s="172"/>
      <c r="EQ4" s="172"/>
      <c r="ER4" s="172"/>
      <c r="ES4" s="172"/>
      <c r="ET4" s="172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847">
        <v>7.5</v>
      </c>
      <c r="DZ5" s="847">
        <v>7.5</v>
      </c>
      <c r="EA5" s="847">
        <v>7.5</v>
      </c>
      <c r="EB5" s="847">
        <v>7.5</v>
      </c>
      <c r="EC5" s="847">
        <v>7.5</v>
      </c>
      <c r="ED5" s="847">
        <v>7.5</v>
      </c>
      <c r="EE5" s="847">
        <v>7.5</v>
      </c>
      <c r="EF5" s="908">
        <v>7.5</v>
      </c>
      <c r="EG5" s="908">
        <v>7.5</v>
      </c>
      <c r="EH5" s="908">
        <v>7.5</v>
      </c>
      <c r="EI5" s="908">
        <v>7.5</v>
      </c>
      <c r="EJ5" s="908">
        <v>7.5</v>
      </c>
      <c r="EK5" s="873">
        <v>7.5</v>
      </c>
      <c r="EL5" s="872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758">
        <f>+entero!DY88</f>
        <v>6.96</v>
      </c>
      <c r="DZ6" s="758">
        <f>+entero!DZ88</f>
        <v>6.96</v>
      </c>
      <c r="EA6" s="758">
        <f>+entero!EA88</f>
        <v>6.96</v>
      </c>
      <c r="EB6" s="758">
        <f>+entero!EB88</f>
        <v>6.96</v>
      </c>
      <c r="EC6" s="758">
        <f>+entero!EC88</f>
        <v>6.96</v>
      </c>
      <c r="ED6" s="758">
        <f>+entero!ED88</f>
        <v>6.96</v>
      </c>
      <c r="EE6" s="758">
        <f>+entero!EE88</f>
        <v>6.96</v>
      </c>
      <c r="EF6" s="909">
        <f>+entero!EF88</f>
        <v>6.96</v>
      </c>
      <c r="EG6" s="909">
        <f>+entero!EG88</f>
        <v>6.96</v>
      </c>
      <c r="EH6" s="909">
        <f>+entero!EH88</f>
        <v>6.96</v>
      </c>
      <c r="EI6" s="909">
        <f>+entero!EI88</f>
        <v>6.96</v>
      </c>
      <c r="EJ6" s="909">
        <f>+entero!EJ88</f>
        <v>6.96</v>
      </c>
      <c r="EK6" s="1023"/>
      <c r="EL6" s="910"/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758">
        <f>+entero!DY89</f>
        <v>6.86</v>
      </c>
      <c r="DZ7" s="758">
        <f>+entero!DZ89</f>
        <v>6.86</v>
      </c>
      <c r="EA7" s="758">
        <f>+entero!EA89</f>
        <v>6.86</v>
      </c>
      <c r="EB7" s="758">
        <f>+entero!EB89</f>
        <v>6.86</v>
      </c>
      <c r="EC7" s="758">
        <f>+entero!EC89</f>
        <v>6.86</v>
      </c>
      <c r="ED7" s="758">
        <f>+entero!ED89</f>
        <v>6.86</v>
      </c>
      <c r="EE7" s="758">
        <f>+entero!EE89</f>
        <v>6.86</v>
      </c>
      <c r="EF7" s="909">
        <f>+entero!EF89</f>
        <v>6.86</v>
      </c>
      <c r="EG7" s="909">
        <f>+entero!EG89</f>
        <v>6.86</v>
      </c>
      <c r="EH7" s="909">
        <f>+entero!EH89</f>
        <v>6.86</v>
      </c>
      <c r="EI7" s="909">
        <f>+entero!EI89</f>
        <v>6.86</v>
      </c>
      <c r="EJ7" s="909">
        <f>+entero!EJ89</f>
        <v>6.86</v>
      </c>
      <c r="EK7" s="1023"/>
      <c r="EL7" s="910"/>
      <c r="EM7" s="166"/>
      <c r="EN7" s="166"/>
      <c r="EO7" s="166"/>
      <c r="EP7" s="166"/>
      <c r="EQ7" s="166"/>
      <c r="ER7" s="166"/>
      <c r="ES7" s="166"/>
      <c r="ET7" s="166"/>
    </row>
    <row r="8" spans="1:150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6.9664655429917994</v>
      </c>
      <c r="DU8" s="762">
        <f>+entero!DU90</f>
        <v>6.9660060407889599</v>
      </c>
      <c r="DV8" s="762">
        <f>+entero!DV90</f>
        <v>6.9785432838271237</v>
      </c>
      <c r="DW8" s="762">
        <f>+entero!DW90</f>
        <v>6.9705387052627445</v>
      </c>
      <c r="DX8" s="762">
        <f>+entero!DX90</f>
        <v>6.9618464955860748</v>
      </c>
      <c r="DY8" s="762">
        <f>+entero!DY90</f>
        <v>6.9640666612687099</v>
      </c>
      <c r="DZ8" s="762">
        <f>+entero!DZ90</f>
        <v>6.9640666612687099</v>
      </c>
      <c r="EA8" s="762">
        <f>+entero!EA90</f>
        <v>6.9676864382425929</v>
      </c>
      <c r="EB8" s="762">
        <f>+entero!EB90</f>
        <v>6.973098958067169</v>
      </c>
      <c r="EC8" s="762">
        <f>+entero!EC90</f>
        <v>6.9674671300405144</v>
      </c>
      <c r="ED8" s="762">
        <f>+entero!ED90</f>
        <v>6.9643079603000437</v>
      </c>
      <c r="EE8" s="762">
        <f>+entero!EE90</f>
        <v>6.975372616392546</v>
      </c>
      <c r="EF8" s="467">
        <f>+entero!EF90</f>
        <v>6.9658691682402623</v>
      </c>
      <c r="EG8" s="467">
        <f>+entero!EG90</f>
        <v>6.9645376013359037</v>
      </c>
      <c r="EH8" s="467">
        <f>+entero!EH90</f>
        <v>6.951521712321183</v>
      </c>
      <c r="EI8" s="467">
        <f>+entero!EI90</f>
        <v>6.9486627793306148</v>
      </c>
      <c r="EJ8" s="467">
        <f>+entero!EJ90</f>
        <v>6.9644111498220873</v>
      </c>
      <c r="EK8" s="1010">
        <f>+entero!EK90</f>
        <v>-1.0961466570458711E-2</v>
      </c>
      <c r="EL8" s="910">
        <f>+entero!EL90</f>
        <v>-0.15714524762016069</v>
      </c>
      <c r="EM8" s="166"/>
      <c r="EN8" s="166"/>
      <c r="EO8" s="166"/>
      <c r="EP8" s="166"/>
      <c r="EQ8" s="166"/>
      <c r="ER8" s="166"/>
      <c r="ES8" s="166"/>
      <c r="ET8" s="166"/>
    </row>
    <row r="9" spans="1:150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0</v>
      </c>
      <c r="DV9" s="762">
        <f>+entero!DV91</f>
        <v>0</v>
      </c>
      <c r="DW9" s="762">
        <f>+entero!DW91</f>
        <v>0</v>
      </c>
      <c r="DX9" s="762">
        <f>+entero!DX91</f>
        <v>0</v>
      </c>
      <c r="DY9" s="762">
        <f>+entero!DY91</f>
        <v>0</v>
      </c>
      <c r="DZ9" s="762">
        <f>+entero!DZ91</f>
        <v>60.466674647708182</v>
      </c>
      <c r="EA9" s="762">
        <f>+entero!EA91</f>
        <v>61.657535748785747</v>
      </c>
      <c r="EB9" s="1018"/>
      <c r="EC9" s="1018"/>
      <c r="ED9" s="1018"/>
      <c r="EE9" s="1018"/>
      <c r="EF9" s="270"/>
      <c r="EG9" s="270"/>
      <c r="EH9" s="270"/>
      <c r="EI9" s="270"/>
      <c r="EJ9" s="270"/>
      <c r="EK9" s="846"/>
      <c r="EL9" s="911"/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2.2886299999999999</v>
      </c>
      <c r="DV10" s="758">
        <f>+entero!DV92</f>
        <v>2.2892299999999999</v>
      </c>
      <c r="DW10" s="758">
        <f>+entero!DW92</f>
        <v>2.28986</v>
      </c>
      <c r="DX10" s="758">
        <f>+entero!DX92</f>
        <v>2.2904900000000001</v>
      </c>
      <c r="DY10" s="758">
        <f>+entero!DY92</f>
        <v>2.2907600000000001</v>
      </c>
      <c r="DZ10" s="758">
        <f>+entero!DZ92</f>
        <v>2.2907600000000001</v>
      </c>
      <c r="EA10" s="758">
        <f>+entero!EA92</f>
        <v>2.2935500000000002</v>
      </c>
      <c r="EB10" s="758">
        <f>+entero!EB92</f>
        <v>2.29365</v>
      </c>
      <c r="EC10" s="758">
        <f>+entero!EC92</f>
        <v>2.2943500000000001</v>
      </c>
      <c r="ED10" s="758">
        <f>+entero!ED92</f>
        <v>2.2950499999999998</v>
      </c>
      <c r="EE10" s="758">
        <f>+entero!EE92</f>
        <v>2.29575</v>
      </c>
      <c r="EF10" s="909">
        <f>+entero!EF92</f>
        <v>2.2960500000000001</v>
      </c>
      <c r="EG10" s="909">
        <f>+entero!EG92</f>
        <v>2.2961499999999999</v>
      </c>
      <c r="EH10" s="909">
        <f>+entero!EH92</f>
        <v>2.2962500000000001</v>
      </c>
      <c r="EI10" s="909">
        <f>+entero!EI92</f>
        <v>2.2963499999999999</v>
      </c>
      <c r="EJ10" s="909">
        <f>+entero!EJ92</f>
        <v>2.29644</v>
      </c>
      <c r="EK10" s="1010">
        <f>+entero!EK92</f>
        <v>6.9000000000007944E-4</v>
      </c>
      <c r="EL10" s="910">
        <f>+entero!EL92</f>
        <v>3.0055537406070698E-2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0</v>
      </c>
      <c r="DV11" s="522">
        <f>+entero!DV93</f>
        <v>0</v>
      </c>
      <c r="DW11" s="522">
        <f>+entero!DW93</f>
        <v>0</v>
      </c>
      <c r="DX11" s="522">
        <f>+entero!DX93</f>
        <v>0</v>
      </c>
      <c r="DY11" s="522">
        <f>+entero!DY93</f>
        <v>0</v>
      </c>
      <c r="DZ11" s="522">
        <f>+entero!DZ93</f>
        <v>2.2907600000000001</v>
      </c>
      <c r="EA11" s="522">
        <f>+entero!EA93</f>
        <v>2.2935500000000002</v>
      </c>
      <c r="EB11" s="1018"/>
      <c r="EC11" s="1018"/>
      <c r="ED11" s="1018"/>
      <c r="EE11" s="1018"/>
      <c r="EF11" s="270"/>
      <c r="EG11" s="270"/>
      <c r="EH11" s="270"/>
      <c r="EI11" s="270"/>
      <c r="EJ11" s="270"/>
      <c r="EK11" s="965"/>
      <c r="EL11" s="949"/>
      <c r="EM11" s="166"/>
      <c r="EN11" s="166"/>
      <c r="EO11" s="166"/>
      <c r="EP11" s="166"/>
      <c r="EQ11" s="166"/>
      <c r="ER11" s="166"/>
      <c r="ES11" s="166"/>
      <c r="ET11" s="166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76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76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76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76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76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767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767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767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76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76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76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76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76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76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76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76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76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76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76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76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76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76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766"/>
      <c r="EH74" s="766"/>
      <c r="EI74" s="766"/>
      <c r="EJ74" s="76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766"/>
      <c r="EH75" s="766"/>
      <c r="EI75" s="766"/>
      <c r="EJ75" s="76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  <c r="EJ76" s="768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  <c r="EJ77" s="768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  <c r="EJ78" s="768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  <c r="EJ79" s="768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  <c r="EJ80" s="768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  <c r="EJ81" s="768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  <c r="EJ82" s="768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  <c r="EJ83" s="768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  <c r="EJ84" s="768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  <c r="EJ85" s="768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  <c r="EJ86" s="768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  <c r="EJ87" s="768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  <c r="EJ88" s="768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  <c r="EJ89" s="768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  <c r="EJ90" s="768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  <c r="EJ91" s="768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  <c r="EJ92" s="768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  <c r="EC102" s="826"/>
      <c r="ED102" s="826"/>
      <c r="EE102" s="826"/>
      <c r="EF102" s="826"/>
      <c r="EG102" s="826"/>
      <c r="EH102" s="826"/>
      <c r="EI102" s="826"/>
      <c r="EJ102" s="826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  <c r="EC103" s="826"/>
      <c r="ED103" s="826"/>
      <c r="EE103" s="826"/>
      <c r="EF103" s="826"/>
      <c r="EG103" s="826"/>
      <c r="EH103" s="826"/>
      <c r="EI103" s="826"/>
      <c r="EJ103" s="826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  <c r="EC104" s="826"/>
      <c r="ED104" s="826"/>
      <c r="EE104" s="826"/>
      <c r="EF104" s="826"/>
      <c r="EG104" s="826"/>
      <c r="EH104" s="826"/>
      <c r="EI104" s="826"/>
      <c r="EJ104" s="826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  <c r="EC105" s="826"/>
      <c r="ED105" s="826"/>
      <c r="EE105" s="826"/>
      <c r="EF105" s="826"/>
      <c r="EG105" s="826"/>
      <c r="EH105" s="826"/>
      <c r="EI105" s="826"/>
      <c r="EJ105" s="826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  <c r="EJ106" s="826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  <c r="EJ107" s="826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  <c r="EJ108" s="826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  <c r="EJ109" s="826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  <c r="EJ110" s="826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  <c r="EJ111" s="826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  <c r="EJ112" s="826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  <c r="EJ113" s="826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  <c r="EJ114" s="826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  <c r="EJ115" s="826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  <c r="EJ116" s="826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  <c r="EJ117" s="826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  <c r="EJ118" s="826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  <c r="EJ119" s="826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  <c r="EJ120" s="826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  <c r="EJ121" s="826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  <c r="EJ122" s="826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  <c r="EJ123" s="826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  <c r="EJ124" s="826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  <c r="EJ125" s="826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  <c r="EJ126" s="826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  <c r="EJ127" s="826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  <c r="EJ128" s="826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  <c r="EJ129" s="826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  <c r="EJ130" s="826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  <c r="EJ131" s="826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  <c r="EJ132" s="826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  <c r="EJ133" s="826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  <c r="EJ134" s="826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  <c r="EJ135" s="826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  <c r="EJ136" s="826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  <c r="EJ137" s="826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  <c r="EJ138" s="826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  <c r="EJ139" s="826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  <c r="EJ140" s="826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  <c r="EJ141" s="826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  <c r="EJ142" s="826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  <c r="EJ143" s="826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  <c r="EJ144" s="826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  <c r="EJ145" s="826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  <c r="EJ146" s="826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  <c r="EJ147" s="826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  <c r="EJ148" s="826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  <c r="EJ149" s="826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  <c r="EJ150" s="826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  <c r="EJ151" s="826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  <c r="EJ152" s="826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  <c r="EJ153" s="826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  <c r="EJ154" s="826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  <c r="EJ155" s="826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  <c r="EJ156" s="826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  <c r="EJ157" s="826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  <c r="EJ158" s="826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  <c r="EJ161" s="826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  <c r="EJ162" s="826"/>
    </row>
  </sheetData>
  <mergeCells count="134">
    <mergeCell ref="ED3:ED4"/>
    <mergeCell ref="EC3:EC4"/>
    <mergeCell ref="EB3:EB4"/>
    <mergeCell ref="EF3:EJ3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CM3:CM4"/>
    <mergeCell ref="CH3:CH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EE3:EE4"/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3" sqref="EE3:EE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40" width="8.140625" style="825" customWidth="1"/>
    <col min="141" max="141" width="9.28515625" style="169" customWidth="1"/>
    <col min="142" max="155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  <c r="ET3" s="166"/>
    </row>
    <row r="4" spans="1:150" ht="27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 t="str">
        <f>entero!CT3</f>
        <v xml:space="preserve">2016                         A  fines de Sep* </v>
      </c>
      <c r="CU4" s="1087" t="str">
        <f>entero!CU3</f>
        <v xml:space="preserve">2016                         A  fines de Oct* </v>
      </c>
      <c r="CV4" s="1087" t="str">
        <f>entero!CV3</f>
        <v xml:space="preserve">2016                         A  fines de Nov* </v>
      </c>
      <c r="CW4" s="1087" t="str">
        <f>entero!CW3</f>
        <v>2016                         A  fines de Dic* 15</v>
      </c>
      <c r="CX4" s="1087" t="str">
        <f>entero!CX3</f>
        <v xml:space="preserve">2017                         A  fines de Ene* </v>
      </c>
      <c r="CY4" s="1087" t="str">
        <f>entero!CY3</f>
        <v xml:space="preserve">2017                         A  fines de Feb* </v>
      </c>
      <c r="CZ4" s="1087" t="str">
        <f>entero!CZ3</f>
        <v xml:space="preserve">2017                         A  fines de Mar* </v>
      </c>
      <c r="DA4" s="1087" t="str">
        <f>entero!DA3</f>
        <v xml:space="preserve">2017                         A  fines de Abr* </v>
      </c>
      <c r="DB4" s="1087" t="str">
        <f>entero!DB3</f>
        <v xml:space="preserve">2017                         A  fines de May* </v>
      </c>
      <c r="DC4" s="1087" t="str">
        <f>entero!DC3</f>
        <v xml:space="preserve">2017                         A  fines de Jun* </v>
      </c>
      <c r="DD4" s="1087" t="str">
        <f>entero!DD3</f>
        <v xml:space="preserve">2017                         A  fines de Jul* </v>
      </c>
      <c r="DE4" s="1087" t="str">
        <f>entero!DE3</f>
        <v xml:space="preserve">2017                         A  fines de Ago* </v>
      </c>
      <c r="DF4" s="1087" t="str">
        <f>entero!DF3</f>
        <v xml:space="preserve">2017                         A  fines de Sep* </v>
      </c>
      <c r="DG4" s="1087" t="str">
        <f>entero!DG3</f>
        <v xml:space="preserve">2017                         A  fines de Oct* </v>
      </c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57"/>
      <c r="EC5" s="757"/>
      <c r="ED5" s="757"/>
      <c r="EE5" s="757"/>
      <c r="EF5" s="907"/>
      <c r="EG5" s="771"/>
      <c r="EH5" s="771"/>
      <c r="EI5" s="771"/>
      <c r="EJ5" s="771"/>
      <c r="EK5" s="771"/>
      <c r="EL5" s="896"/>
      <c r="EM5" s="166"/>
      <c r="EN5" s="166"/>
      <c r="EO5" s="166"/>
      <c r="EP5" s="166"/>
      <c r="EQ5" s="166"/>
      <c r="ER5" s="166"/>
      <c r="ES5" s="166"/>
      <c r="ET5" s="166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50" t="e">
        <f>+entero!#REF!</f>
        <v>#REF!</v>
      </c>
      <c r="EC6" s="50" t="e">
        <f>+entero!#REF!</f>
        <v>#REF!</v>
      </c>
      <c r="ED6" s="50" t="e">
        <f>+entero!#REF!</f>
        <v>#REF!</v>
      </c>
      <c r="EE6" s="50" t="e">
        <f>+entero!#REF!</f>
        <v>#REF!</v>
      </c>
      <c r="EF6" s="1047" t="e">
        <f>+entero!#REF!</f>
        <v>#REF!</v>
      </c>
      <c r="EG6" s="759" t="e">
        <f>+entero!#REF!</f>
        <v>#REF!</v>
      </c>
      <c r="EH6" s="759" t="e">
        <f>+entero!#REF!</f>
        <v>#REF!</v>
      </c>
      <c r="EI6" s="759" t="e">
        <f>+entero!#REF!</f>
        <v>#REF!</v>
      </c>
      <c r="EJ6" s="759" t="e">
        <f>+entero!#REF!</f>
        <v>#REF!</v>
      </c>
      <c r="EK6" s="759" t="e">
        <f>+entero!#REF!</f>
        <v>#REF!</v>
      </c>
      <c r="EL6" s="896" t="e">
        <f>+entero!#REF!</f>
        <v>#REF!</v>
      </c>
      <c r="EM6" s="166"/>
      <c r="EN6" s="166"/>
      <c r="EO6" s="166"/>
      <c r="EP6" s="166"/>
      <c r="EQ6" s="166"/>
      <c r="ER6" s="166"/>
      <c r="ES6" s="166"/>
      <c r="ET6" s="166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50" t="e">
        <f>+entero!#REF!</f>
        <v>#REF!</v>
      </c>
      <c r="EC7" s="50" t="e">
        <f>+entero!#REF!</f>
        <v>#REF!</v>
      </c>
      <c r="ED7" s="50" t="e">
        <f>+entero!#REF!</f>
        <v>#REF!</v>
      </c>
      <c r="EE7" s="50" t="e">
        <f>+entero!#REF!</f>
        <v>#REF!</v>
      </c>
      <c r="EF7" s="1047" t="e">
        <f>+entero!#REF!</f>
        <v>#REF!</v>
      </c>
      <c r="EG7" s="759" t="e">
        <f>+entero!#REF!</f>
        <v>#REF!</v>
      </c>
      <c r="EH7" s="759" t="e">
        <f>+entero!#REF!</f>
        <v>#REF!</v>
      </c>
      <c r="EI7" s="759" t="e">
        <f>+entero!#REF!</f>
        <v>#REF!</v>
      </c>
      <c r="EJ7" s="759" t="e">
        <f>+entero!#REF!</f>
        <v>#REF!</v>
      </c>
      <c r="EK7" s="759" t="e">
        <f>+entero!#REF!</f>
        <v>#REF!</v>
      </c>
      <c r="EL7" s="896" t="e">
        <f>+entero!#REF!</f>
        <v>#REF!</v>
      </c>
      <c r="EM7" s="166"/>
      <c r="EN7" s="166"/>
      <c r="EO7" s="166"/>
      <c r="EP7" s="166"/>
      <c r="EQ7" s="166"/>
      <c r="ER7" s="166"/>
      <c r="ES7" s="166"/>
      <c r="ET7" s="166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50" t="e">
        <f>+entero!#REF!</f>
        <v>#REF!</v>
      </c>
      <c r="EC8" s="50" t="e">
        <f>+entero!#REF!</f>
        <v>#REF!</v>
      </c>
      <c r="ED8" s="50" t="e">
        <f>+entero!#REF!</f>
        <v>#REF!</v>
      </c>
      <c r="EE8" s="50" t="e">
        <f>+entero!#REF!</f>
        <v>#REF!</v>
      </c>
      <c r="EF8" s="1047" t="e">
        <f>+entero!#REF!</f>
        <v>#REF!</v>
      </c>
      <c r="EG8" s="759" t="e">
        <f>+entero!#REF!</f>
        <v>#REF!</v>
      </c>
      <c r="EH8" s="759" t="e">
        <f>+entero!#REF!</f>
        <v>#REF!</v>
      </c>
      <c r="EI8" s="759" t="e">
        <f>+entero!#REF!</f>
        <v>#REF!</v>
      </c>
      <c r="EJ8" s="759" t="e">
        <f>+entero!#REF!</f>
        <v>#REF!</v>
      </c>
      <c r="EK8" s="759" t="e">
        <f>+entero!#REF!</f>
        <v>#REF!</v>
      </c>
      <c r="EL8" s="896" t="e">
        <f>+entero!#REF!</f>
        <v>#REF!</v>
      </c>
      <c r="EM8" s="166"/>
      <c r="EN8" s="166"/>
      <c r="EO8" s="166"/>
      <c r="EP8" s="166"/>
      <c r="EQ8" s="166"/>
      <c r="ER8" s="166"/>
      <c r="ES8" s="166"/>
      <c r="ET8" s="166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50" t="e">
        <f>+entero!#REF!</f>
        <v>#REF!</v>
      </c>
      <c r="EC9" s="50" t="e">
        <f>+entero!#REF!</f>
        <v>#REF!</v>
      </c>
      <c r="ED9" s="50" t="e">
        <f>+entero!#REF!</f>
        <v>#REF!</v>
      </c>
      <c r="EE9" s="50" t="e">
        <f>+entero!#REF!</f>
        <v>#REF!</v>
      </c>
      <c r="EF9" s="1047" t="e">
        <f>+entero!#REF!</f>
        <v>#REF!</v>
      </c>
      <c r="EG9" s="759" t="e">
        <f>+entero!#REF!</f>
        <v>#REF!</v>
      </c>
      <c r="EH9" s="759" t="e">
        <f>+entero!#REF!</f>
        <v>#REF!</v>
      </c>
      <c r="EI9" s="759" t="e">
        <f>+entero!#REF!</f>
        <v>#REF!</v>
      </c>
      <c r="EJ9" s="759" t="e">
        <f>+entero!#REF!</f>
        <v>#REF!</v>
      </c>
      <c r="EK9" s="759" t="e">
        <f>+entero!#REF!</f>
        <v>#REF!</v>
      </c>
      <c r="EL9" s="896" t="e">
        <f>+entero!#REF!</f>
        <v>#REF!</v>
      </c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845.21862869959386</v>
      </c>
      <c r="DV10" s="785">
        <f>+entero!DV95</f>
        <v>859.26940091096424</v>
      </c>
      <c r="DW10" s="785">
        <f>+entero!DW95</f>
        <v>865.80588080163488</v>
      </c>
      <c r="DX10" s="785">
        <f>+entero!DX95</f>
        <v>873.24761510775727</v>
      </c>
      <c r="DY10" s="785">
        <f>+entero!DY95</f>
        <v>875.09024352758229</v>
      </c>
      <c r="DZ10" s="785">
        <f>+entero!DZ95</f>
        <v>875.09024352758229</v>
      </c>
      <c r="EA10" s="785">
        <f>+entero!EA95</f>
        <v>904.891813101926</v>
      </c>
      <c r="EB10" s="785">
        <f>+entero!EB95</f>
        <v>902.82737578705758</v>
      </c>
      <c r="EC10" s="785">
        <f>+entero!EC95</f>
        <v>886.66607208734911</v>
      </c>
      <c r="ED10" s="785">
        <f>+entero!ED95</f>
        <v>892.55107181475432</v>
      </c>
      <c r="EE10" s="785">
        <f>+entero!EE95</f>
        <v>892.48043775352971</v>
      </c>
      <c r="EF10" s="1046">
        <f>+entero!EF95</f>
        <v>892.48043775352971</v>
      </c>
      <c r="EG10" s="940">
        <f>+entero!EG95</f>
        <v>892.48043775352971</v>
      </c>
      <c r="EH10" s="940">
        <f>+entero!EH95</f>
        <v>892.48043775352971</v>
      </c>
      <c r="EI10" s="940">
        <f>+entero!EI95</f>
        <v>892.48043775352971</v>
      </c>
      <c r="EJ10" s="940">
        <f>+entero!EJ95</f>
        <v>884.61262891533738</v>
      </c>
      <c r="EK10" s="878">
        <f>+entero!EK95</f>
        <v>-7.8678088381923317</v>
      </c>
      <c r="EL10" s="990">
        <f>+entero!EL95</f>
        <v>-0.88156653136246543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6"/>
      <c r="EL11" s="166"/>
      <c r="EM11" s="166"/>
      <c r="EN11" s="166"/>
      <c r="EO11" s="166"/>
      <c r="EP11" s="166"/>
      <c r="EQ11" s="166"/>
      <c r="ER11" s="166"/>
      <c r="ES11" s="166"/>
      <c r="ET11" s="166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750"/>
      <c r="DY12" s="750"/>
      <c r="DZ12" s="750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750"/>
      <c r="DY14" s="750"/>
      <c r="DZ14" s="750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769"/>
      <c r="ED15" s="769"/>
      <c r="EE15" s="769"/>
      <c r="EF15" s="769"/>
      <c r="EG15" s="769"/>
      <c r="EH15" s="769"/>
      <c r="EI15" s="769"/>
      <c r="EJ15" s="769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769"/>
      <c r="ED16" s="769"/>
      <c r="EE16" s="769"/>
      <c r="EF16" s="769"/>
      <c r="EG16" s="769"/>
      <c r="EH16" s="769"/>
      <c r="EI16" s="769"/>
      <c r="EJ16" s="769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767"/>
      <c r="ED17" s="767"/>
      <c r="EE17" s="767"/>
      <c r="EF17" s="767"/>
      <c r="EG17" s="767"/>
      <c r="EH17" s="767"/>
      <c r="EI17" s="767"/>
      <c r="EJ17" s="767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767"/>
      <c r="ED18" s="767"/>
      <c r="EE18" s="767"/>
      <c r="EF18" s="767"/>
      <c r="EG18" s="767"/>
      <c r="EH18" s="767"/>
      <c r="EI18" s="767"/>
      <c r="EJ18" s="767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767"/>
      <c r="ED19" s="767"/>
      <c r="EE19" s="767"/>
      <c r="EF19" s="767"/>
      <c r="EG19" s="767"/>
      <c r="EH19" s="767"/>
      <c r="EI19" s="767"/>
      <c r="EJ19" s="767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76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76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76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76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76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767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767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767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76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76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76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76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76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76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766"/>
      <c r="EH64" s="766"/>
      <c r="EI64" s="766"/>
      <c r="EJ64" s="76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766"/>
      <c r="EH65" s="766"/>
      <c r="EI65" s="766"/>
      <c r="EJ65" s="76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76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76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76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76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76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76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76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76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  <c r="EH74" s="768"/>
      <c r="EI74" s="768"/>
      <c r="EJ74" s="768"/>
    </row>
    <row r="75" spans="1:15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768"/>
      <c r="EI75" s="768"/>
      <c r="EJ75" s="768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  <c r="EJ76" s="768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  <c r="EJ77" s="768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  <c r="EJ78" s="768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  <c r="EJ79" s="768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  <c r="EJ80" s="768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  <c r="EJ81" s="768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  <c r="EJ82" s="768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  <c r="EJ83" s="768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  <c r="EJ84" s="768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  <c r="EJ85" s="768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  <c r="EJ86" s="768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  <c r="EJ87" s="768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  <c r="EJ88" s="768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  <c r="EJ89" s="768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  <c r="EJ90" s="768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  <c r="EJ91" s="768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  <c r="EJ92" s="768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  <c r="EJ122" s="768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  <c r="EJ123" s="768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  <c r="EJ124" s="768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  <c r="EJ125" s="768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  <c r="EJ126" s="768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  <c r="EJ127" s="768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  <c r="EJ128" s="768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  <c r="EJ129" s="768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  <c r="EJ130" s="768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  <c r="EJ131" s="768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  <c r="EJ132" s="768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  <c r="EJ133" s="768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  <c r="EJ134" s="768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  <c r="EJ135" s="768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  <c r="EJ136" s="768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  <c r="EJ137" s="768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  <c r="EJ138" s="768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  <c r="EJ139" s="768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  <c r="EJ140" s="768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  <c r="EJ141" s="768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  <c r="EJ142" s="768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  <c r="EJ143" s="768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  <c r="EJ144" s="768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  <c r="EJ145" s="768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  <c r="EJ146" s="768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  <c r="EJ147" s="768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  <c r="EJ148" s="768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  <c r="EJ149" s="768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  <c r="EJ150" s="768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  <c r="EJ151" s="768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  <c r="EJ152" s="768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  <c r="EJ153" s="768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  <c r="EJ154" s="768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  <c r="EJ155" s="768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  <c r="EJ156" s="768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  <c r="EJ157" s="768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  <c r="EJ158" s="768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</sheetData>
  <mergeCells count="134">
    <mergeCell ref="EK3:EL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BS3:BS4"/>
    <mergeCell ref="BN3:BN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BW3:BW4"/>
    <mergeCell ref="U3:U4"/>
    <mergeCell ref="EF3:EJ3"/>
    <mergeCell ref="DS3:DS4"/>
    <mergeCell ref="AM3:AM4"/>
    <mergeCell ref="AH3:AH4"/>
    <mergeCell ref="AV3:AV4"/>
    <mergeCell ref="AX3:AX4"/>
    <mergeCell ref="ED3:ED4"/>
    <mergeCell ref="EC3:EC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BM3:BM4"/>
    <mergeCell ref="BZ3:BZ4"/>
    <mergeCell ref="CF3:CF4"/>
    <mergeCell ref="BT3:BT4"/>
    <mergeCell ref="DE3:DE4"/>
    <mergeCell ref="DF3:DF4"/>
    <mergeCell ref="DD3:DD4"/>
    <mergeCell ref="EA3:EA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EE3:EE4"/>
    <mergeCell ref="EB3:EB4"/>
    <mergeCell ref="DX3:DX4"/>
    <mergeCell ref="DY3:DY4"/>
    <mergeCell ref="DZ3:DZ4"/>
    <mergeCell ref="DW3:DW4"/>
    <mergeCell ref="DV3:DV4"/>
    <mergeCell ref="DT3:DT4"/>
    <mergeCell ref="DU3:DU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5" width="8" style="825" customWidth="1"/>
    <col min="136" max="140" width="8" style="169" customWidth="1"/>
    <col min="141" max="143" width="11.42578125" style="169"/>
  </cols>
  <sheetData>
    <row r="1" spans="1:142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66"/>
      <c r="EL3" s="166"/>
    </row>
    <row r="4" spans="1:142" ht="24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76"/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94"/>
      <c r="EC4" s="1094"/>
      <c r="ED4" s="1094"/>
      <c r="EE4" s="1094"/>
      <c r="EF4" s="992">
        <f>+entero!EF4</f>
        <v>43521</v>
      </c>
      <c r="EG4" s="964">
        <f>+entero!EG4</f>
        <v>43522</v>
      </c>
      <c r="EH4" s="964">
        <f>+entero!EH4</f>
        <v>43523</v>
      </c>
      <c r="EI4" s="964">
        <f>+entero!EI4</f>
        <v>43524</v>
      </c>
      <c r="EJ4" s="993">
        <f>+entero!EJ4</f>
        <v>43525</v>
      </c>
      <c r="EK4" s="166"/>
      <c r="EL4" s="166"/>
    </row>
    <row r="5" spans="1:142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849"/>
      <c r="DY5" s="849"/>
      <c r="DZ5" s="849"/>
      <c r="EA5" s="849"/>
      <c r="EB5" s="963"/>
      <c r="EC5" s="963"/>
      <c r="ED5" s="963"/>
      <c r="EE5" s="963"/>
      <c r="EF5" s="19"/>
      <c r="EG5" s="30"/>
      <c r="EH5" s="30"/>
      <c r="EI5" s="30"/>
      <c r="EJ5" s="1048"/>
      <c r="EK5" s="166"/>
      <c r="EL5" s="166"/>
    </row>
    <row r="6" spans="1:142" ht="12.75" hidden="1" customHeight="1" x14ac:dyDescent="0.2">
      <c r="A6" s="3"/>
      <c r="B6" s="1070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473">
        <f>+entero!DX97</f>
        <v>0</v>
      </c>
      <c r="DY6" s="473">
        <f>+entero!DY97</f>
        <v>0</v>
      </c>
      <c r="DZ6" s="473">
        <f>+entero!DZ97</f>
        <v>0</v>
      </c>
      <c r="EA6" s="473">
        <f>+entero!EA97</f>
        <v>0</v>
      </c>
      <c r="EB6" s="942"/>
      <c r="EC6" s="942"/>
      <c r="ED6" s="942"/>
      <c r="EE6" s="942"/>
      <c r="EF6" s="994"/>
      <c r="EG6" s="912"/>
      <c r="EH6" s="912"/>
      <c r="EI6" s="912"/>
      <c r="EJ6" s="1051"/>
      <c r="EK6" s="166"/>
      <c r="EL6" s="166"/>
    </row>
    <row r="7" spans="1:142" x14ac:dyDescent="0.2">
      <c r="A7" s="3"/>
      <c r="B7" s="1070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994"/>
      <c r="DV7" s="994"/>
      <c r="DW7" s="994"/>
      <c r="DX7" s="994"/>
      <c r="DY7" s="994"/>
      <c r="DZ7" s="762">
        <f>+entero!DZ98</f>
        <v>0.34606844276336979</v>
      </c>
      <c r="EA7" s="762">
        <f>+entero!EA98</f>
        <v>0.22627512184807408</v>
      </c>
      <c r="EB7" s="942"/>
      <c r="EC7" s="942"/>
      <c r="ED7" s="942"/>
      <c r="EE7" s="942"/>
      <c r="EF7" s="994"/>
      <c r="EG7" s="912"/>
      <c r="EH7" s="912"/>
      <c r="EI7" s="912"/>
      <c r="EJ7" s="1051"/>
      <c r="EK7" s="166"/>
      <c r="EL7" s="166"/>
    </row>
    <row r="8" spans="1:142" x14ac:dyDescent="0.2">
      <c r="A8" s="3"/>
      <c r="B8" s="1070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994"/>
      <c r="DV8" s="994"/>
      <c r="DW8" s="994"/>
      <c r="DX8" s="994"/>
      <c r="DY8" s="994"/>
      <c r="DZ8" s="762">
        <f>+entero!DZ99</f>
        <v>1.5070667893564815</v>
      </c>
      <c r="EA8" s="762">
        <f>+entero!EA99</f>
        <v>0.22627512184807408</v>
      </c>
      <c r="EB8" s="942"/>
      <c r="EC8" s="942"/>
      <c r="ED8" s="942"/>
      <c r="EE8" s="942"/>
      <c r="EF8" s="994"/>
      <c r="EG8" s="912"/>
      <c r="EH8" s="912"/>
      <c r="EI8" s="912"/>
      <c r="EJ8" s="1051"/>
      <c r="EK8" s="166"/>
      <c r="EL8" s="166"/>
    </row>
    <row r="9" spans="1:142" x14ac:dyDescent="0.2">
      <c r="A9" s="3"/>
      <c r="B9" s="1070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994"/>
      <c r="DV9" s="994"/>
      <c r="DW9" s="994"/>
      <c r="DX9" s="994"/>
      <c r="DY9" s="994"/>
      <c r="DZ9" s="762">
        <f>+entero!DZ100</f>
        <v>1.5070667893564815</v>
      </c>
      <c r="EA9" s="762">
        <f>+entero!EA100</f>
        <v>1.4276473696340775</v>
      </c>
      <c r="EB9" s="942"/>
      <c r="EC9" s="942"/>
      <c r="ED9" s="942"/>
      <c r="EE9" s="942"/>
      <c r="EF9" s="994"/>
      <c r="EG9" s="912"/>
      <c r="EH9" s="912"/>
      <c r="EI9" s="912"/>
      <c r="EJ9" s="1051"/>
      <c r="EK9" s="166"/>
      <c r="EL9" s="166"/>
    </row>
    <row r="10" spans="1:142" ht="12.75" hidden="1" customHeight="1" x14ac:dyDescent="0.2">
      <c r="A10" s="3"/>
      <c r="B10" s="1070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994"/>
      <c r="DV10" s="994"/>
      <c r="DW10" s="994"/>
      <c r="DX10" s="994"/>
      <c r="DY10" s="994"/>
      <c r="DZ10" s="473">
        <f>+entero!DZ101</f>
        <v>0</v>
      </c>
      <c r="EA10" s="473">
        <f>+entero!EA101</f>
        <v>0</v>
      </c>
      <c r="EB10" s="942"/>
      <c r="EC10" s="942"/>
      <c r="ED10" s="942"/>
      <c r="EE10" s="942"/>
      <c r="EF10" s="994"/>
      <c r="EG10" s="912"/>
      <c r="EH10" s="912"/>
      <c r="EI10" s="912"/>
      <c r="EJ10" s="1051"/>
      <c r="EK10" s="166"/>
      <c r="EL10" s="166"/>
    </row>
    <row r="11" spans="1:142" x14ac:dyDescent="0.2">
      <c r="A11" s="3"/>
      <c r="B11" s="1070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994"/>
      <c r="DV11" s="994"/>
      <c r="DW11" s="994"/>
      <c r="DX11" s="994"/>
      <c r="DY11" s="994"/>
      <c r="DZ11" s="762">
        <f>+entero!DZ102</f>
        <v>0.29152773068595123</v>
      </c>
      <c r="EA11" s="762">
        <f>+entero!EA102</f>
        <v>0.15871463100948563</v>
      </c>
      <c r="EB11" s="942"/>
      <c r="EC11" s="942"/>
      <c r="ED11" s="942"/>
      <c r="EE11" s="942"/>
      <c r="EF11" s="994"/>
      <c r="EG11" s="912"/>
      <c r="EH11" s="912"/>
      <c r="EI11" s="912"/>
      <c r="EJ11" s="1051"/>
      <c r="EK11" s="166"/>
      <c r="EL11" s="166"/>
    </row>
    <row r="12" spans="1:142" x14ac:dyDescent="0.2">
      <c r="A12" s="3"/>
      <c r="B12" s="1070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994"/>
      <c r="DV12" s="994"/>
      <c r="DW12" s="994"/>
      <c r="DX12" s="994"/>
      <c r="DY12" s="994"/>
      <c r="DZ12" s="762">
        <f>+entero!DZ103</f>
        <v>1.0599296982888529</v>
      </c>
      <c r="EA12" s="762">
        <f>+entero!EA103</f>
        <v>0.15871463100949335</v>
      </c>
      <c r="EB12" s="942"/>
      <c r="EC12" s="942"/>
      <c r="ED12" s="942"/>
      <c r="EE12" s="942"/>
      <c r="EF12" s="994"/>
      <c r="EG12" s="912"/>
      <c r="EH12" s="912"/>
      <c r="EI12" s="912"/>
      <c r="EJ12" s="1051"/>
      <c r="EK12" s="166"/>
      <c r="EL12" s="166"/>
    </row>
    <row r="13" spans="1:142" x14ac:dyDescent="0.2">
      <c r="A13" s="3"/>
      <c r="B13" s="1070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994"/>
      <c r="DV13" s="994"/>
      <c r="DW13" s="994"/>
      <c r="DX13" s="994"/>
      <c r="DY13" s="994"/>
      <c r="DZ13" s="762">
        <f>+entero!DZ104</f>
        <v>1.0599296982888529</v>
      </c>
      <c r="EA13" s="762">
        <f>+entero!EA104</f>
        <v>1.0049347371106743</v>
      </c>
      <c r="EB13" s="942"/>
      <c r="EC13" s="942"/>
      <c r="ED13" s="942"/>
      <c r="EE13" s="942"/>
      <c r="EF13" s="994"/>
      <c r="EG13" s="912"/>
      <c r="EH13" s="912"/>
      <c r="EI13" s="912"/>
      <c r="EJ13" s="1051"/>
      <c r="EK13" s="166"/>
      <c r="EL13" s="166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994"/>
      <c r="DV14" s="994"/>
      <c r="DW14" s="994"/>
      <c r="DX14" s="994"/>
      <c r="DY14" s="994"/>
      <c r="DZ14" s="762">
        <f>+entero!DZ105</f>
        <v>0.51383040385847001</v>
      </c>
      <c r="EA14" s="762">
        <f>+entero!EA105</f>
        <v>0.143594474839045</v>
      </c>
      <c r="EB14" s="942"/>
      <c r="EC14" s="942"/>
      <c r="ED14" s="942"/>
      <c r="EE14" s="942"/>
      <c r="EF14" s="994"/>
      <c r="EG14" s="912"/>
      <c r="EH14" s="912"/>
      <c r="EI14" s="912"/>
      <c r="EJ14" s="1051"/>
      <c r="EK14" s="166"/>
      <c r="EL14" s="166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994"/>
      <c r="DV15" s="994"/>
      <c r="DW15" s="994"/>
      <c r="DX15" s="994"/>
      <c r="DY15" s="994"/>
      <c r="DZ15" s="762">
        <f>+entero!DZ106</f>
        <v>1.06770370777973</v>
      </c>
      <c r="EA15" s="762">
        <f>+entero!EA106</f>
        <v>1.5147544917758</v>
      </c>
      <c r="EB15" s="942"/>
      <c r="EC15" s="942"/>
      <c r="ED15" s="942"/>
      <c r="EE15" s="942"/>
      <c r="EF15" s="994"/>
      <c r="EG15" s="912"/>
      <c r="EH15" s="912"/>
      <c r="EI15" s="912"/>
      <c r="EJ15" s="1051"/>
      <c r="EK15" s="166"/>
      <c r="EL15" s="166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994"/>
      <c r="DV16" s="994"/>
      <c r="DW16" s="994"/>
      <c r="DX16" s="994"/>
      <c r="DY16" s="994"/>
      <c r="DZ16" s="762">
        <f>+entero!DZ107</f>
        <v>2.5409938492925397</v>
      </c>
      <c r="EA16" s="762">
        <f>+entero!EA107</f>
        <v>2.9945614085655299</v>
      </c>
      <c r="EB16" s="942"/>
      <c r="EC16" s="942"/>
      <c r="ED16" s="942"/>
      <c r="EE16" s="942"/>
      <c r="EF16" s="994"/>
      <c r="EG16" s="912"/>
      <c r="EH16" s="912"/>
      <c r="EI16" s="912"/>
      <c r="EJ16" s="1051"/>
      <c r="EK16" s="166"/>
      <c r="EL16" s="166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995"/>
      <c r="DV17" s="995"/>
      <c r="DW17" s="995"/>
      <c r="DX17" s="995"/>
      <c r="DY17" s="995"/>
      <c r="DZ17" s="777">
        <f>+entero!DZ108</f>
        <v>-0.93033382608203008</v>
      </c>
      <c r="EA17" s="777">
        <f>+entero!EA108</f>
        <v>-1.2952502733626601</v>
      </c>
      <c r="EB17" s="948"/>
      <c r="EC17" s="948"/>
      <c r="ED17" s="948"/>
      <c r="EE17" s="948"/>
      <c r="EF17" s="1052"/>
      <c r="EG17" s="1049"/>
      <c r="EH17" s="1049"/>
      <c r="EI17" s="1049"/>
      <c r="EJ17" s="948"/>
      <c r="EK17" s="166"/>
      <c r="EL17" s="166"/>
    </row>
    <row r="18" spans="1:142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762"/>
      <c r="DY18" s="762"/>
      <c r="DZ18" s="762"/>
      <c r="EA18" s="762"/>
      <c r="EB18" s="911"/>
      <c r="EC18" s="911"/>
      <c r="ED18" s="911"/>
      <c r="EE18" s="911"/>
      <c r="EF18" s="846"/>
      <c r="EG18" s="467"/>
      <c r="EH18" s="467"/>
      <c r="EI18" s="467"/>
      <c r="EJ18" s="1050"/>
      <c r="EK18" s="166"/>
      <c r="EL18" s="166"/>
    </row>
    <row r="19" spans="1:142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762">
        <f>+entero!DX110</f>
        <v>2.5</v>
      </c>
      <c r="DY19" s="762">
        <f>+entero!DY110</f>
        <v>2.5</v>
      </c>
      <c r="DZ19" s="762">
        <f>+entero!DZ110</f>
        <v>2.5</v>
      </c>
      <c r="EA19" s="762">
        <f>+entero!EA110</f>
        <v>2.5</v>
      </c>
      <c r="EB19" s="911">
        <f>+entero!EB110</f>
        <v>2.5</v>
      </c>
      <c r="EC19" s="911">
        <f>+entero!EC110</f>
        <v>2.5</v>
      </c>
      <c r="ED19" s="911">
        <f>+entero!ED110</f>
        <v>2.5</v>
      </c>
      <c r="EE19" s="911">
        <f>+entero!EE110</f>
        <v>2.5</v>
      </c>
      <c r="EF19" s="846">
        <f>+entero!EF110</f>
        <v>2.5</v>
      </c>
      <c r="EG19" s="467">
        <f>+entero!EG110</f>
        <v>2.5</v>
      </c>
      <c r="EH19" s="467">
        <f>+entero!EH110</f>
        <v>2.5</v>
      </c>
      <c r="EI19" s="467">
        <f>+entero!EI110</f>
        <v>2.5</v>
      </c>
      <c r="EJ19" s="1050">
        <f>+entero!EJ110</f>
        <v>2.5</v>
      </c>
      <c r="EK19" s="166"/>
      <c r="EL19" s="166"/>
    </row>
    <row r="20" spans="1:142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777">
        <f>+entero!DX111</f>
        <v>4</v>
      </c>
      <c r="DY20" s="777">
        <f>+entero!DY111</f>
        <v>4</v>
      </c>
      <c r="DZ20" s="777">
        <f>+entero!DZ111</f>
        <v>4</v>
      </c>
      <c r="EA20" s="777">
        <f>+entero!EA111</f>
        <v>4</v>
      </c>
      <c r="EB20" s="949">
        <f>+entero!EB111</f>
        <v>4</v>
      </c>
      <c r="EC20" s="949">
        <f>+entero!EC111</f>
        <v>4</v>
      </c>
      <c r="ED20" s="949">
        <f>+entero!ED111</f>
        <v>4</v>
      </c>
      <c r="EE20" s="949">
        <f>+entero!EE111</f>
        <v>4</v>
      </c>
      <c r="EF20" s="1053">
        <f>+entero!EF111</f>
        <v>4</v>
      </c>
      <c r="EG20" s="1054">
        <f>+entero!EG111</f>
        <v>4</v>
      </c>
      <c r="EH20" s="1054">
        <f>+entero!EH111</f>
        <v>4</v>
      </c>
      <c r="EI20" s="1054">
        <f>+entero!EI111</f>
        <v>4</v>
      </c>
      <c r="EJ20" s="949">
        <f>+entero!EJ111</f>
        <v>4</v>
      </c>
      <c r="EK20" s="166"/>
      <c r="EL20" s="166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F21" s="166"/>
      <c r="EG21" s="166"/>
      <c r="EH21" s="166"/>
      <c r="EI21" s="166"/>
      <c r="EJ21" s="166"/>
      <c r="EK21" s="166"/>
      <c r="EL21" s="166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F22" s="166"/>
      <c r="EG22" s="166"/>
      <c r="EH22" s="166"/>
      <c r="EI22" s="166"/>
      <c r="EJ22" s="166"/>
      <c r="EK22" s="166"/>
      <c r="EL22" s="166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F23" s="166"/>
      <c r="EG23" s="166"/>
      <c r="EH23" s="166"/>
      <c r="EI23" s="166"/>
      <c r="EJ23" s="166"/>
      <c r="EK23" s="166"/>
      <c r="EL23" s="166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F24" s="166"/>
      <c r="EG24" s="166"/>
      <c r="EH24" s="166"/>
      <c r="EI24" s="166"/>
      <c r="EJ24" s="166"/>
      <c r="EK24" s="166"/>
      <c r="EL24" s="166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F25" s="166"/>
      <c r="EG25" s="166"/>
      <c r="EH25" s="166"/>
      <c r="EI25" s="166"/>
      <c r="EJ25" s="166"/>
      <c r="EK25" s="166"/>
      <c r="EL25" s="166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F26" s="166"/>
      <c r="EG26" s="166"/>
      <c r="EH26" s="166"/>
      <c r="EI26" s="166"/>
      <c r="EJ26" s="166"/>
      <c r="EK26" s="166"/>
      <c r="EL26" s="166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F27" s="166"/>
      <c r="EG27" s="166"/>
      <c r="EH27" s="166"/>
      <c r="EI27" s="166"/>
      <c r="EJ27" s="166"/>
      <c r="EK27" s="166"/>
      <c r="EL27" s="166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F28" s="166"/>
      <c r="EG28" s="166"/>
      <c r="EH28" s="166"/>
      <c r="EI28" s="166"/>
      <c r="EJ28" s="166"/>
      <c r="EK28" s="166"/>
      <c r="EL28" s="166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F29" s="166"/>
      <c r="EG29" s="166"/>
      <c r="EH29" s="166"/>
      <c r="EI29" s="166"/>
      <c r="EJ29" s="166"/>
      <c r="EK29" s="166"/>
      <c r="EL29" s="166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813"/>
      <c r="EB31" s="813"/>
      <c r="EC31" s="813"/>
      <c r="ED31" s="813"/>
      <c r="EE31" s="813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813"/>
      <c r="EB32" s="813"/>
      <c r="EC32" s="813"/>
      <c r="ED32" s="813"/>
      <c r="EE32" s="813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813"/>
      <c r="EB33" s="813"/>
      <c r="EC33" s="813"/>
      <c r="ED33" s="813"/>
      <c r="EE33" s="813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813"/>
      <c r="EB34" s="813"/>
      <c r="EC34" s="813"/>
      <c r="ED34" s="813"/>
      <c r="EE34" s="813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813"/>
      <c r="EB35" s="813"/>
      <c r="EC35" s="813"/>
      <c r="ED35" s="813"/>
      <c r="EE35" s="813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813"/>
      <c r="EB36" s="813"/>
      <c r="EC36" s="813"/>
      <c r="ED36" s="813"/>
      <c r="EE36" s="813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813"/>
      <c r="EB37" s="813"/>
      <c r="EC37" s="813"/>
      <c r="ED37" s="813"/>
      <c r="EE37" s="813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813"/>
      <c r="EB38" s="813"/>
      <c r="EC38" s="813"/>
      <c r="ED38" s="813"/>
      <c r="EE38" s="813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813"/>
      <c r="EB39" s="813"/>
      <c r="EC39" s="813"/>
      <c r="ED39" s="813"/>
      <c r="EE39" s="813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813"/>
      <c r="EB40" s="813"/>
      <c r="EC40" s="813"/>
      <c r="ED40" s="813"/>
      <c r="EE40" s="813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813"/>
      <c r="EB41" s="813"/>
      <c r="EC41" s="813"/>
      <c r="ED41" s="813"/>
      <c r="EE41" s="813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813"/>
      <c r="EB42" s="813"/>
      <c r="EC42" s="813"/>
      <c r="ED42" s="813"/>
      <c r="EE42" s="813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813"/>
      <c r="EB43" s="813"/>
      <c r="EC43" s="813"/>
      <c r="ED43" s="813"/>
      <c r="EE43" s="813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813"/>
      <c r="EB44" s="813"/>
      <c r="EC44" s="813"/>
      <c r="ED44" s="813"/>
      <c r="EE44" s="813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813"/>
      <c r="EB45" s="813"/>
      <c r="EC45" s="813"/>
      <c r="ED45" s="813"/>
      <c r="EE45" s="813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813"/>
      <c r="EB46" s="813"/>
      <c r="EC46" s="813"/>
      <c r="ED46" s="813"/>
      <c r="EE46" s="813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813"/>
      <c r="EB47" s="813"/>
      <c r="EC47" s="813"/>
      <c r="ED47" s="813"/>
      <c r="EE47" s="813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813"/>
      <c r="EB48" s="813"/>
      <c r="EC48" s="813"/>
      <c r="ED48" s="813"/>
      <c r="EE48" s="813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813"/>
      <c r="EB49" s="813"/>
      <c r="EC49" s="813"/>
      <c r="ED49" s="813"/>
      <c r="EE49" s="813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813"/>
      <c r="EB50" s="813"/>
      <c r="EC50" s="813"/>
      <c r="ED50" s="813"/>
      <c r="EE50" s="813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813"/>
      <c r="EB51" s="813"/>
      <c r="EC51" s="813"/>
      <c r="ED51" s="813"/>
      <c r="EE51" s="813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813"/>
      <c r="EB52" s="813"/>
      <c r="EC52" s="813"/>
      <c r="ED52" s="813"/>
      <c r="EE52" s="813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813"/>
      <c r="EB53" s="813"/>
      <c r="EC53" s="813"/>
      <c r="ED53" s="813"/>
      <c r="EE53" s="813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813"/>
      <c r="EB54" s="813"/>
      <c r="EC54" s="813"/>
      <c r="ED54" s="813"/>
      <c r="EE54" s="813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813"/>
      <c r="EB55" s="813"/>
      <c r="EC55" s="813"/>
      <c r="ED55" s="813"/>
      <c r="EE55" s="813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813"/>
      <c r="EB56" s="813"/>
      <c r="EC56" s="813"/>
      <c r="ED56" s="813"/>
      <c r="EE56" s="813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813"/>
      <c r="EB57" s="813"/>
      <c r="EC57" s="813"/>
      <c r="ED57" s="813"/>
      <c r="EE57" s="813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813"/>
      <c r="EB58" s="813"/>
      <c r="EC58" s="813"/>
      <c r="ED58" s="813"/>
      <c r="EE58" s="813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813"/>
      <c r="EB59" s="813"/>
      <c r="EC59" s="813"/>
      <c r="ED59" s="813"/>
      <c r="EE59" s="813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813"/>
      <c r="EB60" s="813"/>
      <c r="EC60" s="813"/>
      <c r="ED60" s="813"/>
      <c r="EE60" s="813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813"/>
      <c r="EB61" s="813"/>
      <c r="EC61" s="813"/>
      <c r="ED61" s="813"/>
      <c r="EE61" s="813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813"/>
      <c r="EB62" s="813"/>
      <c r="EC62" s="813"/>
      <c r="ED62" s="813"/>
      <c r="EE62" s="813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813"/>
      <c r="EB63" s="813"/>
      <c r="EC63" s="813"/>
      <c r="ED63" s="813"/>
      <c r="EE63" s="813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813"/>
      <c r="EB64" s="813"/>
      <c r="EC64" s="813"/>
      <c r="ED64" s="813"/>
      <c r="EE64" s="813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813"/>
      <c r="EB65" s="813"/>
      <c r="EC65" s="813"/>
      <c r="ED65" s="813"/>
      <c r="EE65" s="813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813"/>
      <c r="EB66" s="813"/>
      <c r="EC66" s="813"/>
      <c r="ED66" s="813"/>
      <c r="EE66" s="813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813"/>
      <c r="EB67" s="813"/>
      <c r="EC67" s="813"/>
      <c r="ED67" s="813"/>
      <c r="EE67" s="813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813"/>
      <c r="EB68" s="813"/>
      <c r="EC68" s="813"/>
      <c r="ED68" s="813"/>
      <c r="EE68" s="813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813"/>
      <c r="EB69" s="813"/>
      <c r="EC69" s="813"/>
      <c r="ED69" s="813"/>
      <c r="EE69" s="813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813"/>
      <c r="EB70" s="813"/>
      <c r="EC70" s="813"/>
      <c r="ED70" s="813"/>
      <c r="EE70" s="813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813"/>
      <c r="EB71" s="813"/>
      <c r="EC71" s="813"/>
      <c r="ED71" s="813"/>
      <c r="EE71" s="813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813"/>
      <c r="EB72" s="813"/>
      <c r="EC72" s="813"/>
      <c r="ED72" s="813"/>
      <c r="EE72" s="813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813"/>
      <c r="EB73" s="813"/>
      <c r="EC73" s="813"/>
      <c r="ED73" s="813"/>
      <c r="EE73" s="813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813"/>
      <c r="EB74" s="813"/>
      <c r="EC74" s="813"/>
      <c r="ED74" s="813"/>
      <c r="EE74" s="813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813"/>
      <c r="EB75" s="813"/>
      <c r="EC75" s="813"/>
      <c r="ED75" s="813"/>
      <c r="EE75" s="813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813"/>
      <c r="EB76" s="813"/>
      <c r="EC76" s="813"/>
      <c r="ED76" s="813"/>
      <c r="EE76" s="813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813"/>
      <c r="EB77" s="813"/>
      <c r="EC77" s="813"/>
      <c r="ED77" s="813"/>
      <c r="EE77" s="813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813"/>
      <c r="EB78" s="813"/>
      <c r="EC78" s="813"/>
      <c r="ED78" s="813"/>
      <c r="EE78" s="813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813"/>
      <c r="EB79" s="813"/>
      <c r="EC79" s="813"/>
      <c r="ED79" s="813"/>
      <c r="EE79" s="813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813"/>
      <c r="EB80" s="813"/>
      <c r="EC80" s="813"/>
      <c r="ED80" s="813"/>
      <c r="EE80" s="813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813"/>
      <c r="EB81" s="813"/>
      <c r="EC81" s="813"/>
      <c r="ED81" s="813"/>
      <c r="EE81" s="813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813"/>
      <c r="EB82" s="813"/>
      <c r="EC82" s="813"/>
      <c r="ED82" s="813"/>
      <c r="EE82" s="813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813"/>
      <c r="EB83" s="813"/>
      <c r="EC83" s="813"/>
      <c r="ED83" s="813"/>
      <c r="EE83" s="813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813"/>
      <c r="EB84" s="813"/>
      <c r="EC84" s="813"/>
      <c r="ED84" s="813"/>
      <c r="EE84" s="813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813"/>
      <c r="EB85" s="813"/>
      <c r="EC85" s="813"/>
      <c r="ED85" s="813"/>
      <c r="EE85" s="813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813"/>
      <c r="EB86" s="813"/>
      <c r="EC86" s="813"/>
      <c r="ED86" s="813"/>
      <c r="EE86" s="813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813"/>
      <c r="EB87" s="813"/>
      <c r="EC87" s="813"/>
      <c r="ED87" s="813"/>
      <c r="EE87" s="813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814"/>
      <c r="EB88" s="814"/>
      <c r="EC88" s="814"/>
      <c r="ED88" s="814"/>
      <c r="EE88" s="814"/>
    </row>
    <row r="89" spans="1:14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814"/>
      <c r="EB89" s="814"/>
      <c r="EC89" s="814"/>
      <c r="ED89" s="814"/>
      <c r="EE89" s="814"/>
    </row>
    <row r="90" spans="1:14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814"/>
      <c r="EB90" s="814"/>
      <c r="EC90" s="814"/>
      <c r="ED90" s="814"/>
      <c r="EE90" s="814"/>
    </row>
    <row r="91" spans="1:14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814"/>
      <c r="EB91" s="814"/>
      <c r="EC91" s="814"/>
      <c r="ED91" s="814"/>
      <c r="EE91" s="814"/>
    </row>
    <row r="92" spans="1:14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814"/>
      <c r="EB92" s="814"/>
      <c r="EC92" s="814"/>
      <c r="ED92" s="814"/>
      <c r="EE92" s="814"/>
    </row>
    <row r="93" spans="1:14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814"/>
      <c r="EB93" s="814"/>
      <c r="EC93" s="814"/>
      <c r="ED93" s="814"/>
      <c r="EE93" s="814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814"/>
      <c r="EB94" s="814"/>
      <c r="EC94" s="814"/>
      <c r="ED94" s="814"/>
      <c r="EE94" s="814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814"/>
      <c r="EB95" s="814"/>
      <c r="EC95" s="814"/>
      <c r="ED95" s="814"/>
      <c r="EE95" s="814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814"/>
      <c r="EB96" s="814"/>
      <c r="EC96" s="814"/>
      <c r="ED96" s="814"/>
      <c r="EE96" s="814"/>
    </row>
    <row r="97" spans="3:13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814"/>
      <c r="EB97" s="814"/>
      <c r="EC97" s="814"/>
      <c r="ED97" s="814"/>
      <c r="EE97" s="814"/>
    </row>
    <row r="98" spans="3:13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814"/>
      <c r="EB98" s="814"/>
      <c r="EC98" s="814"/>
      <c r="ED98" s="814"/>
      <c r="EE98" s="814"/>
    </row>
    <row r="99" spans="3:13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814"/>
      <c r="EB99" s="814"/>
      <c r="EC99" s="814"/>
      <c r="ED99" s="814"/>
      <c r="EE99" s="814"/>
    </row>
    <row r="100" spans="3:13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814"/>
      <c r="EB100" s="814"/>
      <c r="EC100" s="814"/>
      <c r="ED100" s="814"/>
      <c r="EE100" s="814"/>
    </row>
    <row r="101" spans="3:13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814"/>
      <c r="EB101" s="814"/>
      <c r="EC101" s="814"/>
      <c r="ED101" s="814"/>
      <c r="EE101" s="814"/>
    </row>
    <row r="102" spans="3:13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814"/>
      <c r="EB102" s="814"/>
      <c r="EC102" s="814"/>
      <c r="ED102" s="814"/>
      <c r="EE102" s="814"/>
    </row>
    <row r="103" spans="3:13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814"/>
      <c r="EB103" s="814"/>
      <c r="EC103" s="814"/>
      <c r="ED103" s="814"/>
      <c r="EE103" s="814"/>
    </row>
    <row r="104" spans="3:13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814"/>
      <c r="EB104" s="814"/>
      <c r="EC104" s="814"/>
      <c r="ED104" s="814"/>
      <c r="EE104" s="814"/>
    </row>
    <row r="105" spans="3:13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814"/>
      <c r="EB105" s="814"/>
      <c r="EC105" s="814"/>
      <c r="ED105" s="814"/>
      <c r="EE105" s="814"/>
    </row>
    <row r="106" spans="3:13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814"/>
      <c r="EB106" s="814"/>
      <c r="EC106" s="814"/>
      <c r="ED106" s="814"/>
      <c r="EE106" s="814"/>
    </row>
    <row r="107" spans="3:13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814"/>
      <c r="EB107" s="814"/>
      <c r="EC107" s="814"/>
      <c r="ED107" s="814"/>
      <c r="EE107" s="814"/>
    </row>
    <row r="108" spans="3:13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814"/>
      <c r="EB108" s="814"/>
      <c r="EC108" s="814"/>
      <c r="ED108" s="814"/>
      <c r="EE108" s="814"/>
    </row>
    <row r="109" spans="3:13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814"/>
      <c r="EB109" s="814"/>
      <c r="EC109" s="814"/>
      <c r="ED109" s="814"/>
      <c r="EE109" s="814"/>
    </row>
    <row r="110" spans="3:13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814"/>
      <c r="EB110" s="814"/>
      <c r="EC110" s="814"/>
      <c r="ED110" s="814"/>
      <c r="EE110" s="814"/>
    </row>
    <row r="111" spans="3:13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814"/>
      <c r="EB111" s="814"/>
      <c r="EC111" s="814"/>
      <c r="ED111" s="814"/>
      <c r="EE111" s="814"/>
    </row>
    <row r="112" spans="3:13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814"/>
      <c r="EB112" s="814"/>
      <c r="EC112" s="814"/>
      <c r="ED112" s="814"/>
      <c r="EE112" s="814"/>
    </row>
    <row r="113" spans="3:13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814"/>
      <c r="EB113" s="814"/>
      <c r="EC113" s="814"/>
      <c r="ED113" s="814"/>
      <c r="EE113" s="814"/>
    </row>
    <row r="114" spans="3:13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814"/>
      <c r="EB114" s="814"/>
      <c r="EC114" s="814"/>
      <c r="ED114" s="814"/>
      <c r="EE114" s="814"/>
    </row>
    <row r="115" spans="3:13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814"/>
      <c r="EB115" s="814"/>
      <c r="EC115" s="814"/>
      <c r="ED115" s="814"/>
      <c r="EE115" s="814"/>
    </row>
    <row r="116" spans="3:13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814"/>
      <c r="EB116" s="814"/>
      <c r="EC116" s="814"/>
      <c r="ED116" s="814"/>
      <c r="EE116" s="814"/>
    </row>
    <row r="117" spans="3:13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814"/>
      <c r="EB117" s="814"/>
      <c r="EC117" s="814"/>
      <c r="ED117" s="814"/>
      <c r="EE117" s="814"/>
    </row>
    <row r="118" spans="3:13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814"/>
      <c r="EB118" s="814"/>
      <c r="EC118" s="814"/>
      <c r="ED118" s="814"/>
      <c r="EE118" s="814"/>
    </row>
    <row r="119" spans="3:13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814"/>
      <c r="EB119" s="814"/>
      <c r="EC119" s="814"/>
      <c r="ED119" s="814"/>
      <c r="EE119" s="814"/>
    </row>
    <row r="120" spans="3:13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814"/>
      <c r="EB120" s="814"/>
      <c r="EC120" s="814"/>
      <c r="ED120" s="814"/>
      <c r="EE120" s="814"/>
    </row>
    <row r="121" spans="3:13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814"/>
      <c r="EB121" s="814"/>
      <c r="EC121" s="814"/>
      <c r="ED121" s="814"/>
      <c r="EE121" s="814"/>
    </row>
    <row r="122" spans="3:13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814"/>
      <c r="EB122" s="814"/>
      <c r="EC122" s="814"/>
      <c r="ED122" s="814"/>
      <c r="EE122" s="814"/>
    </row>
    <row r="123" spans="3:13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814"/>
      <c r="EB123" s="814"/>
      <c r="EC123" s="814"/>
      <c r="ED123" s="814"/>
      <c r="EE123" s="814"/>
    </row>
    <row r="124" spans="3:13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814"/>
      <c r="EB124" s="814"/>
      <c r="EC124" s="814"/>
      <c r="ED124" s="814"/>
      <c r="EE124" s="814"/>
    </row>
    <row r="125" spans="3:13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814"/>
      <c r="EB125" s="814"/>
      <c r="EC125" s="814"/>
      <c r="ED125" s="814"/>
      <c r="EE125" s="814"/>
    </row>
    <row r="126" spans="3:13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814"/>
      <c r="EB126" s="814"/>
      <c r="EC126" s="814"/>
      <c r="ED126" s="814"/>
      <c r="EE126" s="814"/>
    </row>
    <row r="127" spans="3:13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814"/>
      <c r="EB127" s="814"/>
      <c r="EC127" s="814"/>
      <c r="ED127" s="814"/>
      <c r="EE127" s="814"/>
    </row>
    <row r="128" spans="3:13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814"/>
      <c r="EB128" s="814"/>
      <c r="EC128" s="814"/>
      <c r="ED128" s="814"/>
      <c r="EE128" s="814"/>
    </row>
    <row r="129" spans="3:13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814"/>
      <c r="EB129" s="814"/>
      <c r="EC129" s="814"/>
      <c r="ED129" s="814"/>
      <c r="EE129" s="814"/>
    </row>
    <row r="130" spans="3:13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814"/>
      <c r="EB130" s="814"/>
      <c r="EC130" s="814"/>
      <c r="ED130" s="814"/>
      <c r="EE130" s="814"/>
    </row>
    <row r="131" spans="3:13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814"/>
      <c r="EB131" s="814"/>
      <c r="EC131" s="814"/>
      <c r="ED131" s="814"/>
      <c r="EE131" s="814"/>
    </row>
    <row r="132" spans="3:13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814"/>
      <c r="EB132" s="814"/>
      <c r="EC132" s="814"/>
      <c r="ED132" s="814"/>
      <c r="EE132" s="814"/>
    </row>
    <row r="133" spans="3:13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814"/>
      <c r="EB133" s="814"/>
      <c r="EC133" s="814"/>
      <c r="ED133" s="814"/>
      <c r="EE133" s="814"/>
    </row>
    <row r="134" spans="3:13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814"/>
      <c r="EB134" s="814"/>
      <c r="EC134" s="814"/>
      <c r="ED134" s="814"/>
      <c r="EE134" s="814"/>
    </row>
    <row r="135" spans="3:13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814"/>
      <c r="EB135" s="814"/>
      <c r="EC135" s="814"/>
      <c r="ED135" s="814"/>
      <c r="EE135" s="814"/>
    </row>
    <row r="136" spans="3:13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814"/>
      <c r="EB136" s="814"/>
      <c r="EC136" s="814"/>
      <c r="ED136" s="814"/>
      <c r="EE136" s="814"/>
    </row>
    <row r="137" spans="3:13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814"/>
      <c r="EB137" s="814"/>
      <c r="EC137" s="814"/>
      <c r="ED137" s="814"/>
      <c r="EE137" s="814"/>
    </row>
    <row r="138" spans="3:13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814"/>
      <c r="EB138" s="814"/>
      <c r="EC138" s="814"/>
      <c r="ED138" s="814"/>
      <c r="EE138" s="814"/>
    </row>
    <row r="139" spans="3:13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814"/>
      <c r="EB139" s="814"/>
      <c r="EC139" s="814"/>
      <c r="ED139" s="814"/>
      <c r="EE139" s="814"/>
    </row>
    <row r="140" spans="3:13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814"/>
      <c r="EB140" s="814"/>
      <c r="EC140" s="814"/>
      <c r="ED140" s="814"/>
      <c r="EE140" s="814"/>
    </row>
    <row r="141" spans="3:13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814"/>
      <c r="EB141" s="814"/>
      <c r="EC141" s="814"/>
      <c r="ED141" s="814"/>
      <c r="EE141" s="814"/>
    </row>
    <row r="142" spans="3:13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814"/>
      <c r="EB142" s="814"/>
      <c r="EC142" s="814"/>
      <c r="ED142" s="814"/>
      <c r="EE142" s="814"/>
    </row>
    <row r="143" spans="3:13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814"/>
      <c r="EB143" s="814"/>
      <c r="EC143" s="814"/>
      <c r="ED143" s="814"/>
      <c r="EE143" s="814"/>
    </row>
    <row r="144" spans="3:13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814"/>
      <c r="EB144" s="814"/>
      <c r="EC144" s="814"/>
      <c r="ED144" s="814"/>
      <c r="EE144" s="814"/>
    </row>
    <row r="145" spans="3:13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814"/>
      <c r="EB145" s="814"/>
      <c r="EC145" s="814"/>
      <c r="ED145" s="814"/>
      <c r="EE145" s="814"/>
    </row>
    <row r="146" spans="3:13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814"/>
      <c r="EB146" s="814"/>
      <c r="EC146" s="814"/>
      <c r="ED146" s="814"/>
      <c r="EE146" s="814"/>
    </row>
    <row r="147" spans="3:13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814"/>
      <c r="EB147" s="814"/>
      <c r="EC147" s="814"/>
      <c r="ED147" s="814"/>
      <c r="EE147" s="814"/>
    </row>
    <row r="148" spans="3:13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814"/>
      <c r="EB148" s="814"/>
      <c r="EC148" s="814"/>
      <c r="ED148" s="814"/>
      <c r="EE148" s="814"/>
    </row>
    <row r="149" spans="3:13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814"/>
      <c r="EB149" s="814"/>
      <c r="EC149" s="814"/>
      <c r="ED149" s="814"/>
      <c r="EE149" s="814"/>
    </row>
    <row r="150" spans="3:13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814"/>
      <c r="EB150" s="814"/>
      <c r="EC150" s="814"/>
      <c r="ED150" s="814"/>
      <c r="EE150" s="814"/>
    </row>
    <row r="151" spans="3:13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814"/>
      <c r="EB151" s="814"/>
      <c r="EC151" s="814"/>
      <c r="ED151" s="814"/>
      <c r="EE151" s="814"/>
    </row>
    <row r="152" spans="3:13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814"/>
      <c r="EB152" s="814"/>
      <c r="EC152" s="814"/>
      <c r="ED152" s="814"/>
      <c r="EE152" s="814"/>
    </row>
    <row r="153" spans="3:13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814"/>
      <c r="EB153" s="814"/>
      <c r="EC153" s="814"/>
      <c r="ED153" s="814"/>
      <c r="EE153" s="814"/>
    </row>
    <row r="154" spans="3:13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814"/>
      <c r="EB154" s="814"/>
      <c r="EC154" s="814"/>
      <c r="ED154" s="814"/>
      <c r="EE154" s="814"/>
    </row>
    <row r="155" spans="3:13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814"/>
      <c r="EB155" s="814"/>
      <c r="EC155" s="814"/>
      <c r="ED155" s="814"/>
      <c r="EE155" s="814"/>
    </row>
    <row r="156" spans="3:13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814"/>
      <c r="EB156" s="814"/>
      <c r="EC156" s="814"/>
      <c r="ED156" s="814"/>
      <c r="EE156" s="814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</row>
  </sheetData>
  <mergeCells count="134"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EA3:EA4"/>
    <mergeCell ref="DX3:DX4"/>
    <mergeCell ref="DY3:DY4"/>
    <mergeCell ref="EB3:EB4"/>
    <mergeCell ref="CZ3:CZ4"/>
    <mergeCell ref="EF3:EJ3"/>
    <mergeCell ref="CP3:CP4"/>
    <mergeCell ref="CW3:CW4"/>
    <mergeCell ref="CS3:CS4"/>
    <mergeCell ref="DO3:DO4"/>
    <mergeCell ref="DP3:DP4"/>
    <mergeCell ref="DQ3:DQ4"/>
    <mergeCell ref="CT3:CT4"/>
    <mergeCell ref="CU3:CU4"/>
    <mergeCell ref="EC3:EC4"/>
    <mergeCell ref="ED3:ED4"/>
    <mergeCell ref="EE3:E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2019-03-08T22:17:04Z</cp:lastPrinted>
  <dcterms:created xsi:type="dcterms:W3CDTF">2002-08-27T17:11:09Z</dcterms:created>
  <dcterms:modified xsi:type="dcterms:W3CDTF">2019-03-08T22:17:54Z</dcterms:modified>
</cp:coreProperties>
</file>