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pub'!$C$1:$BH$17</definedName>
    <definedName name="_xlnm.Print_Area" localSheetId="0">entero!$C$1:$BH$130</definedName>
    <definedName name="_xlnm.Print_Area" localSheetId="2">monet!$C$1:$BH$29</definedName>
    <definedName name="_xlnm.Print_Area" localSheetId="3">omas!$C$1:$BH$25</definedName>
    <definedName name="_xlnm.Print_Area" localSheetId="4">opersisfinanc!$C$1:$BH$45</definedName>
    <definedName name="_xlnm.Print_Area" localSheetId="1">opex!$C$3:$BH$26</definedName>
    <definedName name="_xlnm.Print_Area" localSheetId="7">'precios y tasas'!$C$1:$BG$25</definedName>
    <definedName name="_xlnm.Print_Area" localSheetId="5">'tipo de c'!$C$1:$BH$16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A20" i="4" l="1"/>
  <c r="BA19" i="4"/>
  <c r="BA3" i="4"/>
  <c r="BA13" i="10"/>
  <c r="BA12" i="10"/>
  <c r="BA11" i="10"/>
  <c r="BA9" i="10"/>
  <c r="BA8" i="10"/>
  <c r="BA7" i="10"/>
  <c r="BA6" i="10"/>
  <c r="BA3" i="10"/>
  <c r="BA8" i="5"/>
  <c r="BA7" i="5"/>
  <c r="BA6" i="5"/>
  <c r="BA3" i="5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BA19" i="8"/>
  <c r="BA18" i="8"/>
  <c r="BA17" i="8"/>
  <c r="BA16" i="8"/>
  <c r="BA14" i="8"/>
  <c r="BA13" i="8"/>
  <c r="BA12" i="8"/>
  <c r="BA3" i="8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BA10" i="5" l="1"/>
  <c r="BA13" i="7"/>
  <c r="BA10" i="8"/>
  <c r="BA9" i="8"/>
  <c r="BA8" i="8"/>
  <c r="BA7" i="8"/>
  <c r="BA6" i="8"/>
  <c r="BA14" i="9" l="1"/>
  <c r="AZ20" i="4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F20" i="4" l="1"/>
  <c r="BE20" i="4"/>
  <c r="BD20" i="4"/>
  <c r="BC20" i="4"/>
  <c r="BF19" i="4"/>
  <c r="BE19" i="4"/>
  <c r="BD19" i="4"/>
  <c r="BC19" i="4"/>
  <c r="BB20" i="4"/>
  <c r="BB19" i="4"/>
  <c r="BB3" i="4"/>
  <c r="BF13" i="10" l="1"/>
  <c r="BE13" i="10"/>
  <c r="BD13" i="10"/>
  <c r="BC13" i="10"/>
  <c r="BB13" i="10"/>
  <c r="BF12" i="10"/>
  <c r="BE12" i="10"/>
  <c r="BD12" i="10"/>
  <c r="BC12" i="10"/>
  <c r="BB12" i="10"/>
  <c r="BF11" i="10"/>
  <c r="BE11" i="10"/>
  <c r="BD11" i="10"/>
  <c r="BC11" i="10"/>
  <c r="BB11" i="10"/>
  <c r="BF9" i="10"/>
  <c r="BE9" i="10"/>
  <c r="BD9" i="10"/>
  <c r="BC9" i="10"/>
  <c r="BB9" i="10"/>
  <c r="BF8" i="10"/>
  <c r="BE8" i="10"/>
  <c r="BD8" i="10"/>
  <c r="BC8" i="10"/>
  <c r="BB8" i="10"/>
  <c r="BF7" i="10"/>
  <c r="BE7" i="10"/>
  <c r="BD7" i="10"/>
  <c r="BC7" i="10"/>
  <c r="BB7" i="10"/>
  <c r="BF6" i="10"/>
  <c r="BE6" i="10"/>
  <c r="BD6" i="10"/>
  <c r="BC6" i="10"/>
  <c r="BB6" i="10"/>
  <c r="BB3" i="10"/>
  <c r="BF10" i="5"/>
  <c r="BE10" i="5"/>
  <c r="BD10" i="5"/>
  <c r="BC10" i="5"/>
  <c r="BB10" i="5"/>
  <c r="BF8" i="5"/>
  <c r="BE8" i="5"/>
  <c r="BD8" i="5"/>
  <c r="BC8" i="5"/>
  <c r="BB8" i="5"/>
  <c r="BF7" i="5"/>
  <c r="BE7" i="5"/>
  <c r="BD7" i="5"/>
  <c r="BC7" i="5"/>
  <c r="BB7" i="5"/>
  <c r="BE6" i="5"/>
  <c r="BD6" i="5"/>
  <c r="BC6" i="5"/>
  <c r="BB6" i="5"/>
  <c r="BB3" i="5"/>
  <c r="BF38" i="6"/>
  <c r="BE38" i="6"/>
  <c r="BD38" i="6"/>
  <c r="BC38" i="6"/>
  <c r="BB38" i="6"/>
  <c r="BF37" i="6"/>
  <c r="BE37" i="6"/>
  <c r="BD37" i="6"/>
  <c r="BC37" i="6"/>
  <c r="BB37" i="6"/>
  <c r="BF36" i="6"/>
  <c r="BE36" i="6"/>
  <c r="BD36" i="6"/>
  <c r="BC36" i="6"/>
  <c r="BB36" i="6"/>
  <c r="BF35" i="6"/>
  <c r="BE35" i="6"/>
  <c r="BD35" i="6"/>
  <c r="BC35" i="6"/>
  <c r="BB35" i="6"/>
  <c r="BF34" i="6"/>
  <c r="BE34" i="6"/>
  <c r="BD34" i="6"/>
  <c r="BC34" i="6"/>
  <c r="BB34" i="6"/>
  <c r="BF33" i="6"/>
  <c r="BE33" i="6"/>
  <c r="BD33" i="6"/>
  <c r="BC33" i="6"/>
  <c r="BB33" i="6"/>
  <c r="BF32" i="6"/>
  <c r="BE32" i="6"/>
  <c r="BD32" i="6"/>
  <c r="BC32" i="6"/>
  <c r="BB32" i="6"/>
  <c r="BF31" i="6"/>
  <c r="BE31" i="6"/>
  <c r="BD31" i="6"/>
  <c r="BC31" i="6"/>
  <c r="BB31" i="6"/>
  <c r="BF30" i="6"/>
  <c r="BE30" i="6"/>
  <c r="BD30" i="6"/>
  <c r="BC30" i="6"/>
  <c r="BB30" i="6"/>
  <c r="BF29" i="6"/>
  <c r="BE29" i="6"/>
  <c r="BD29" i="6"/>
  <c r="BC29" i="6"/>
  <c r="BB29" i="6"/>
  <c r="BF28" i="6"/>
  <c r="BE28" i="6"/>
  <c r="BD28" i="6"/>
  <c r="BC28" i="6"/>
  <c r="BB28" i="6"/>
  <c r="BF27" i="6"/>
  <c r="BE27" i="6"/>
  <c r="BD27" i="6"/>
  <c r="BC27" i="6"/>
  <c r="BB27" i="6"/>
  <c r="BF26" i="6"/>
  <c r="BE26" i="6"/>
  <c r="BD26" i="6"/>
  <c r="BC26" i="6"/>
  <c r="BB26" i="6"/>
  <c r="BF25" i="6"/>
  <c r="BE25" i="6"/>
  <c r="BD25" i="6"/>
  <c r="BC25" i="6"/>
  <c r="BB25" i="6"/>
  <c r="BF23" i="6"/>
  <c r="BE23" i="6"/>
  <c r="BD23" i="6"/>
  <c r="BC23" i="6"/>
  <c r="BB23" i="6"/>
  <c r="BF22" i="6"/>
  <c r="BE22" i="6"/>
  <c r="BD22" i="6"/>
  <c r="BC22" i="6"/>
  <c r="BB22" i="6"/>
  <c r="BF20" i="6"/>
  <c r="BE20" i="6"/>
  <c r="BD20" i="6"/>
  <c r="BC20" i="6"/>
  <c r="BB20" i="6"/>
  <c r="BF19" i="6"/>
  <c r="BE19" i="6"/>
  <c r="BD19" i="6"/>
  <c r="BC19" i="6"/>
  <c r="BB19" i="6"/>
  <c r="BF17" i="6"/>
  <c r="BE17" i="6"/>
  <c r="BD17" i="6"/>
  <c r="BC17" i="6"/>
  <c r="BB17" i="6"/>
  <c r="BF16" i="6"/>
  <c r="BE16" i="6"/>
  <c r="BD16" i="6"/>
  <c r="BC16" i="6"/>
  <c r="BB16" i="6"/>
  <c r="BF14" i="6"/>
  <c r="BE14" i="6"/>
  <c r="BD14" i="6"/>
  <c r="BC14" i="6"/>
  <c r="BB14" i="6"/>
  <c r="BF13" i="6"/>
  <c r="BE13" i="6"/>
  <c r="BD13" i="6"/>
  <c r="BC13" i="6"/>
  <c r="BB13" i="6"/>
  <c r="BF11" i="6"/>
  <c r="BE11" i="6"/>
  <c r="BD11" i="6"/>
  <c r="BC11" i="6"/>
  <c r="BB11" i="6"/>
  <c r="BF10" i="6"/>
  <c r="BE10" i="6"/>
  <c r="BD10" i="6"/>
  <c r="BC10" i="6"/>
  <c r="BB10" i="6"/>
  <c r="BF8" i="6"/>
  <c r="BE8" i="6"/>
  <c r="BD8" i="6"/>
  <c r="BC8" i="6"/>
  <c r="BB8" i="6"/>
  <c r="BF7" i="6"/>
  <c r="BE7" i="6"/>
  <c r="BD7" i="6"/>
  <c r="BC7" i="6"/>
  <c r="BB7" i="6"/>
  <c r="BF6" i="6"/>
  <c r="BE6" i="6"/>
  <c r="BD6" i="6"/>
  <c r="BC6" i="6"/>
  <c r="BB6" i="6"/>
  <c r="BB3" i="6"/>
  <c r="BF19" i="7"/>
  <c r="BE19" i="7"/>
  <c r="BD19" i="7"/>
  <c r="BC19" i="7"/>
  <c r="BB19" i="7"/>
  <c r="BF18" i="7"/>
  <c r="BE18" i="7"/>
  <c r="BD18" i="7"/>
  <c r="BC18" i="7"/>
  <c r="BB18" i="7"/>
  <c r="BE17" i="7"/>
  <c r="BD17" i="7"/>
  <c r="BC17" i="7"/>
  <c r="BB17" i="7"/>
  <c r="BF16" i="7"/>
  <c r="BE16" i="7"/>
  <c r="BD16" i="7"/>
  <c r="BC16" i="7"/>
  <c r="BB16" i="7"/>
  <c r="BF15" i="7"/>
  <c r="BE15" i="7"/>
  <c r="BD15" i="7"/>
  <c r="BC15" i="7"/>
  <c r="BB15" i="7"/>
  <c r="BE14" i="7"/>
  <c r="BD14" i="7"/>
  <c r="BC14" i="7"/>
  <c r="BB14" i="7"/>
  <c r="BE13" i="7"/>
  <c r="BD13" i="7"/>
  <c r="BC13" i="7"/>
  <c r="BB13" i="7"/>
  <c r="BF12" i="7"/>
  <c r="BE12" i="7"/>
  <c r="BD12" i="7"/>
  <c r="BC12" i="7"/>
  <c r="BB12" i="7"/>
  <c r="BF11" i="7"/>
  <c r="BE11" i="7"/>
  <c r="BD11" i="7"/>
  <c r="BC11" i="7"/>
  <c r="BB11" i="7"/>
  <c r="BF10" i="7"/>
  <c r="BE10" i="7"/>
  <c r="BD10" i="7"/>
  <c r="BC10" i="7"/>
  <c r="BB10" i="7"/>
  <c r="BF9" i="7"/>
  <c r="BE9" i="7"/>
  <c r="BD9" i="7"/>
  <c r="BC9" i="7"/>
  <c r="BB9" i="7"/>
  <c r="BF8" i="7"/>
  <c r="BE8" i="7"/>
  <c r="BD8" i="7"/>
  <c r="BC8" i="7"/>
  <c r="BB8" i="7"/>
  <c r="BF7" i="7"/>
  <c r="BE7" i="7"/>
  <c r="BD7" i="7"/>
  <c r="BC7" i="7"/>
  <c r="BB7" i="7"/>
  <c r="BF6" i="7"/>
  <c r="BE6" i="7"/>
  <c r="BD6" i="7"/>
  <c r="BC6" i="7"/>
  <c r="BB6" i="7"/>
  <c r="BB3" i="7"/>
  <c r="BF19" i="8"/>
  <c r="BE19" i="8"/>
  <c r="BD19" i="8"/>
  <c r="BC19" i="8"/>
  <c r="BB19" i="8"/>
  <c r="BF18" i="8"/>
  <c r="BE18" i="8"/>
  <c r="BD18" i="8"/>
  <c r="BC18" i="8"/>
  <c r="BB18" i="8"/>
  <c r="BF17" i="8"/>
  <c r="BE17" i="8"/>
  <c r="BD17" i="8"/>
  <c r="BC17" i="8"/>
  <c r="BB17" i="8"/>
  <c r="BF16" i="8"/>
  <c r="BE16" i="8"/>
  <c r="BD16" i="8"/>
  <c r="BC16" i="8"/>
  <c r="BB16" i="8"/>
  <c r="BF14" i="8"/>
  <c r="BE14" i="8"/>
  <c r="BD14" i="8"/>
  <c r="BC14" i="8"/>
  <c r="BB14" i="8"/>
  <c r="BF13" i="8"/>
  <c r="BE13" i="8"/>
  <c r="BD13" i="8"/>
  <c r="BC13" i="8"/>
  <c r="BB13" i="8"/>
  <c r="BF12" i="8"/>
  <c r="BE12" i="8"/>
  <c r="BD12" i="8"/>
  <c r="BC12" i="8"/>
  <c r="BB12" i="8"/>
  <c r="BB3" i="8"/>
  <c r="BF18" i="9"/>
  <c r="BE18" i="9"/>
  <c r="BD18" i="9"/>
  <c r="BC18" i="9"/>
  <c r="BB18" i="9"/>
  <c r="BF17" i="9"/>
  <c r="BE17" i="9"/>
  <c r="BD17" i="9"/>
  <c r="BC17" i="9"/>
  <c r="BB17" i="9"/>
  <c r="BF16" i="9"/>
  <c r="BE16" i="9"/>
  <c r="BD16" i="9"/>
  <c r="BC16" i="9"/>
  <c r="BB16" i="9"/>
  <c r="BF15" i="9"/>
  <c r="BE15" i="9"/>
  <c r="BD15" i="9"/>
  <c r="BC15" i="9"/>
  <c r="BB15" i="9"/>
  <c r="BF13" i="9"/>
  <c r="BE13" i="9"/>
  <c r="BD13" i="9"/>
  <c r="BC13" i="9"/>
  <c r="BB13" i="9"/>
  <c r="BF12" i="9"/>
  <c r="BE12" i="9"/>
  <c r="BD12" i="9"/>
  <c r="BC12" i="9"/>
  <c r="BB12" i="9"/>
  <c r="BF11" i="9"/>
  <c r="BE11" i="9"/>
  <c r="BD11" i="9"/>
  <c r="BC11" i="9"/>
  <c r="BB11" i="9"/>
  <c r="BF10" i="9"/>
  <c r="BE10" i="9"/>
  <c r="BD10" i="9"/>
  <c r="BC10" i="9"/>
  <c r="BB10" i="9"/>
  <c r="BF9" i="9"/>
  <c r="BE9" i="9"/>
  <c r="BD9" i="9"/>
  <c r="BC9" i="9"/>
  <c r="BB9" i="9"/>
  <c r="BF8" i="9"/>
  <c r="BE8" i="9"/>
  <c r="BD8" i="9"/>
  <c r="BC8" i="9"/>
  <c r="BB8" i="9"/>
  <c r="BF7" i="9"/>
  <c r="BE7" i="9"/>
  <c r="BD7" i="9"/>
  <c r="BC7" i="9"/>
  <c r="BB7" i="9"/>
  <c r="BF6" i="9"/>
  <c r="BE6" i="9"/>
  <c r="BD6" i="9"/>
  <c r="BC6" i="9"/>
  <c r="BB6" i="9"/>
  <c r="BB3" i="9"/>
  <c r="BE10" i="8" l="1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F14" i="7" l="1"/>
  <c r="BE14" i="9"/>
  <c r="BD14" i="9"/>
  <c r="BC14" i="9"/>
  <c r="BB14" i="9"/>
  <c r="BF17" i="7" l="1"/>
  <c r="BF13" i="7"/>
  <c r="BF14" i="9"/>
  <c r="B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B4" i="4" l="1"/>
  <c r="BB4" i="10"/>
  <c r="BB4" i="9"/>
  <c r="BB4" i="7"/>
  <c r="BC4" i="4"/>
  <c r="BB4" i="5"/>
  <c r="BB4" i="6"/>
  <c r="BB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D4" i="4" l="1"/>
  <c r="BC4" i="7"/>
  <c r="BC4" i="9"/>
  <c r="BC4" i="6"/>
  <c r="BC4" i="8"/>
  <c r="BC4" i="5"/>
  <c r="B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E4" i="4" l="1"/>
  <c r="BD4" i="5"/>
  <c r="BD4" i="6"/>
  <c r="BD4" i="8"/>
  <c r="BD4" i="10"/>
  <c r="BD4" i="9"/>
  <c r="BD4" i="7"/>
  <c r="W10" i="8"/>
  <c r="W9" i="8"/>
  <c r="W8" i="8"/>
  <c r="W7" i="8"/>
  <c r="W6" i="8"/>
  <c r="W6" i="5"/>
  <c r="W17" i="7"/>
  <c r="W14" i="9"/>
  <c r="BF4" i="4" l="1"/>
  <c r="BE4" i="7"/>
  <c r="BE4" i="10"/>
  <c r="BE4" i="9"/>
  <c r="BE4" i="6"/>
  <c r="BE4" i="8"/>
  <c r="BE4" i="5"/>
  <c r="W13" i="7"/>
  <c r="W14" i="7"/>
  <c r="V10" i="8"/>
  <c r="V9" i="8"/>
  <c r="V8" i="8"/>
  <c r="V7" i="8"/>
  <c r="V6" i="8"/>
  <c r="V6" i="5"/>
  <c r="V17" i="7"/>
  <c r="V14" i="9"/>
  <c r="BF4" i="10" l="1"/>
  <c r="BF4" i="9"/>
  <c r="BF4" i="7"/>
  <c r="BF4" i="5"/>
  <c r="BF4" i="6"/>
  <c r="B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H6" i="10"/>
  <c r="BH38" i="6"/>
  <c r="BH34" i="6"/>
  <c r="BH31" i="6"/>
  <c r="BH29" i="6"/>
  <c r="BH27" i="6"/>
  <c r="BH25" i="6"/>
  <c r="BH19" i="6"/>
  <c r="BH13" i="6"/>
  <c r="BH12" i="7"/>
  <c r="BH11" i="7"/>
  <c r="BH9" i="7"/>
  <c r="BH7" i="7"/>
  <c r="BH14" i="8"/>
  <c r="BH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H14" i="7"/>
  <c r="BH15" i="7"/>
  <c r="BH16" i="7"/>
  <c r="BH17" i="7"/>
  <c r="BH16" i="9"/>
  <c r="BH18" i="9"/>
  <c r="BH15" i="9"/>
  <c r="BG8" i="5"/>
  <c r="BG6" i="10"/>
  <c r="BG7" i="10"/>
  <c r="BH7" i="10"/>
  <c r="BG8" i="10"/>
  <c r="BH8" i="10"/>
  <c r="BG9" i="10"/>
  <c r="BH9" i="10"/>
  <c r="BH10" i="10"/>
  <c r="BG10" i="10"/>
  <c r="BG11" i="10"/>
  <c r="BH11" i="10"/>
  <c r="BG12" i="10"/>
  <c r="BH12" i="10"/>
  <c r="BG13" i="10"/>
  <c r="BH13" i="10"/>
  <c r="BG14" i="8"/>
  <c r="BH13" i="8"/>
  <c r="BG13" i="8"/>
  <c r="BG12" i="8"/>
  <c r="BH13" i="7"/>
  <c r="BH18" i="7"/>
  <c r="BH19" i="7"/>
  <c r="BG10" i="7"/>
  <c r="BH10" i="7"/>
  <c r="BG11" i="7"/>
  <c r="BG12" i="7"/>
  <c r="BG19" i="7"/>
  <c r="BG18" i="7"/>
  <c r="BG17" i="7"/>
  <c r="BG16" i="7"/>
  <c r="BG15" i="7"/>
  <c r="BG14" i="7"/>
  <c r="BG13" i="7"/>
  <c r="BG9" i="7"/>
  <c r="BH8" i="7"/>
  <c r="BG8" i="7"/>
  <c r="BG7" i="7"/>
  <c r="BH6" i="7"/>
  <c r="BG6" i="7"/>
  <c r="BG38" i="6"/>
  <c r="BH37" i="6"/>
  <c r="BG37" i="6"/>
  <c r="BG34" i="6"/>
  <c r="BH32" i="6"/>
  <c r="BG32" i="6"/>
  <c r="BG31" i="6"/>
  <c r="BH30" i="6"/>
  <c r="BG30" i="6"/>
  <c r="BG29" i="6"/>
  <c r="BH28" i="6"/>
  <c r="BG28" i="6"/>
  <c r="BG27" i="6"/>
  <c r="BH26" i="6"/>
  <c r="BG26" i="6"/>
  <c r="BG25" i="6"/>
  <c r="BH22" i="6"/>
  <c r="BG22" i="6"/>
  <c r="BG19" i="6"/>
  <c r="BH16" i="6"/>
  <c r="BG16" i="6"/>
  <c r="BG13" i="6"/>
  <c r="BH10" i="6"/>
  <c r="BG10" i="6"/>
  <c r="BH7" i="6"/>
  <c r="BG7" i="6"/>
  <c r="BH6" i="6"/>
  <c r="BG6" i="6"/>
  <c r="D14" i="9"/>
  <c r="D13" i="9"/>
  <c r="D12" i="9"/>
  <c r="D11" i="9"/>
  <c r="D6" i="9"/>
  <c r="BH10" i="9"/>
  <c r="BG10" i="9"/>
  <c r="BH9" i="9"/>
  <c r="BG9" i="9"/>
  <c r="BH8" i="9"/>
  <c r="BG8" i="9"/>
  <c r="BH7" i="9"/>
  <c r="BG7" i="9"/>
  <c r="BH6" i="9"/>
  <c r="BG6" i="9"/>
  <c r="D3" i="9"/>
  <c r="BG18" i="9"/>
  <c r="BH17" i="9"/>
  <c r="BG17" i="9"/>
  <c r="BG16" i="9"/>
  <c r="BH13" i="9"/>
  <c r="BG13" i="9"/>
  <c r="BG15" i="9"/>
  <c r="BH12" i="9"/>
  <c r="BG12" i="9"/>
  <c r="BH20" i="9"/>
  <c r="BH11" i="9"/>
  <c r="BG11" i="9"/>
  <c r="D3" i="5"/>
  <c r="D11" i="5"/>
  <c r="D10" i="5"/>
  <c r="BH6" i="5"/>
  <c r="BH7" i="5"/>
  <c r="BH8" i="5"/>
  <c r="BH10" i="5"/>
  <c r="BG10" i="5"/>
  <c r="BG7" i="5"/>
  <c r="BG6" i="5"/>
  <c r="BH15" i="5"/>
  <c r="G14" i="9" l="1"/>
  <c r="F13" i="7"/>
  <c r="J13" i="7"/>
  <c r="K13" i="7"/>
  <c r="G13" i="7"/>
  <c r="E13" i="7"/>
  <c r="H13" i="7"/>
  <c r="N6" i="7"/>
  <c r="BG14" i="9"/>
  <c r="F14" i="9"/>
  <c r="I13" i="7"/>
  <c r="K14" i="7"/>
  <c r="L13" i="7"/>
  <c r="M13" i="7"/>
  <c r="N13" i="7"/>
  <c r="N7" i="7"/>
  <c r="O13" i="7"/>
  <c r="I14" i="7"/>
  <c r="J14" i="7"/>
  <c r="R13" i="7"/>
  <c r="BH14" i="9"/>
  <c r="BG7" i="8" l="1"/>
  <c r="BH7" i="8"/>
  <c r="BF7" i="8"/>
  <c r="BG9" i="8" l="1"/>
  <c r="BH9" i="8"/>
  <c r="BF9" i="8"/>
  <c r="BH10" i="8" l="1"/>
  <c r="BG10" i="8"/>
  <c r="BF10" i="8"/>
  <c r="BH6" i="8" l="1"/>
  <c r="BG6" i="8"/>
  <c r="BF6" i="8"/>
  <c r="BH8" i="8"/>
  <c r="BG8" i="8"/>
  <c r="BF8" i="8"/>
</calcChain>
</file>

<file path=xl/sharedStrings.xml><?xml version="1.0" encoding="utf-8"?>
<sst xmlns="http://schemas.openxmlformats.org/spreadsheetml/2006/main" count="433" uniqueCount="211">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</sst>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P891"/>
  <sheetViews>
    <sheetView view="pageBreakPreview" topLeftCell="C1" zoomScale="60" zoomScaleNormal="90" workbookViewId="0">
      <pane xSplit="2" ySplit="4" topLeftCell="AX84" activePane="bottomRight" state="frozen"/>
      <selection activeCell="C1" sqref="C1"/>
      <selection pane="topRight" activeCell="E1" sqref="E1"/>
      <selection pane="bottomLeft" activeCell="C5" sqref="C5"/>
      <selection pane="bottomRight" activeCell="AY1" sqref="AY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3" width="8.85546875" customWidth="1"/>
    <col min="54" max="54" width="8.140625" style="271" customWidth="1"/>
    <col min="55" max="56" width="9.7109375" style="271" customWidth="1"/>
    <col min="57" max="57" width="9.7109375" style="333" customWidth="1"/>
    <col min="58" max="58" width="9.7109375" style="271" customWidth="1"/>
    <col min="59" max="59" width="9" style="271" customWidth="1"/>
    <col min="60" max="60" width="9.85546875" style="271" customWidth="1"/>
    <col min="62" max="62" width="8.5703125" customWidth="1"/>
    <col min="63" max="63" width="14.85546875" customWidth="1"/>
  </cols>
  <sheetData>
    <row r="1" spans="1:65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521"/>
      <c r="BB1" s="428"/>
      <c r="BC1" s="428"/>
      <c r="BD1" s="428"/>
      <c r="BE1" s="329"/>
      <c r="BF1" s="428"/>
      <c r="BG1" s="428"/>
      <c r="BH1" s="428"/>
    </row>
    <row r="2" spans="1:6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521"/>
      <c r="BB2" s="428"/>
      <c r="BC2" s="428"/>
      <c r="BD2" s="428"/>
      <c r="BE2" s="329"/>
      <c r="BF2" s="428"/>
      <c r="BG2" s="428"/>
      <c r="BH2" s="428"/>
    </row>
    <row r="3" spans="1:65" ht="19.5" customHeight="1" thickBot="1" x14ac:dyDescent="0.3">
      <c r="C3" s="16"/>
      <c r="D3" s="698" t="s">
        <v>150</v>
      </c>
      <c r="E3" s="700" t="s">
        <v>130</v>
      </c>
      <c r="F3" s="700" t="s">
        <v>132</v>
      </c>
      <c r="G3" s="700" t="s">
        <v>133</v>
      </c>
      <c r="H3" s="700" t="s">
        <v>134</v>
      </c>
      <c r="I3" s="700" t="s">
        <v>135</v>
      </c>
      <c r="J3" s="700" t="s">
        <v>137</v>
      </c>
      <c r="K3" s="700" t="s">
        <v>139</v>
      </c>
      <c r="L3" s="686" t="s">
        <v>140</v>
      </c>
      <c r="M3" s="688" t="s">
        <v>141</v>
      </c>
      <c r="N3" s="686" t="s">
        <v>142</v>
      </c>
      <c r="O3" s="686" t="s">
        <v>143</v>
      </c>
      <c r="P3" s="688" t="s">
        <v>144</v>
      </c>
      <c r="Q3" s="686" t="s">
        <v>145</v>
      </c>
      <c r="R3" s="686" t="s">
        <v>146</v>
      </c>
      <c r="S3" s="686" t="s">
        <v>147</v>
      </c>
      <c r="T3" s="686" t="s">
        <v>148</v>
      </c>
      <c r="U3" s="686" t="s">
        <v>170</v>
      </c>
      <c r="V3" s="686" t="s">
        <v>171</v>
      </c>
      <c r="W3" s="686" t="s">
        <v>172</v>
      </c>
      <c r="X3" s="686" t="s">
        <v>173</v>
      </c>
      <c r="Y3" s="686" t="s">
        <v>177</v>
      </c>
      <c r="Z3" s="686" t="s">
        <v>179</v>
      </c>
      <c r="AA3" s="686" t="s">
        <v>180</v>
      </c>
      <c r="AB3" s="686" t="s">
        <v>181</v>
      </c>
      <c r="AC3" s="686" t="s">
        <v>182</v>
      </c>
      <c r="AD3" s="686" t="s">
        <v>183</v>
      </c>
      <c r="AE3" s="686" t="s">
        <v>184</v>
      </c>
      <c r="AF3" s="686" t="s">
        <v>185</v>
      </c>
      <c r="AG3" s="686" t="s">
        <v>186</v>
      </c>
      <c r="AH3" s="686" t="s">
        <v>187</v>
      </c>
      <c r="AI3" s="686" t="s">
        <v>188</v>
      </c>
      <c r="AJ3" s="686" t="s">
        <v>189</v>
      </c>
      <c r="AK3" s="686" t="s">
        <v>190</v>
      </c>
      <c r="AL3" s="686" t="s">
        <v>192</v>
      </c>
      <c r="AM3" s="686" t="s">
        <v>194</v>
      </c>
      <c r="AN3" s="686" t="s">
        <v>195</v>
      </c>
      <c r="AO3" s="686" t="s">
        <v>196</v>
      </c>
      <c r="AP3" s="686" t="s">
        <v>197</v>
      </c>
      <c r="AQ3" s="686" t="s">
        <v>198</v>
      </c>
      <c r="AR3" s="686" t="s">
        <v>199</v>
      </c>
      <c r="AS3" s="686" t="s">
        <v>201</v>
      </c>
      <c r="AT3" s="686" t="s">
        <v>202</v>
      </c>
      <c r="AU3" s="686" t="s">
        <v>203</v>
      </c>
      <c r="AV3" s="688" t="s">
        <v>206</v>
      </c>
      <c r="AW3" s="686" t="s">
        <v>208</v>
      </c>
      <c r="AX3" s="686" t="s">
        <v>209</v>
      </c>
      <c r="AY3" s="611" t="s">
        <v>207</v>
      </c>
      <c r="AZ3" s="619" t="s">
        <v>204</v>
      </c>
      <c r="BA3" s="630" t="s">
        <v>205</v>
      </c>
      <c r="BB3" s="693" t="s">
        <v>210</v>
      </c>
      <c r="BC3" s="694"/>
      <c r="BD3" s="694"/>
      <c r="BE3" s="694"/>
      <c r="BF3" s="694"/>
      <c r="BG3" s="691" t="s">
        <v>191</v>
      </c>
      <c r="BH3" s="692"/>
    </row>
    <row r="4" spans="1:65" ht="16.5" customHeight="1" x14ac:dyDescent="0.2">
      <c r="C4" s="24"/>
      <c r="D4" s="699"/>
      <c r="E4" s="701"/>
      <c r="F4" s="701"/>
      <c r="G4" s="701"/>
      <c r="H4" s="701"/>
      <c r="I4" s="701"/>
      <c r="J4" s="701"/>
      <c r="K4" s="701"/>
      <c r="L4" s="687"/>
      <c r="M4" s="689"/>
      <c r="N4" s="687"/>
      <c r="O4" s="687"/>
      <c r="P4" s="689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9"/>
      <c r="AW4" s="687"/>
      <c r="AX4" s="687"/>
      <c r="AY4" s="612">
        <v>41187</v>
      </c>
      <c r="AZ4" s="620">
        <v>41194</v>
      </c>
      <c r="BA4" s="631">
        <v>41201</v>
      </c>
      <c r="BB4" s="549">
        <v>41204</v>
      </c>
      <c r="BC4" s="549">
        <v>41205</v>
      </c>
      <c r="BD4" s="549">
        <v>41206</v>
      </c>
      <c r="BE4" s="549">
        <v>41207</v>
      </c>
      <c r="BF4" s="550">
        <v>41208</v>
      </c>
      <c r="BG4" s="548" t="s">
        <v>25</v>
      </c>
      <c r="BH4" s="429" t="s">
        <v>107</v>
      </c>
    </row>
    <row r="5" spans="1:65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621"/>
      <c r="BA5" s="546"/>
      <c r="BB5" s="448"/>
      <c r="BC5" s="438"/>
      <c r="BD5" s="438"/>
      <c r="BE5" s="498"/>
      <c r="BF5" s="439"/>
      <c r="BG5" s="430"/>
      <c r="BH5" s="276"/>
    </row>
    <row r="6" spans="1:65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622"/>
      <c r="BA6" s="330"/>
      <c r="BB6" s="505"/>
      <c r="BC6" s="440"/>
      <c r="BD6" s="440"/>
      <c r="BE6" s="440"/>
      <c r="BF6" s="441"/>
      <c r="BG6" s="416"/>
      <c r="BH6" s="417"/>
    </row>
    <row r="7" spans="1:65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4">
        <v>13566.37638639</v>
      </c>
      <c r="BA7" s="346">
        <v>13555.4333479</v>
      </c>
      <c r="BB7" s="524">
        <v>13518.635084120002</v>
      </c>
      <c r="BC7" s="524">
        <v>13471.034770529999</v>
      </c>
      <c r="BD7" s="524">
        <v>13256.559079199998</v>
      </c>
      <c r="BE7" s="524">
        <v>13247.450473430001</v>
      </c>
      <c r="BF7" s="524">
        <v>13240.76921307</v>
      </c>
      <c r="BG7" s="450">
        <v>-314.66413482999997</v>
      </c>
      <c r="BH7" s="395">
        <v>-2.321313725309615E-2</v>
      </c>
      <c r="BI7" s="404"/>
      <c r="BJ7" s="586"/>
      <c r="BK7" s="587"/>
      <c r="BL7" s="404"/>
      <c r="BM7" s="414"/>
    </row>
    <row r="8" spans="1:65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4">
        <v>10881.759302030001</v>
      </c>
      <c r="BA8" s="346">
        <v>10904.54187304</v>
      </c>
      <c r="BB8" s="524">
        <v>10894.97396686</v>
      </c>
      <c r="BC8" s="524">
        <v>10837.648528689999</v>
      </c>
      <c r="BD8" s="524">
        <v>10653.50128117</v>
      </c>
      <c r="BE8" s="524">
        <v>10650.308842670001</v>
      </c>
      <c r="BF8" s="524">
        <v>10628.80285912</v>
      </c>
      <c r="BG8" s="450">
        <v>-275.73901391999971</v>
      </c>
      <c r="BH8" s="395">
        <v>-2.5286620669661253E-2</v>
      </c>
      <c r="BI8" s="404"/>
      <c r="BJ8" s="586"/>
      <c r="BK8" s="587"/>
      <c r="BL8" s="404"/>
      <c r="BM8" s="414"/>
    </row>
    <row r="9" spans="1:65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4">
        <v>253.78119922000002</v>
      </c>
      <c r="BA9" s="346">
        <v>255.06272253</v>
      </c>
      <c r="BB9" s="524">
        <v>254.49040773999999</v>
      </c>
      <c r="BC9" s="524">
        <v>254.41288961000001</v>
      </c>
      <c r="BD9" s="524">
        <v>253.83562685000001</v>
      </c>
      <c r="BE9" s="524">
        <v>253.42659495999999</v>
      </c>
      <c r="BF9" s="524">
        <v>253.97746856000001</v>
      </c>
      <c r="BG9" s="450">
        <v>-1.0852539699999966</v>
      </c>
      <c r="BH9" s="395">
        <v>-4.2548513527779219E-3</v>
      </c>
      <c r="BI9" s="404"/>
      <c r="BJ9" s="586"/>
      <c r="BK9" s="587"/>
      <c r="BL9" s="404"/>
      <c r="BM9" s="414"/>
    </row>
    <row r="10" spans="1:65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4">
        <v>2417.1799226399999</v>
      </c>
      <c r="BA10" s="346">
        <v>2382.10383108</v>
      </c>
      <c r="BB10" s="524">
        <v>2355.47658452</v>
      </c>
      <c r="BC10" s="524">
        <v>2365.28339848</v>
      </c>
      <c r="BD10" s="524">
        <v>2335.5632799300001</v>
      </c>
      <c r="BE10" s="524">
        <v>2330.0781545499999</v>
      </c>
      <c r="BF10" s="524">
        <v>2344.3223616399996</v>
      </c>
      <c r="BG10" s="450">
        <v>-37.781469440000365</v>
      </c>
      <c r="BH10" s="395">
        <v>-1.586054686074323E-2</v>
      </c>
      <c r="BI10" s="404"/>
      <c r="BJ10" s="586"/>
      <c r="BK10" s="587"/>
      <c r="BL10" s="404"/>
      <c r="BM10" s="414"/>
    </row>
    <row r="11" spans="1:65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4">
        <v>13.655962499999999</v>
      </c>
      <c r="BA11" s="346">
        <v>13.72492125</v>
      </c>
      <c r="BB11" s="524">
        <v>13.694125</v>
      </c>
      <c r="BC11" s="524">
        <v>13.689953750000001</v>
      </c>
      <c r="BD11" s="524">
        <v>13.65889125</v>
      </c>
      <c r="BE11" s="524">
        <v>13.63688125</v>
      </c>
      <c r="BF11" s="524">
        <v>13.66652375</v>
      </c>
      <c r="BG11" s="450">
        <v>-5.839749999999988E-2</v>
      </c>
      <c r="BH11" s="395">
        <v>-4.2548513711873071E-3</v>
      </c>
      <c r="BI11" s="404"/>
      <c r="BJ11" s="586"/>
      <c r="BK11" s="587"/>
      <c r="BL11" s="404"/>
      <c r="BM11" s="414"/>
    </row>
    <row r="12" spans="1:65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5">
        <v>13566.73173292</v>
      </c>
      <c r="BA12" s="345">
        <v>13556.646103869998</v>
      </c>
      <c r="BB12" s="525">
        <v>13519.264390720002</v>
      </c>
      <c r="BC12" s="525">
        <v>13471.664077129999</v>
      </c>
      <c r="BD12" s="525">
        <v>13257.111564979998</v>
      </c>
      <c r="BE12" s="525">
        <v>13248.262353030001</v>
      </c>
      <c r="BF12" s="525">
        <v>13240.811674160001</v>
      </c>
      <c r="BG12" s="450">
        <v>-315.83442970999749</v>
      </c>
      <c r="BH12" s="395">
        <v>-2.3297386926685149E-2</v>
      </c>
      <c r="BI12" s="404"/>
      <c r="BJ12" s="586"/>
      <c r="BK12" s="587"/>
      <c r="BL12" s="404"/>
      <c r="BM12" s="414"/>
    </row>
    <row r="13" spans="1:65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31">
        <v>1212.5884047470777</v>
      </c>
      <c r="BA13" s="347">
        <v>1213.3699065125147</v>
      </c>
      <c r="BB13" s="531">
        <v>1212.5558015110569</v>
      </c>
      <c r="BC13" s="531">
        <v>1280.9913219527477</v>
      </c>
      <c r="BD13" s="531">
        <v>1290.4714674308821</v>
      </c>
      <c r="BE13" s="531">
        <v>1226.1473300547887</v>
      </c>
      <c r="BF13" s="531">
        <v>1226.7272785824853</v>
      </c>
      <c r="BG13" s="450">
        <v>13.357372069970552</v>
      </c>
      <c r="BH13" s="395">
        <v>1.1008491308608814E-2</v>
      </c>
      <c r="BI13" s="404"/>
      <c r="BJ13" s="586"/>
      <c r="BK13" s="587"/>
      <c r="BL13" s="404"/>
      <c r="BM13" s="414"/>
    </row>
    <row r="14" spans="1:65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31">
        <v>173.97422315743444</v>
      </c>
      <c r="BA14" s="347">
        <v>170.58478648396505</v>
      </c>
      <c r="BB14" s="531">
        <v>171.63616874781343</v>
      </c>
      <c r="BC14" s="531">
        <v>171.4284764387755</v>
      </c>
      <c r="BD14" s="531">
        <v>170.72518235131199</v>
      </c>
      <c r="BE14" s="531">
        <v>171.26331177696792</v>
      </c>
      <c r="BF14" s="531">
        <v>171.05002345043729</v>
      </c>
      <c r="BG14" s="450">
        <v>0.4652369664722471</v>
      </c>
      <c r="BH14" s="395">
        <v>2.7273063211648019E-3</v>
      </c>
      <c r="BI14" s="404"/>
      <c r="BJ14" s="586"/>
      <c r="BK14" s="587"/>
      <c r="BL14" s="404"/>
      <c r="BM14" s="414"/>
    </row>
    <row r="15" spans="1:65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31">
        <v>14953.294360824511</v>
      </c>
      <c r="BA15" s="347">
        <v>14940.600796866478</v>
      </c>
      <c r="BB15" s="531">
        <v>14903.456360978871</v>
      </c>
      <c r="BC15" s="531">
        <v>14924.083875521523</v>
      </c>
      <c r="BD15" s="531">
        <v>14718.308214762192</v>
      </c>
      <c r="BE15" s="531">
        <v>14645.672994861756</v>
      </c>
      <c r="BF15" s="531">
        <v>14638.588976192923</v>
      </c>
      <c r="BG15" s="450">
        <v>-302.01182067355512</v>
      </c>
      <c r="BH15" s="395">
        <v>-2.0214168411279432E-2</v>
      </c>
      <c r="BI15" s="404"/>
      <c r="BJ15" s="586"/>
      <c r="BK15" s="587"/>
      <c r="BL15" s="404"/>
      <c r="BM15" s="414"/>
    </row>
    <row r="16" spans="1:65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6">
        <v>33</v>
      </c>
      <c r="BA16" s="258">
        <v>154.5</v>
      </c>
      <c r="BB16" s="526">
        <v>1.5</v>
      </c>
      <c r="BC16" s="526">
        <v>8.5</v>
      </c>
      <c r="BD16" s="526">
        <v>12.2</v>
      </c>
      <c r="BE16" s="526">
        <v>0</v>
      </c>
      <c r="BF16" s="526">
        <v>0</v>
      </c>
      <c r="BG16" s="450">
        <v>-132.30000000000001</v>
      </c>
      <c r="BH16" s="395">
        <v>-0.85631067961165053</v>
      </c>
      <c r="BI16" s="404"/>
      <c r="BJ16" s="586"/>
      <c r="BK16" s="587"/>
      <c r="BL16" s="404"/>
      <c r="BM16" s="414"/>
    </row>
    <row r="17" spans="1:65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6">
        <v>0</v>
      </c>
      <c r="BA17" s="258">
        <v>0</v>
      </c>
      <c r="BB17" s="526">
        <v>0</v>
      </c>
      <c r="BC17" s="526">
        <v>0</v>
      </c>
      <c r="BD17" s="526">
        <v>0</v>
      </c>
      <c r="BE17" s="526">
        <v>0</v>
      </c>
      <c r="BF17" s="526">
        <v>0</v>
      </c>
      <c r="BG17" s="450" t="s">
        <v>3</v>
      </c>
      <c r="BH17" s="395" t="s">
        <v>3</v>
      </c>
      <c r="BI17" s="404"/>
      <c r="BJ17" s="586"/>
      <c r="BK17" s="587"/>
      <c r="BL17" s="404"/>
    </row>
    <row r="18" spans="1:65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6">
        <v>0</v>
      </c>
      <c r="BA18" s="258">
        <v>0</v>
      </c>
      <c r="BB18" s="526">
        <v>0</v>
      </c>
      <c r="BC18" s="526">
        <v>0</v>
      </c>
      <c r="BD18" s="526">
        <v>0</v>
      </c>
      <c r="BE18" s="526">
        <v>0</v>
      </c>
      <c r="BF18" s="526">
        <v>0</v>
      </c>
      <c r="BG18" s="450" t="s">
        <v>3</v>
      </c>
      <c r="BH18" s="395" t="s">
        <v>3</v>
      </c>
      <c r="BI18" s="404"/>
      <c r="BJ18" s="586"/>
      <c r="BK18" s="587"/>
      <c r="BL18" s="404"/>
    </row>
    <row r="19" spans="1:65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7">
        <v>0</v>
      </c>
      <c r="BA19" s="259">
        <v>0</v>
      </c>
      <c r="BB19" s="527">
        <v>0</v>
      </c>
      <c r="BC19" s="527">
        <v>0</v>
      </c>
      <c r="BD19" s="527">
        <v>0</v>
      </c>
      <c r="BE19" s="527">
        <v>0</v>
      </c>
      <c r="BF19" s="527">
        <v>0</v>
      </c>
      <c r="BG19" s="450" t="s">
        <v>3</v>
      </c>
      <c r="BH19" s="395" t="s">
        <v>3</v>
      </c>
      <c r="BI19" s="404"/>
      <c r="BJ19" s="586"/>
      <c r="BK19" s="587"/>
      <c r="BL19" s="404"/>
    </row>
    <row r="20" spans="1:65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7"/>
      <c r="AZ20" s="644"/>
      <c r="BA20" s="406"/>
      <c r="BB20" s="462"/>
      <c r="BC20" s="461"/>
      <c r="BD20" s="462"/>
      <c r="BE20" s="460"/>
      <c r="BF20" s="460"/>
      <c r="BG20" s="451"/>
      <c r="BH20" s="396" t="s">
        <v>3</v>
      </c>
      <c r="BI20" s="404"/>
      <c r="BJ20" s="586"/>
      <c r="BK20" s="587"/>
      <c r="BL20" s="404"/>
    </row>
    <row r="21" spans="1:65" x14ac:dyDescent="0.2">
      <c r="A21" s="3"/>
      <c r="B21" s="6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5">
        <v>39953.454497713414</v>
      </c>
      <c r="BA21" s="345">
        <v>40331.398466212973</v>
      </c>
      <c r="BB21" s="525">
        <v>39973.803099055891</v>
      </c>
      <c r="BC21" s="525">
        <v>39370.708349911998</v>
      </c>
      <c r="BD21" s="525">
        <v>39352.49652451351</v>
      </c>
      <c r="BE21" s="525">
        <v>39318.341051270414</v>
      </c>
      <c r="BF21" s="525">
        <v>40466.370260229713</v>
      </c>
      <c r="BG21" s="450">
        <v>134.9717940167393</v>
      </c>
      <c r="BH21" s="395">
        <v>3.3465686574147835E-3</v>
      </c>
      <c r="BI21" s="404"/>
      <c r="BJ21" s="586"/>
      <c r="BK21" s="587"/>
      <c r="BL21" s="404"/>
      <c r="BM21" s="414"/>
    </row>
    <row r="22" spans="1:65" x14ac:dyDescent="0.2">
      <c r="A22" s="3"/>
      <c r="B22" s="6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5">
        <v>29714.901570040001</v>
      </c>
      <c r="BA22" s="345">
        <v>29649.138370200002</v>
      </c>
      <c r="BB22" s="525">
        <v>29647.399111169998</v>
      </c>
      <c r="BC22" s="525">
        <v>29621.216875599999</v>
      </c>
      <c r="BD22" s="525">
        <v>29566.69048487</v>
      </c>
      <c r="BE22" s="525">
        <v>29508.83564302</v>
      </c>
      <c r="BF22" s="525">
        <v>29513.652577689998</v>
      </c>
      <c r="BG22" s="450">
        <v>-135.4857925100041</v>
      </c>
      <c r="BH22" s="395">
        <v>-4.5696367570053908E-3</v>
      </c>
      <c r="BI22" s="404"/>
      <c r="BJ22" s="586"/>
      <c r="BK22" s="587"/>
      <c r="BL22" s="404"/>
      <c r="BM22" s="414"/>
    </row>
    <row r="23" spans="1:65" x14ac:dyDescent="0.2">
      <c r="A23" s="3"/>
      <c r="B23" s="6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5">
        <v>-63352.878117645581</v>
      </c>
      <c r="BA23" s="345">
        <v>-63349.453902150322</v>
      </c>
      <c r="BB23" s="525">
        <v>-63094.754608782852</v>
      </c>
      <c r="BC23" s="525">
        <v>-62794.398693111623</v>
      </c>
      <c r="BD23" s="525">
        <v>-61377.094850360249</v>
      </c>
      <c r="BE23" s="525">
        <v>-61374.244098069292</v>
      </c>
      <c r="BF23" s="525">
        <v>-61318.315506382598</v>
      </c>
      <c r="BG23" s="450">
        <v>2031.1383957677244</v>
      </c>
      <c r="BH23" s="395">
        <v>-3.2062445224942615E-2</v>
      </c>
      <c r="BI23" s="404"/>
      <c r="BJ23" s="586"/>
      <c r="BK23" s="587"/>
      <c r="BL23" s="404"/>
      <c r="BM23" s="414"/>
    </row>
    <row r="24" spans="1:65" x14ac:dyDescent="0.2">
      <c r="A24" s="3"/>
      <c r="B24" s="6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5">
        <v>-32543.674482578954</v>
      </c>
      <c r="BA24" s="345">
        <v>-32448.589924850141</v>
      </c>
      <c r="BB24" s="525">
        <v>-32794.442612569066</v>
      </c>
      <c r="BC24" s="525">
        <v>-33021.28672470188</v>
      </c>
      <c r="BD24" s="525">
        <v>-31836.323386697284</v>
      </c>
      <c r="BE24" s="525">
        <v>-31864.715918766884</v>
      </c>
      <c r="BF24" s="525">
        <v>-30783.058535997894</v>
      </c>
      <c r="BG24" s="450">
        <v>1665.5313888522469</v>
      </c>
      <c r="BH24" s="395">
        <v>-5.1328313270609383E-2</v>
      </c>
      <c r="BI24" s="404"/>
      <c r="BJ24" s="586"/>
      <c r="BK24" s="587"/>
      <c r="BL24" s="404"/>
      <c r="BM24" s="414"/>
    </row>
    <row r="25" spans="1:65" x14ac:dyDescent="0.2">
      <c r="A25" s="3"/>
      <c r="B25" s="6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5">
        <v>-19763.071649501737</v>
      </c>
      <c r="BA25" s="345">
        <v>-19989.201997605222</v>
      </c>
      <c r="BB25" s="525">
        <v>-19648.039889049694</v>
      </c>
      <c r="BC25" s="525">
        <v>-19070.5716232956</v>
      </c>
      <c r="BD25" s="525">
        <v>-19107.361684978809</v>
      </c>
      <c r="BE25" s="525">
        <v>-19121.945755246845</v>
      </c>
      <c r="BF25" s="525">
        <v>-20082.878752649922</v>
      </c>
      <c r="BG25" s="450">
        <v>-93.676755044700258</v>
      </c>
      <c r="BH25" s="395">
        <v>4.6863679228377197E-3</v>
      </c>
      <c r="BI25" s="404"/>
      <c r="BJ25" s="586"/>
      <c r="BK25" s="587"/>
      <c r="BL25" s="404"/>
      <c r="BM25" s="414"/>
    </row>
    <row r="26" spans="1:65" ht="13.5" x14ac:dyDescent="0.2">
      <c r="A26" s="3"/>
      <c r="B26" s="6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8"/>
      <c r="AZ26" s="645"/>
      <c r="BA26" s="632"/>
      <c r="BB26" s="253"/>
      <c r="BC26" s="253"/>
      <c r="BD26" s="253"/>
      <c r="BE26" s="253"/>
      <c r="BF26" s="253"/>
      <c r="BG26" s="452"/>
      <c r="BH26" s="397"/>
      <c r="BI26" s="404"/>
      <c r="BJ26" s="586"/>
      <c r="BK26" s="587"/>
      <c r="BL26" s="404"/>
    </row>
    <row r="27" spans="1:65" x14ac:dyDescent="0.2">
      <c r="A27" s="3"/>
      <c r="B27" s="6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31">
        <v>45869.813108301154</v>
      </c>
      <c r="BA27" s="347">
        <v>46037.148546098935</v>
      </c>
      <c r="BB27" s="531">
        <v>45993.072839638917</v>
      </c>
      <c r="BC27" s="531">
        <v>45986.291897588904</v>
      </c>
      <c r="BD27" s="531">
        <v>46094.691129218925</v>
      </c>
      <c r="BE27" s="531">
        <v>45588.115667238926</v>
      </c>
      <c r="BF27" s="531">
        <v>45504.769627278918</v>
      </c>
      <c r="BG27" s="450">
        <v>-532.37891882001713</v>
      </c>
      <c r="BH27" s="395">
        <v>-1.1564115841947165E-2</v>
      </c>
      <c r="BI27" s="404"/>
      <c r="BJ27" s="586"/>
      <c r="BK27" s="587"/>
      <c r="BL27" s="404"/>
      <c r="BM27" s="414"/>
    </row>
    <row r="28" spans="1:65" x14ac:dyDescent="0.2">
      <c r="A28" s="3"/>
      <c r="B28" s="6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31">
        <v>74385.138380037955</v>
      </c>
      <c r="BA28" s="347">
        <v>74651.086203980376</v>
      </c>
      <c r="BB28" s="531">
        <v>74222.154389150353</v>
      </c>
      <c r="BC28" s="531">
        <v>74246.15573819034</v>
      </c>
      <c r="BD28" s="531">
        <v>74314.724087000373</v>
      </c>
      <c r="BE28" s="531">
        <v>73883.132565870372</v>
      </c>
      <c r="BF28" s="531">
        <v>73767.687142630355</v>
      </c>
      <c r="BG28" s="450">
        <v>-883.39906135002093</v>
      </c>
      <c r="BH28" s="395">
        <v>-1.1833706731824045E-2</v>
      </c>
      <c r="BI28" s="404"/>
      <c r="BJ28" s="586"/>
      <c r="BK28" s="587"/>
      <c r="BL28" s="404"/>
      <c r="BM28" s="414"/>
    </row>
    <row r="29" spans="1:65" x14ac:dyDescent="0.2">
      <c r="A29" s="3"/>
      <c r="B29" s="6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31">
        <v>109120.90654903262</v>
      </c>
      <c r="BA29" s="347">
        <v>109661.88411614405</v>
      </c>
      <c r="BB29" s="531">
        <v>109214.96657742404</v>
      </c>
      <c r="BC29" s="531">
        <v>109242.359353074</v>
      </c>
      <c r="BD29" s="531">
        <v>109360.89956259403</v>
      </c>
      <c r="BE29" s="531">
        <v>108978.74894606402</v>
      </c>
      <c r="BF29" s="531">
        <v>108986.984689244</v>
      </c>
      <c r="BG29" s="450">
        <v>-674.8994269000541</v>
      </c>
      <c r="BH29" s="395">
        <v>-6.1543665088341637E-3</v>
      </c>
      <c r="BI29" s="404"/>
      <c r="BJ29" s="586"/>
      <c r="BK29" s="587"/>
      <c r="BL29" s="404"/>
      <c r="BM29" s="414"/>
    </row>
    <row r="30" spans="1:65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599"/>
      <c r="AZ30" s="646"/>
      <c r="BA30" s="407"/>
      <c r="BB30" s="547"/>
      <c r="BC30" s="547"/>
      <c r="BD30" s="547"/>
      <c r="BE30" s="547"/>
      <c r="BF30" s="547"/>
      <c r="BG30" s="452"/>
      <c r="BH30" s="398"/>
      <c r="BI30" s="404"/>
      <c r="BJ30" s="586"/>
      <c r="BK30" s="587"/>
      <c r="BL30" s="404"/>
    </row>
    <row r="31" spans="1:65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26">
        <v>0.85632151162170744</v>
      </c>
      <c r="BA31" s="412">
        <v>0.8354943889857801</v>
      </c>
      <c r="BB31" s="626">
        <v>0.83585669236907489</v>
      </c>
      <c r="BC31" s="626">
        <v>0.83620323852436296</v>
      </c>
      <c r="BD31" s="626">
        <v>0.83772528018162795</v>
      </c>
      <c r="BE31" s="626">
        <v>0.84411291073507944</v>
      </c>
      <c r="BF31" s="626">
        <v>0.84623173161910115</v>
      </c>
      <c r="BG31" s="450"/>
      <c r="BH31" s="395"/>
      <c r="BI31" s="404"/>
      <c r="BJ31" s="586"/>
      <c r="BK31" s="587"/>
      <c r="BL31" s="404"/>
    </row>
    <row r="32" spans="1:65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26">
        <v>0.78474765646291356</v>
      </c>
      <c r="BA32" s="412">
        <v>0.77215197669163982</v>
      </c>
      <c r="BB32" s="626">
        <v>0.77145151866558348</v>
      </c>
      <c r="BC32" s="626">
        <v>0.77133017797127601</v>
      </c>
      <c r="BD32" s="626">
        <v>0.77287865504715747</v>
      </c>
      <c r="BE32" s="626">
        <v>0.77670833178965948</v>
      </c>
      <c r="BF32" s="626">
        <v>0.77775249932196366</v>
      </c>
      <c r="BG32" s="450"/>
      <c r="BH32" s="395"/>
      <c r="BI32" s="404"/>
      <c r="BJ32" s="586"/>
      <c r="BK32" s="587"/>
      <c r="BL32" s="404"/>
    </row>
    <row r="33" spans="1:6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26">
        <v>0.77326830155125026</v>
      </c>
      <c r="BA33" s="412">
        <v>0.76571372724110254</v>
      </c>
      <c r="BB33" s="626">
        <v>0.76519428345125284</v>
      </c>
      <c r="BC33" s="626">
        <v>0.76512864582764528</v>
      </c>
      <c r="BD33" s="626">
        <v>0.76632874786547367</v>
      </c>
      <c r="BE33" s="626">
        <v>0.76908571032601891</v>
      </c>
      <c r="BF33" s="626">
        <v>0.77007801737474335</v>
      </c>
      <c r="BG33" s="450"/>
      <c r="BH33" s="395"/>
      <c r="BI33" s="404"/>
      <c r="BJ33" s="586"/>
      <c r="BK33" s="587"/>
      <c r="BL33" s="404"/>
    </row>
    <row r="34" spans="1:6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26">
        <v>0.69669725164223939</v>
      </c>
      <c r="BA34" s="412">
        <v>0.68712903066148412</v>
      </c>
      <c r="BB34" s="626">
        <v>0.68599211189773457</v>
      </c>
      <c r="BC34" s="626">
        <v>0.68623387955195481</v>
      </c>
      <c r="BD34" s="626">
        <v>0.68796869431372032</v>
      </c>
      <c r="BE34" s="626">
        <v>0.69146768413238413</v>
      </c>
      <c r="BF34" s="626">
        <v>0.69266281527257167</v>
      </c>
      <c r="BG34" s="450"/>
      <c r="BH34" s="395"/>
      <c r="BI34" s="404"/>
      <c r="BJ34" s="586"/>
      <c r="BK34" s="587"/>
      <c r="BL34" s="404"/>
    </row>
    <row r="35" spans="1:6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0"/>
      <c r="AZ35" s="647"/>
      <c r="BA35" s="633"/>
      <c r="BB35" s="254"/>
      <c r="BC35" s="254"/>
      <c r="BD35" s="254"/>
      <c r="BE35" s="254"/>
      <c r="BF35" s="254"/>
      <c r="BG35" s="453" t="s">
        <v>3</v>
      </c>
      <c r="BH35" s="399"/>
      <c r="BI35" s="404"/>
      <c r="BJ35" s="586"/>
      <c r="BK35" s="587"/>
      <c r="BL35" s="404"/>
    </row>
    <row r="36" spans="1:68" ht="12.75" customHeight="1" x14ac:dyDescent="0.2">
      <c r="A36" s="3"/>
      <c r="B36" s="6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23">
        <v>2673.7899976676385</v>
      </c>
      <c r="AZ36" s="614">
        <v>2685.6683844023319</v>
      </c>
      <c r="BA36" s="348">
        <v>2653.3958626093295</v>
      </c>
      <c r="BB36" s="563">
        <v>2653.3958626093295</v>
      </c>
      <c r="BC36" s="634">
        <v>2653.3958626093295</v>
      </c>
      <c r="BD36" s="634">
        <v>2653.3958626093295</v>
      </c>
      <c r="BE36" s="634">
        <v>2653.3958626093295</v>
      </c>
      <c r="BF36" s="580">
        <v>2627.4617623381928</v>
      </c>
      <c r="BG36" s="450">
        <v>-25.934100271136685</v>
      </c>
      <c r="BH36" s="395">
        <v>-9.7739280582254118E-3</v>
      </c>
      <c r="BI36" s="404"/>
      <c r="BJ36" s="586"/>
      <c r="BK36" s="587"/>
      <c r="BL36" s="404"/>
      <c r="BM36" s="414"/>
    </row>
    <row r="37" spans="1:68" x14ac:dyDescent="0.2">
      <c r="A37" s="3"/>
      <c r="B37" s="6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24">
        <v>1102.1298230437319</v>
      </c>
      <c r="AZ37" s="615">
        <v>1101.9570982711371</v>
      </c>
      <c r="BA37" s="349">
        <v>1102.0472896282799</v>
      </c>
      <c r="BB37" s="564">
        <v>1102.0472896282799</v>
      </c>
      <c r="BC37" s="635">
        <v>1102.0472896282799</v>
      </c>
      <c r="BD37" s="635">
        <v>1102.0472896282799</v>
      </c>
      <c r="BE37" s="635">
        <v>1102.0472896282799</v>
      </c>
      <c r="BF37" s="581">
        <v>1102.1374809854228</v>
      </c>
      <c r="BG37" s="450">
        <v>9.0191357142884954E-2</v>
      </c>
      <c r="BH37" s="395">
        <v>8.1839824834784025E-5</v>
      </c>
      <c r="BI37" s="404"/>
      <c r="BJ37" s="586"/>
      <c r="BK37" s="587"/>
      <c r="BL37" s="404"/>
      <c r="BM37" s="414"/>
    </row>
    <row r="38" spans="1:68" ht="12.75" customHeight="1" x14ac:dyDescent="0.2">
      <c r="A38" s="3"/>
      <c r="B38" s="6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1">
        <v>7559.4256941400008</v>
      </c>
      <c r="BA38" s="347">
        <v>7560.044406850001</v>
      </c>
      <c r="BB38" s="555">
        <v>7560.044406850001</v>
      </c>
      <c r="BC38" s="636">
        <v>7560.044406850001</v>
      </c>
      <c r="BD38" s="636">
        <v>7560.044406850001</v>
      </c>
      <c r="BE38" s="636">
        <v>7560.044406850001</v>
      </c>
      <c r="BF38" s="582">
        <v>7560.6631195600012</v>
      </c>
      <c r="BG38" s="450">
        <v>0.61871271000018169</v>
      </c>
      <c r="BH38" s="395">
        <v>8.1839824834784025E-5</v>
      </c>
      <c r="BI38" s="404"/>
      <c r="BJ38" s="586"/>
      <c r="BK38" s="587"/>
      <c r="BL38" s="404"/>
      <c r="BM38" s="414"/>
    </row>
    <row r="39" spans="1:68" ht="12.75" customHeight="1" x14ac:dyDescent="0.2">
      <c r="A39" s="3"/>
      <c r="B39" s="6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1">
        <v>1.0047518372857667E-14</v>
      </c>
      <c r="BA39" s="347">
        <v>1.0047518372857667E-14</v>
      </c>
      <c r="BB39" s="555">
        <v>1.0047518372857667E-14</v>
      </c>
      <c r="BC39" s="636">
        <v>1.0047518372857667E-14</v>
      </c>
      <c r="BD39" s="636">
        <v>1.0047518372857667E-14</v>
      </c>
      <c r="BE39" s="636">
        <v>1.0047518372857667E-14</v>
      </c>
      <c r="BF39" s="582">
        <v>1.0047518372857667E-14</v>
      </c>
      <c r="BG39" s="450" t="s">
        <v>3</v>
      </c>
      <c r="BH39" s="395" t="s">
        <v>3</v>
      </c>
      <c r="BI39" s="404"/>
      <c r="BJ39" s="586"/>
      <c r="BK39" s="587"/>
      <c r="BL39" s="404"/>
      <c r="BM39" s="414"/>
    </row>
    <row r="40" spans="1:68" x14ac:dyDescent="0.2">
      <c r="A40" s="3"/>
      <c r="B40" s="6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24">
        <v>1571.6601746239066</v>
      </c>
      <c r="AZ40" s="615">
        <v>1583.711286131195</v>
      </c>
      <c r="BA40" s="349">
        <v>1551.3485729810495</v>
      </c>
      <c r="BB40" s="564">
        <v>1551.3485729810495</v>
      </c>
      <c r="BC40" s="635">
        <v>1551.3485729810495</v>
      </c>
      <c r="BD40" s="635">
        <v>1551.3485729810495</v>
      </c>
      <c r="BE40" s="635">
        <v>1551.3485729810495</v>
      </c>
      <c r="BF40" s="581">
        <v>1525.3242813527697</v>
      </c>
      <c r="BG40" s="450">
        <v>-26.024291628279798</v>
      </c>
      <c r="BH40" s="395">
        <v>-1.6775270291622402E-2</v>
      </c>
      <c r="BI40" s="404"/>
      <c r="BJ40" s="586"/>
      <c r="BK40" s="587"/>
      <c r="BL40" s="404"/>
      <c r="BM40" s="414"/>
    </row>
    <row r="41" spans="1:68" x14ac:dyDescent="0.2">
      <c r="A41" s="3"/>
      <c r="B41" s="6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1">
        <v>10864.259422859999</v>
      </c>
      <c r="BA41" s="347">
        <v>10642.25121065</v>
      </c>
      <c r="BB41" s="555">
        <v>10642.25121065</v>
      </c>
      <c r="BC41" s="636">
        <v>10642.25121065</v>
      </c>
      <c r="BD41" s="636">
        <v>10642.25121065</v>
      </c>
      <c r="BE41" s="636">
        <v>10642.25121065</v>
      </c>
      <c r="BF41" s="582">
        <v>10463.724570080001</v>
      </c>
      <c r="BG41" s="450">
        <v>-178.52664056999856</v>
      </c>
      <c r="BH41" s="395">
        <v>-1.6775270291622291E-2</v>
      </c>
      <c r="BI41" s="404"/>
      <c r="BJ41" s="586"/>
      <c r="BK41" s="587"/>
      <c r="BL41" s="404"/>
      <c r="BM41" s="414"/>
    </row>
    <row r="42" spans="1:68" ht="12.75" customHeight="1" x14ac:dyDescent="0.2">
      <c r="A42" s="3"/>
      <c r="B42" s="6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1">
        <v>122.39899999999994</v>
      </c>
      <c r="BA42" s="347">
        <v>120.38599999999994</v>
      </c>
      <c r="BB42" s="555">
        <v>120.38599999999994</v>
      </c>
      <c r="BC42" s="636">
        <v>120.38599999999994</v>
      </c>
      <c r="BD42" s="636">
        <v>120.38599999999994</v>
      </c>
      <c r="BE42" s="636">
        <v>120.38599999999994</v>
      </c>
      <c r="BF42" s="582">
        <v>121.50699999999993</v>
      </c>
      <c r="BG42" s="450">
        <v>1.1209999999999951</v>
      </c>
      <c r="BH42" s="395">
        <v>9.3117139866760734E-3</v>
      </c>
      <c r="BI42" s="404"/>
      <c r="BJ42" s="586"/>
      <c r="BK42" s="587"/>
      <c r="BL42" s="404"/>
      <c r="BM42" s="414"/>
    </row>
    <row r="43" spans="1:68" x14ac:dyDescent="0.2">
      <c r="A43" s="3"/>
      <c r="B43" s="6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2">
        <v>-1.50712775592865E-14</v>
      </c>
      <c r="BA43" s="252">
        <v>-1.50712775592865E-14</v>
      </c>
      <c r="BB43" s="565">
        <v>-1.50712775592865E-14</v>
      </c>
      <c r="BC43" s="637">
        <v>-1.50712775592865E-14</v>
      </c>
      <c r="BD43" s="637">
        <v>-1.50712775592865E-14</v>
      </c>
      <c r="BE43" s="637">
        <v>-1.50712775592865E-14</v>
      </c>
      <c r="BF43" s="583">
        <v>-1.50712775592865E-14</v>
      </c>
      <c r="BG43" s="450" t="s">
        <v>3</v>
      </c>
      <c r="BH43" s="395" t="s">
        <v>3</v>
      </c>
      <c r="BI43" s="404"/>
      <c r="BJ43" s="586"/>
      <c r="BK43" s="587"/>
      <c r="BL43" s="404"/>
    </row>
    <row r="44" spans="1:68" x14ac:dyDescent="0.2">
      <c r="A44" s="3"/>
      <c r="B44" s="6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9">
        <v>0</v>
      </c>
      <c r="BA44" s="265">
        <v>0</v>
      </c>
      <c r="BB44" s="537">
        <v>0</v>
      </c>
      <c r="BC44" s="537">
        <v>0</v>
      </c>
      <c r="BD44" s="537">
        <v>0</v>
      </c>
      <c r="BE44" s="537">
        <v>0</v>
      </c>
      <c r="BF44" s="538">
        <v>0</v>
      </c>
      <c r="BG44" s="450" t="s">
        <v>136</v>
      </c>
      <c r="BH44" s="395" t="s">
        <v>3</v>
      </c>
      <c r="BI44" s="404"/>
      <c r="BJ44" s="586"/>
      <c r="BK44" s="587"/>
      <c r="BL44" s="404"/>
    </row>
    <row r="45" spans="1:68" x14ac:dyDescent="0.2">
      <c r="A45" s="3"/>
      <c r="B45" s="6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9">
        <v>0</v>
      </c>
      <c r="BA45" s="265">
        <v>0</v>
      </c>
      <c r="BB45" s="537">
        <v>0</v>
      </c>
      <c r="BC45" s="537">
        <v>0</v>
      </c>
      <c r="BD45" s="537">
        <v>0</v>
      </c>
      <c r="BE45" s="537">
        <v>0</v>
      </c>
      <c r="BF45" s="537">
        <v>0</v>
      </c>
      <c r="BG45" s="450" t="s">
        <v>3</v>
      </c>
      <c r="BH45" s="395" t="s">
        <v>3</v>
      </c>
      <c r="BI45" s="404"/>
      <c r="BJ45" s="586"/>
      <c r="BK45" s="587"/>
      <c r="BL45" s="404"/>
    </row>
    <row r="46" spans="1:68" ht="12.75" hidden="1" customHeight="1" x14ac:dyDescent="0.2">
      <c r="A46" s="3"/>
      <c r="B46" s="6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1">
        <v>0</v>
      </c>
      <c r="AZ46" s="534">
        <v>0</v>
      </c>
      <c r="BA46" s="445">
        <v>0</v>
      </c>
      <c r="BB46" s="534">
        <v>0</v>
      </c>
      <c r="BC46" s="534">
        <v>0</v>
      </c>
      <c r="BD46" s="534">
        <v>0</v>
      </c>
      <c r="BE46" s="534">
        <v>0</v>
      </c>
      <c r="BF46" s="534">
        <v>0</v>
      </c>
      <c r="BG46" s="454" t="s">
        <v>3</v>
      </c>
      <c r="BH46" s="395" t="s">
        <v>3</v>
      </c>
      <c r="BI46" s="404"/>
      <c r="BJ46" s="586"/>
      <c r="BK46" s="587"/>
      <c r="BL46" s="404"/>
      <c r="BP46">
        <v>61286</v>
      </c>
    </row>
    <row r="47" spans="1:68" ht="12.75" hidden="1" customHeight="1" x14ac:dyDescent="0.2">
      <c r="A47" s="3"/>
      <c r="B47" s="6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1">
        <v>0</v>
      </c>
      <c r="AZ47" s="534">
        <v>0</v>
      </c>
      <c r="BA47" s="445">
        <v>0</v>
      </c>
      <c r="BB47" s="534">
        <v>0</v>
      </c>
      <c r="BC47" s="534">
        <v>0</v>
      </c>
      <c r="BD47" s="534">
        <v>0</v>
      </c>
      <c r="BE47" s="534">
        <v>0</v>
      </c>
      <c r="BF47" s="534">
        <v>0</v>
      </c>
      <c r="BG47" s="450" t="s">
        <v>3</v>
      </c>
      <c r="BH47" s="395" t="s">
        <v>3</v>
      </c>
      <c r="BI47" s="404"/>
      <c r="BJ47" s="586"/>
      <c r="BK47" s="587"/>
      <c r="BL47" s="404"/>
      <c r="BP47">
        <v>6.1286E-2</v>
      </c>
    </row>
    <row r="48" spans="1:68" x14ac:dyDescent="0.2">
      <c r="A48" s="3"/>
      <c r="B48" s="6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265">
        <v>0</v>
      </c>
      <c r="BB48" s="539">
        <v>0</v>
      </c>
      <c r="BC48" s="539">
        <v>0</v>
      </c>
      <c r="BD48" s="539">
        <v>0</v>
      </c>
      <c r="BE48" s="539">
        <v>0</v>
      </c>
      <c r="BF48" s="533">
        <v>0</v>
      </c>
      <c r="BG48" s="450" t="s">
        <v>3</v>
      </c>
      <c r="BH48" s="395" t="s">
        <v>3</v>
      </c>
      <c r="BI48" s="404"/>
      <c r="BJ48" s="586"/>
      <c r="BK48" s="587"/>
      <c r="BL48" s="404"/>
    </row>
    <row r="49" spans="1:65" ht="12.75" hidden="1" customHeight="1" x14ac:dyDescent="0.2">
      <c r="A49" s="3"/>
      <c r="B49" s="6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265">
        <v>0</v>
      </c>
      <c r="BB49" s="539">
        <v>0</v>
      </c>
      <c r="BC49" s="539">
        <v>0</v>
      </c>
      <c r="BD49" s="539">
        <v>0</v>
      </c>
      <c r="BE49" s="539">
        <v>0</v>
      </c>
      <c r="BF49" s="539">
        <v>0</v>
      </c>
      <c r="BG49" s="450" t="s">
        <v>3</v>
      </c>
      <c r="BH49" s="395" t="s">
        <v>3</v>
      </c>
      <c r="BI49" s="404"/>
      <c r="BJ49" s="586"/>
      <c r="BK49" s="587"/>
      <c r="BL49" s="404"/>
    </row>
    <row r="50" spans="1:65" ht="12.75" hidden="1" customHeight="1" x14ac:dyDescent="0.2">
      <c r="A50" s="3"/>
      <c r="B50" s="6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265">
        <v>0</v>
      </c>
      <c r="BB50" s="539">
        <v>0</v>
      </c>
      <c r="BC50" s="539">
        <v>0</v>
      </c>
      <c r="BD50" s="539">
        <v>0</v>
      </c>
      <c r="BE50" s="539">
        <v>0</v>
      </c>
      <c r="BF50" s="539">
        <v>0</v>
      </c>
      <c r="BG50" s="450" t="s">
        <v>3</v>
      </c>
      <c r="BH50" s="395" t="s">
        <v>3</v>
      </c>
      <c r="BI50" s="404"/>
      <c r="BJ50" s="586"/>
      <c r="BK50" s="587"/>
      <c r="BL50" s="404"/>
    </row>
    <row r="51" spans="1:65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2"/>
      <c r="AZ51" s="648"/>
      <c r="BA51" s="638"/>
      <c r="BB51" s="255"/>
      <c r="BC51" s="255"/>
      <c r="BD51" s="255"/>
      <c r="BE51" s="255"/>
      <c r="BF51" s="255"/>
      <c r="BG51" s="453"/>
      <c r="BH51" s="399"/>
      <c r="BI51" s="404"/>
      <c r="BJ51" s="586"/>
      <c r="BK51" s="587"/>
      <c r="BL51" s="404"/>
    </row>
    <row r="52" spans="1:65" ht="12.75" customHeight="1" x14ac:dyDescent="0.2">
      <c r="A52" s="3"/>
      <c r="B52" s="6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31">
        <v>12062.682259484387</v>
      </c>
      <c r="BA52" s="347">
        <v>12134.200942958358</v>
      </c>
      <c r="BB52" s="531">
        <v>12073.439074951068</v>
      </c>
      <c r="BC52" s="531">
        <v>12085.742166124535</v>
      </c>
      <c r="BD52" s="531">
        <v>12103.565563677013</v>
      </c>
      <c r="BE52" s="531">
        <v>12054.915346083722</v>
      </c>
      <c r="BF52" s="531">
        <v>12051.872848987508</v>
      </c>
      <c r="BG52" s="450">
        <v>-82.328093970849295</v>
      </c>
      <c r="BH52" s="395">
        <v>-6.7847973144556928E-3</v>
      </c>
      <c r="BI52" s="404"/>
      <c r="BJ52" s="586"/>
      <c r="BK52" s="587"/>
      <c r="BL52" s="404"/>
      <c r="BM52" s="414"/>
    </row>
    <row r="53" spans="1:65" ht="12.75" customHeight="1" x14ac:dyDescent="0.2">
      <c r="A53" s="3"/>
      <c r="B53" s="6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31">
        <v>9834.1425118546504</v>
      </c>
      <c r="BA53" s="347">
        <v>9915.4164268096702</v>
      </c>
      <c r="BB53" s="531">
        <v>9854.7021605866357</v>
      </c>
      <c r="BC53" s="531">
        <v>9866.9461854087913</v>
      </c>
      <c r="BD53" s="531">
        <v>9876.4523077936319</v>
      </c>
      <c r="BE53" s="531">
        <v>9830.5981417688527</v>
      </c>
      <c r="BF53" s="531">
        <v>9818.2768662863418</v>
      </c>
      <c r="BG53" s="450">
        <v>-97.139560523328328</v>
      </c>
      <c r="BH53" s="395">
        <v>-9.796821065495398E-3</v>
      </c>
      <c r="BI53" s="404"/>
      <c r="BJ53" s="586"/>
      <c r="BK53" s="587"/>
      <c r="BL53" s="404"/>
      <c r="BM53" s="414"/>
    </row>
    <row r="54" spans="1:65" ht="12.75" customHeight="1" x14ac:dyDescent="0.2">
      <c r="A54" s="3"/>
      <c r="B54" s="6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27">
        <v>0.69644535694146814</v>
      </c>
      <c r="BA54" s="410">
        <v>0.68490230464613688</v>
      </c>
      <c r="BB54" s="627">
        <v>0.68331873013608169</v>
      </c>
      <c r="BC54" s="627">
        <v>0.68355793173809865</v>
      </c>
      <c r="BD54" s="627">
        <v>0.68572409333859075</v>
      </c>
      <c r="BE54" s="627">
        <v>0.68986814954615827</v>
      </c>
      <c r="BF54" s="627">
        <v>0.6909754502983193</v>
      </c>
      <c r="BG54" s="450" t="s">
        <v>3</v>
      </c>
      <c r="BH54" s="400" t="s">
        <v>3</v>
      </c>
      <c r="BI54" s="404"/>
      <c r="BJ54" s="586"/>
      <c r="BK54" s="587"/>
      <c r="BL54" s="404"/>
      <c r="BM54" s="414"/>
    </row>
    <row r="55" spans="1:65" x14ac:dyDescent="0.2">
      <c r="A55" s="3"/>
      <c r="B55" s="6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31">
        <v>2805.5899707785929</v>
      </c>
      <c r="BA55" s="347">
        <v>2822.5068402899306</v>
      </c>
      <c r="BB55" s="531">
        <v>2821.2093032578591</v>
      </c>
      <c r="BC55" s="531">
        <v>2828.9800030508623</v>
      </c>
      <c r="BD55" s="531">
        <v>2842.5238633919707</v>
      </c>
      <c r="BE55" s="531">
        <v>2778.882059664566</v>
      </c>
      <c r="BF55" s="531">
        <v>2758.5206920260807</v>
      </c>
      <c r="BG55" s="450">
        <v>-63.986148263849827</v>
      </c>
      <c r="BH55" s="395">
        <v>-2.2669971016714086E-2</v>
      </c>
      <c r="BI55" s="404"/>
      <c r="BJ55" s="586"/>
      <c r="BK55" s="587"/>
      <c r="BL55" s="404"/>
      <c r="BM55" s="414"/>
    </row>
    <row r="56" spans="1:65" x14ac:dyDescent="0.2">
      <c r="A56" s="3"/>
      <c r="B56" s="6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27">
        <v>0.65320136134125584</v>
      </c>
      <c r="BA56" s="410">
        <v>0.60385475737044947</v>
      </c>
      <c r="BB56" s="627">
        <v>0.6044576079876478</v>
      </c>
      <c r="BC56" s="627">
        <v>0.60694428448900117</v>
      </c>
      <c r="BD56" s="627">
        <v>0.61259743607120842</v>
      </c>
      <c r="BE56" s="627">
        <v>0.62256885916826687</v>
      </c>
      <c r="BF56" s="627">
        <v>0.62554020051421733</v>
      </c>
      <c r="BG56" s="450" t="s">
        <v>3</v>
      </c>
      <c r="BH56" s="395" t="s">
        <v>3</v>
      </c>
      <c r="BI56" s="404"/>
      <c r="BJ56" s="586"/>
      <c r="BK56" s="587"/>
      <c r="BL56" s="404"/>
      <c r="BM56" s="414"/>
    </row>
    <row r="57" spans="1:65" x14ac:dyDescent="0.2">
      <c r="A57" s="3"/>
      <c r="B57" s="6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31">
        <v>3239.4028447925371</v>
      </c>
      <c r="BA57" s="347">
        <v>3263.20073820575</v>
      </c>
      <c r="BB57" s="531">
        <v>3206.0564157626013</v>
      </c>
      <c r="BC57" s="531">
        <v>3210.3619388952538</v>
      </c>
      <c r="BD57" s="531">
        <v>3201.3619061401519</v>
      </c>
      <c r="BE57" s="531">
        <v>3213.9561905439418</v>
      </c>
      <c r="BF57" s="531">
        <v>3203.400327554145</v>
      </c>
      <c r="BG57" s="450">
        <v>-59.800410651605034</v>
      </c>
      <c r="BH57" s="395">
        <v>-1.8325691690204149E-2</v>
      </c>
      <c r="BI57" s="404"/>
      <c r="BJ57" s="586"/>
      <c r="BK57" s="587"/>
      <c r="BL57" s="404"/>
      <c r="BM57" s="414"/>
    </row>
    <row r="58" spans="1:65" x14ac:dyDescent="0.2">
      <c r="A58" s="3"/>
      <c r="B58" s="6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27">
        <v>0.64373511423657392</v>
      </c>
      <c r="BA58" s="410">
        <v>0.64646359158959821</v>
      </c>
      <c r="BB58" s="627">
        <v>0.64052554849265386</v>
      </c>
      <c r="BC58" s="627">
        <v>0.63930800878981919</v>
      </c>
      <c r="BD58" s="627">
        <v>0.64050338549306618</v>
      </c>
      <c r="BE58" s="627">
        <v>0.64236125298378155</v>
      </c>
      <c r="BF58" s="627">
        <v>0.64053690652430595</v>
      </c>
      <c r="BG58" s="450" t="s">
        <v>3</v>
      </c>
      <c r="BH58" s="395" t="s">
        <v>3</v>
      </c>
      <c r="BI58" s="404"/>
      <c r="BJ58" s="586"/>
      <c r="BK58" s="587"/>
      <c r="BL58" s="404"/>
      <c r="BM58" s="414"/>
    </row>
    <row r="59" spans="1:65" x14ac:dyDescent="0.2">
      <c r="A59" s="3"/>
      <c r="B59" s="6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31">
        <v>3558.0109994411591</v>
      </c>
      <c r="BA59" s="347">
        <v>3590.1067977226071</v>
      </c>
      <c r="BB59" s="531">
        <v>3595.4671993450547</v>
      </c>
      <c r="BC59" s="531">
        <v>3595.1848609981162</v>
      </c>
      <c r="BD59" s="531">
        <v>3601.269470661382</v>
      </c>
      <c r="BE59" s="531">
        <v>3604.816582161382</v>
      </c>
      <c r="BF59" s="531">
        <v>3623.6511969660455</v>
      </c>
      <c r="BG59" s="450">
        <v>33.54439924343842</v>
      </c>
      <c r="BH59" s="395">
        <v>9.3435658417508893E-3</v>
      </c>
      <c r="BI59" s="404"/>
      <c r="BJ59" s="586"/>
      <c r="BK59" s="587"/>
      <c r="BL59" s="404"/>
      <c r="BM59" s="414"/>
    </row>
    <row r="60" spans="1:65" x14ac:dyDescent="0.2">
      <c r="A60" s="3"/>
      <c r="B60" s="6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27">
        <v>0.77642793272155119</v>
      </c>
      <c r="BA60" s="410">
        <v>0.78004296136903684</v>
      </c>
      <c r="BB60" s="627">
        <v>0.78035404842810518</v>
      </c>
      <c r="BC60" s="627">
        <v>0.78033818471378025</v>
      </c>
      <c r="BD60" s="627">
        <v>0.78073792141462006</v>
      </c>
      <c r="BE60" s="627">
        <v>0.78108254241140274</v>
      </c>
      <c r="BF60" s="627">
        <v>0.78247808602213076</v>
      </c>
      <c r="BG60" s="450" t="s">
        <v>3</v>
      </c>
      <c r="BH60" s="395" t="s">
        <v>3</v>
      </c>
      <c r="BI60" s="404"/>
      <c r="BJ60" s="586"/>
      <c r="BK60" s="587"/>
      <c r="BL60" s="404"/>
      <c r="BM60" s="414"/>
    </row>
    <row r="61" spans="1:65" x14ac:dyDescent="0.2">
      <c r="A61" s="3"/>
      <c r="B61" s="6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32">
        <v>231.13869684236161</v>
      </c>
      <c r="BA61" s="252">
        <v>239.60205059138195</v>
      </c>
      <c r="BB61" s="532">
        <v>231.96924222111957</v>
      </c>
      <c r="BC61" s="532">
        <v>232.41938246455976</v>
      </c>
      <c r="BD61" s="532">
        <v>231.29706760012829</v>
      </c>
      <c r="BE61" s="532">
        <v>232.94330939896216</v>
      </c>
      <c r="BF61" s="532">
        <v>232.70464974006998</v>
      </c>
      <c r="BG61" s="450">
        <v>-6.8974008513119713</v>
      </c>
      <c r="BH61" s="395">
        <v>-2.8786902425450567E-2</v>
      </c>
      <c r="BI61" s="404"/>
      <c r="BJ61" s="586"/>
      <c r="BK61" s="587"/>
      <c r="BL61" s="404"/>
      <c r="BM61" s="414"/>
    </row>
    <row r="62" spans="1:65" x14ac:dyDescent="0.2">
      <c r="A62" s="3"/>
      <c r="B62" s="6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27">
        <v>0.69977661035693173</v>
      </c>
      <c r="BA62" s="410">
        <v>0.71070187169908183</v>
      </c>
      <c r="BB62" s="627">
        <v>0.69902142977816739</v>
      </c>
      <c r="BC62" s="627">
        <v>0.70027342696216022</v>
      </c>
      <c r="BD62" s="627">
        <v>0.70079128595313123</v>
      </c>
      <c r="BE62" s="627">
        <v>0.70621080996250896</v>
      </c>
      <c r="BF62" s="627">
        <v>0.70435470141889189</v>
      </c>
      <c r="BG62" s="450" t="s">
        <v>3</v>
      </c>
      <c r="BH62" s="395" t="s">
        <v>3</v>
      </c>
      <c r="BI62" s="404"/>
      <c r="BJ62" s="586"/>
      <c r="BK62" s="587"/>
      <c r="BL62" s="404"/>
      <c r="BM62" s="414"/>
    </row>
    <row r="63" spans="1:65" ht="12.75" customHeight="1" x14ac:dyDescent="0.2">
      <c r="A63" s="3"/>
      <c r="B63" s="6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31">
        <v>2228.5397476297376</v>
      </c>
      <c r="BA63" s="347">
        <v>2218.784516148688</v>
      </c>
      <c r="BB63" s="531">
        <v>2218.7369143644314</v>
      </c>
      <c r="BC63" s="531">
        <v>2218.7959807157436</v>
      </c>
      <c r="BD63" s="531">
        <v>2227.113255883382</v>
      </c>
      <c r="BE63" s="531">
        <v>2224.3172043148693</v>
      </c>
      <c r="BF63" s="531">
        <v>2233.5959827011661</v>
      </c>
      <c r="BG63" s="450">
        <v>14.811466552478123</v>
      </c>
      <c r="BH63" s="395">
        <v>6.675486711160028E-3</v>
      </c>
      <c r="BI63" s="404"/>
      <c r="BJ63" s="586"/>
      <c r="BK63" s="587"/>
      <c r="BL63" s="404"/>
      <c r="BM63" s="414"/>
    </row>
    <row r="64" spans="1:65" ht="12.75" customHeight="1" x14ac:dyDescent="0.2">
      <c r="A64" s="3"/>
      <c r="B64" s="6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27">
        <v>0.6994355822207462</v>
      </c>
      <c r="BA64" s="410">
        <v>0.69866305294909525</v>
      </c>
      <c r="BB64" s="627">
        <v>0.69942071997951505</v>
      </c>
      <c r="BC64" s="627">
        <v>0.69968979008304466</v>
      </c>
      <c r="BD64" s="627">
        <v>0.69950622003439999</v>
      </c>
      <c r="BE64" s="627">
        <v>0.70016809237889077</v>
      </c>
      <c r="BF64" s="627">
        <v>0.70171349369148905</v>
      </c>
      <c r="BG64" s="450" t="s">
        <v>3</v>
      </c>
      <c r="BH64" s="395" t="s">
        <v>3</v>
      </c>
      <c r="BI64" s="404"/>
      <c r="BJ64" s="586"/>
      <c r="BK64" s="587"/>
      <c r="BL64" s="404"/>
      <c r="BM64" s="414"/>
    </row>
    <row r="65" spans="1:65" ht="3" customHeight="1" x14ac:dyDescent="0.2">
      <c r="A65" s="3"/>
      <c r="B65" s="6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3">
        <v>0.46344394527835397</v>
      </c>
      <c r="AZ65" s="649">
        <v>0.46344394527835397</v>
      </c>
      <c r="BA65" s="263">
        <v>0.46344394527835397</v>
      </c>
      <c r="BB65" s="391">
        <v>0.46421064961270542</v>
      </c>
      <c r="BC65" s="391">
        <v>0.46585231055525966</v>
      </c>
      <c r="BD65" s="391">
        <v>0.46466908882450209</v>
      </c>
      <c r="BE65" s="391">
        <v>0.46466908882450209</v>
      </c>
      <c r="BF65" s="391">
        <v>0.46344394527835397</v>
      </c>
      <c r="BG65" s="450"/>
      <c r="BH65" s="400"/>
      <c r="BI65" s="404"/>
      <c r="BJ65" s="586"/>
      <c r="BK65" s="587"/>
      <c r="BL65" s="404"/>
      <c r="BM65" s="414"/>
    </row>
    <row r="66" spans="1:65" ht="12.75" customHeight="1" x14ac:dyDescent="0.2">
      <c r="A66" s="3"/>
      <c r="B66" s="6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31">
        <v>2250.9931486880464</v>
      </c>
      <c r="BA66" s="347">
        <v>2342.554810495627</v>
      </c>
      <c r="BB66" s="531">
        <v>2285.9424198250726</v>
      </c>
      <c r="BC66" s="531">
        <v>2260.4619533527698</v>
      </c>
      <c r="BD66" s="531">
        <v>2276.915889212828</v>
      </c>
      <c r="BE66" s="531">
        <v>2283.7513119533528</v>
      </c>
      <c r="BF66" s="531">
        <v>2449.2221574344021</v>
      </c>
      <c r="BG66" s="450">
        <v>106.66734693877515</v>
      </c>
      <c r="BH66" s="395">
        <v>4.553462162800237E-2</v>
      </c>
      <c r="BI66" s="404"/>
      <c r="BJ66" s="586"/>
      <c r="BK66" s="587"/>
      <c r="BL66" s="404"/>
      <c r="BM66" s="414"/>
    </row>
    <row r="67" spans="1:65" x14ac:dyDescent="0.2">
      <c r="A67" s="3"/>
      <c r="B67" s="6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31">
        <v>684.50801749271136</v>
      </c>
      <c r="BA67" s="347">
        <v>628.17230320699696</v>
      </c>
      <c r="BB67" s="531">
        <v>572.44329446064137</v>
      </c>
      <c r="BC67" s="531">
        <v>536.56516034985418</v>
      </c>
      <c r="BD67" s="531">
        <v>548.43352769679291</v>
      </c>
      <c r="BE67" s="531">
        <v>555.46078717201158</v>
      </c>
      <c r="BF67" s="531">
        <v>573.27551020408157</v>
      </c>
      <c r="BG67" s="450">
        <v>-54.896793002915388</v>
      </c>
      <c r="BH67" s="395">
        <v>-8.7391298092341474E-2</v>
      </c>
      <c r="BI67" s="404"/>
      <c r="BJ67" s="586"/>
      <c r="BK67" s="587"/>
      <c r="BL67" s="404"/>
      <c r="BM67" s="414"/>
    </row>
    <row r="68" spans="1:65" x14ac:dyDescent="0.2">
      <c r="A68" s="3"/>
      <c r="B68" s="6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31">
        <v>332.8730320699708</v>
      </c>
      <c r="BA68" s="347">
        <v>334.20189504373178</v>
      </c>
      <c r="BB68" s="531">
        <v>334.84562682215744</v>
      </c>
      <c r="BC68" s="531">
        <v>329.88425655976675</v>
      </c>
      <c r="BD68" s="531">
        <v>329.89723032069969</v>
      </c>
      <c r="BE68" s="531">
        <v>329.90962099125363</v>
      </c>
      <c r="BF68" s="531">
        <v>329.31297376093295</v>
      </c>
      <c r="BG68" s="450">
        <v>-4.8889212827988331</v>
      </c>
      <c r="BH68" s="395">
        <v>-1.4628646202497153E-2</v>
      </c>
      <c r="BI68" s="404"/>
      <c r="BJ68" s="586"/>
      <c r="BK68" s="587"/>
      <c r="BL68" s="404"/>
      <c r="BM68" s="414"/>
    </row>
    <row r="69" spans="1:65" x14ac:dyDescent="0.2">
      <c r="A69" s="3"/>
      <c r="B69" s="6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31">
        <v>631.17696793002915</v>
      </c>
      <c r="BA69" s="347">
        <v>767.96895043731774</v>
      </c>
      <c r="BB69" s="531">
        <v>765.64927113702629</v>
      </c>
      <c r="BC69" s="531">
        <v>716.40903790087475</v>
      </c>
      <c r="BD69" s="531">
        <v>720.96297376093298</v>
      </c>
      <c r="BE69" s="531">
        <v>720.75816326530617</v>
      </c>
      <c r="BF69" s="531">
        <v>869.7908163265306</v>
      </c>
      <c r="BG69" s="450">
        <v>101.82186588921286</v>
      </c>
      <c r="BH69" s="395">
        <v>0.13258591487485361</v>
      </c>
      <c r="BI69" s="404"/>
      <c r="BJ69" s="586"/>
      <c r="BK69" s="587"/>
      <c r="BL69" s="404"/>
      <c r="BM69" s="414"/>
    </row>
    <row r="70" spans="1:65" x14ac:dyDescent="0.2">
      <c r="A70" s="3"/>
      <c r="B70" s="6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31">
        <v>602.4351311953352</v>
      </c>
      <c r="BA70" s="347">
        <v>612.21166180758019</v>
      </c>
      <c r="BB70" s="531">
        <v>613.00422740524778</v>
      </c>
      <c r="BC70" s="531">
        <v>677.603498542274</v>
      </c>
      <c r="BD70" s="531">
        <v>677.6221574344022</v>
      </c>
      <c r="BE70" s="531">
        <v>677.62274052478131</v>
      </c>
      <c r="BF70" s="531">
        <v>676.84285714285704</v>
      </c>
      <c r="BG70" s="450">
        <v>64.631195335276857</v>
      </c>
      <c r="BH70" s="395">
        <v>0.10557001665804688</v>
      </c>
      <c r="BI70" s="404"/>
      <c r="BJ70" s="586"/>
      <c r="BK70" s="587"/>
      <c r="BL70" s="404"/>
      <c r="BM70" s="414"/>
    </row>
    <row r="71" spans="1:65" x14ac:dyDescent="0.2">
      <c r="A71" s="3"/>
      <c r="B71" s="6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31">
        <v>610.92157434402327</v>
      </c>
      <c r="BA71" s="347">
        <v>706.69562682215746</v>
      </c>
      <c r="BB71" s="531">
        <v>654.29358600583078</v>
      </c>
      <c r="BC71" s="531">
        <v>555.8348396501458</v>
      </c>
      <c r="BD71" s="531">
        <v>565.66734693877549</v>
      </c>
      <c r="BE71" s="531">
        <v>576.03075801749276</v>
      </c>
      <c r="BF71" s="531">
        <v>742.74198250728864</v>
      </c>
      <c r="BG71" s="450">
        <v>36.046355685131175</v>
      </c>
      <c r="BH71" s="395">
        <v>5.100690356217874E-2</v>
      </c>
      <c r="BI71" s="404"/>
      <c r="BJ71" s="586"/>
      <c r="BK71" s="587"/>
      <c r="BL71" s="404"/>
      <c r="BM71" s="414"/>
    </row>
    <row r="72" spans="1:65" x14ac:dyDescent="0.2">
      <c r="A72" s="3"/>
      <c r="B72" s="6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31">
        <v>445.7704081632653</v>
      </c>
      <c r="BA72" s="347">
        <v>413.37186588921281</v>
      </c>
      <c r="BB72" s="531">
        <v>366.27201166180754</v>
      </c>
      <c r="BC72" s="531">
        <v>326.30189504373175</v>
      </c>
      <c r="BD72" s="531">
        <v>336.12551020408159</v>
      </c>
      <c r="BE72" s="531">
        <v>348.76282798833819</v>
      </c>
      <c r="BF72" s="531">
        <v>366.12113702623901</v>
      </c>
      <c r="BG72" s="450">
        <v>-47.250728862973801</v>
      </c>
      <c r="BH72" s="395">
        <v>-0.11430562348826467</v>
      </c>
      <c r="BI72" s="404"/>
      <c r="BJ72" s="586"/>
      <c r="BK72" s="587"/>
      <c r="BL72" s="404"/>
      <c r="BM72" s="414"/>
    </row>
    <row r="73" spans="1:65" x14ac:dyDescent="0.2">
      <c r="A73" s="3"/>
      <c r="B73" s="6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31">
        <v>165.151166180758</v>
      </c>
      <c r="BA73" s="347">
        <v>293.32376093294465</v>
      </c>
      <c r="BB73" s="531">
        <v>288.02157434402329</v>
      </c>
      <c r="BC73" s="531">
        <v>229.53294460641405</v>
      </c>
      <c r="BD73" s="531">
        <v>229.5418367346939</v>
      </c>
      <c r="BE73" s="531">
        <v>227.26793002915457</v>
      </c>
      <c r="BF73" s="531">
        <v>376.62084548104957</v>
      </c>
      <c r="BG73" s="450">
        <v>83.29708454810492</v>
      </c>
      <c r="BH73" s="395">
        <v>0.28397660074714182</v>
      </c>
      <c r="BI73" s="404"/>
      <c r="BJ73" s="586"/>
      <c r="BK73" s="587"/>
      <c r="BL73" s="404"/>
      <c r="BM73" s="414"/>
    </row>
    <row r="74" spans="1:65" ht="12.75" hidden="1" customHeight="1" x14ac:dyDescent="0.2">
      <c r="A74" s="3"/>
      <c r="B74" s="6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628">
        <v>0</v>
      </c>
      <c r="BA74" s="269">
        <v>0</v>
      </c>
      <c r="BB74" s="628">
        <v>0</v>
      </c>
      <c r="BC74" s="628">
        <v>0</v>
      </c>
      <c r="BD74" s="628">
        <v>0</v>
      </c>
      <c r="BE74" s="628">
        <v>0</v>
      </c>
      <c r="BF74" s="628">
        <v>0</v>
      </c>
      <c r="BG74" s="450"/>
      <c r="BH74" s="395"/>
      <c r="BI74" s="404"/>
      <c r="BJ74" s="586"/>
      <c r="BK74" s="587"/>
      <c r="BL74" s="404"/>
      <c r="BM74" s="414"/>
    </row>
    <row r="75" spans="1:65" ht="13.5" x14ac:dyDescent="0.2">
      <c r="A75" s="3"/>
      <c r="B75" s="6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10010.442781654447</v>
      </c>
      <c r="AY75" s="501">
        <v>9986.1318207661898</v>
      </c>
      <c r="AZ75" s="531">
        <v>9975.8375495475266</v>
      </c>
      <c r="BA75" s="347">
        <v>9984.6448156398674</v>
      </c>
      <c r="BB75" s="685">
        <v>9990.133566708384</v>
      </c>
      <c r="BC75" s="685">
        <v>10001.607392131122</v>
      </c>
      <c r="BD75" s="685">
        <v>10018.190003548036</v>
      </c>
      <c r="BE75" s="531">
        <v>10046.362960846867</v>
      </c>
      <c r="BF75" s="531">
        <v>10076.674398798765</v>
      </c>
      <c r="BG75" s="450">
        <v>92.029583158897367</v>
      </c>
      <c r="BH75" s="395">
        <v>9.2171113603103372E-3</v>
      </c>
      <c r="BI75" s="404"/>
      <c r="BJ75" s="586"/>
      <c r="BK75" s="587"/>
      <c r="BL75" s="404"/>
      <c r="BM75" s="414"/>
    </row>
    <row r="76" spans="1:65" x14ac:dyDescent="0.2">
      <c r="A76" s="3"/>
      <c r="B76" s="6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29">
        <v>0.75469065099514132</v>
      </c>
      <c r="BA76" s="409">
        <v>0.75672479125746828</v>
      </c>
      <c r="BB76" s="629">
        <v>0.75717876656341487</v>
      </c>
      <c r="BC76" s="629">
        <v>0.75778635791070825</v>
      </c>
      <c r="BD76" s="629">
        <v>0.75816947071318852</v>
      </c>
      <c r="BE76" s="629">
        <v>0.75872697861758975</v>
      </c>
      <c r="BF76" s="629">
        <v>0.7597022573170189</v>
      </c>
      <c r="BG76" s="450" t="s">
        <v>3</v>
      </c>
      <c r="BH76" s="395" t="s">
        <v>3</v>
      </c>
      <c r="BI76" s="404"/>
      <c r="BJ76" s="586"/>
      <c r="BK76" s="587"/>
      <c r="BL76" s="404"/>
      <c r="BM76" s="414"/>
    </row>
    <row r="77" spans="1:65" x14ac:dyDescent="0.2">
      <c r="A77" s="3"/>
      <c r="B77" s="6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29">
        <v>0.77545724800750393</v>
      </c>
      <c r="BA77" s="409">
        <v>0.77747479192267255</v>
      </c>
      <c r="BB77" s="629">
        <v>0.77792955319726587</v>
      </c>
      <c r="BC77" s="629">
        <v>0.77852939498244944</v>
      </c>
      <c r="BD77" s="629">
        <v>0.77888774889264212</v>
      </c>
      <c r="BE77" s="629">
        <v>0.77940082885513262</v>
      </c>
      <c r="BF77" s="629">
        <v>0.78033883924227299</v>
      </c>
      <c r="BG77" s="450"/>
      <c r="BH77" s="395"/>
      <c r="BI77" s="404"/>
      <c r="BJ77" s="586"/>
      <c r="BK77" s="587"/>
      <c r="BL77" s="404"/>
      <c r="BM77" s="414"/>
    </row>
    <row r="78" spans="1:65" x14ac:dyDescent="0.2">
      <c r="A78" s="3"/>
      <c r="B78" s="6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31">
        <v>7842.6775007486922</v>
      </c>
      <c r="BA78" s="347">
        <v>7842.1377477841825</v>
      </c>
      <c r="BB78" s="685">
        <v>7844.1069155057594</v>
      </c>
      <c r="BC78" s="685">
        <v>7853.9360482608599</v>
      </c>
      <c r="BD78" s="685">
        <v>7865.447247507218</v>
      </c>
      <c r="BE78" s="531">
        <v>7889.3224677317075</v>
      </c>
      <c r="BF78" s="531">
        <v>7912.8524023585323</v>
      </c>
      <c r="BG78" s="450">
        <v>70.714654574349879</v>
      </c>
      <c r="BH78" s="395">
        <v>9.0172675931803337E-3</v>
      </c>
      <c r="BI78" s="404"/>
      <c r="BJ78" s="586"/>
      <c r="BK78" s="587"/>
      <c r="BL78" s="404"/>
      <c r="BM78" s="414"/>
    </row>
    <row r="79" spans="1:65" x14ac:dyDescent="0.2">
      <c r="A79" s="3"/>
      <c r="B79" s="6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31">
        <v>2133.1600487988335</v>
      </c>
      <c r="BA79" s="347">
        <v>2142.5070678556845</v>
      </c>
      <c r="BB79" s="685">
        <v>2146.0266512026237</v>
      </c>
      <c r="BC79" s="685">
        <v>2147.6713438702623</v>
      </c>
      <c r="BD79" s="685">
        <v>2152.7427560408169</v>
      </c>
      <c r="BE79" s="531">
        <v>2157.0404931151602</v>
      </c>
      <c r="BF79" s="531">
        <v>2163.8219964402329</v>
      </c>
      <c r="BG79" s="450">
        <v>21.314928584548397</v>
      </c>
      <c r="BH79" s="395">
        <v>9.9485919576831616E-3</v>
      </c>
      <c r="BI79" s="404"/>
      <c r="BJ79" s="586"/>
      <c r="BK79" s="587"/>
      <c r="BL79" s="404"/>
      <c r="BM79" s="414"/>
    </row>
    <row r="80" spans="1:65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4"/>
      <c r="AZ80" s="650"/>
      <c r="BA80" s="499"/>
      <c r="BB80" s="500">
        <v>8.06</v>
      </c>
      <c r="BC80" s="500">
        <v>8.06</v>
      </c>
      <c r="BD80" s="500"/>
      <c r="BE80" s="500"/>
      <c r="BF80" s="500"/>
      <c r="BG80" s="452"/>
      <c r="BH80" s="401"/>
      <c r="BI80" s="404"/>
      <c r="BJ80" s="586"/>
      <c r="BK80" s="587"/>
      <c r="BL80" s="404"/>
      <c r="BM80" s="414"/>
    </row>
    <row r="81" spans="1:65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270">
        <v>6.96</v>
      </c>
      <c r="BB81" s="540">
        <v>6.96</v>
      </c>
      <c r="BC81" s="540">
        <v>6.96</v>
      </c>
      <c r="BD81" s="540">
        <v>6.96</v>
      </c>
      <c r="BE81" s="540">
        <v>6.96</v>
      </c>
      <c r="BF81" s="528">
        <v>6.96</v>
      </c>
      <c r="BG81" s="450">
        <v>0</v>
      </c>
      <c r="BH81" s="395">
        <v>0</v>
      </c>
      <c r="BI81" s="404"/>
      <c r="BJ81" s="586"/>
      <c r="BK81" s="587"/>
      <c r="BL81" s="404"/>
      <c r="BM81" s="414"/>
    </row>
    <row r="82" spans="1:65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270">
        <v>6.86</v>
      </c>
      <c r="BB82" s="540">
        <v>6.86</v>
      </c>
      <c r="BC82" s="540">
        <v>6.86</v>
      </c>
      <c r="BD82" s="540">
        <v>6.86</v>
      </c>
      <c r="BE82" s="540">
        <v>6.86</v>
      </c>
      <c r="BF82" s="528">
        <v>6.86</v>
      </c>
      <c r="BG82" s="450">
        <v>0</v>
      </c>
      <c r="BH82" s="395">
        <v>0</v>
      </c>
      <c r="BI82" s="404"/>
      <c r="BJ82" s="586"/>
      <c r="BK82" s="587"/>
      <c r="BL82" s="404"/>
      <c r="BM82" s="414"/>
    </row>
    <row r="83" spans="1:65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6.9514689172343207</v>
      </c>
      <c r="BA83" s="280">
        <v>6.9545400728430913</v>
      </c>
      <c r="BB83" s="535">
        <v>6.9450503579091976</v>
      </c>
      <c r="BC83" s="535">
        <v>6.9445742647520703</v>
      </c>
      <c r="BD83" s="535">
        <v>6.947475398373304</v>
      </c>
      <c r="BE83" s="535">
        <v>6.9498554506332386</v>
      </c>
      <c r="BF83" s="535">
        <v>6.9470214254620846</v>
      </c>
      <c r="BG83" s="450">
        <v>-7.5186473810067156E-3</v>
      </c>
      <c r="BH83" s="395">
        <v>-1.0811135319165333E-3</v>
      </c>
      <c r="BI83" s="404"/>
      <c r="BJ83" s="586"/>
      <c r="BK83" s="587"/>
      <c r="BL83" s="404"/>
      <c r="BM83" s="414"/>
    </row>
    <row r="84" spans="1:65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5"/>
      <c r="AZ84" s="651"/>
      <c r="BA84" s="639"/>
      <c r="BB84" s="504"/>
      <c r="BC84" s="504"/>
      <c r="BD84" s="504"/>
      <c r="BE84" s="504"/>
      <c r="BF84" s="504"/>
      <c r="BG84" s="450"/>
      <c r="BH84" s="400"/>
      <c r="BI84" s="404"/>
      <c r="BJ84" s="586"/>
      <c r="BK84" s="587"/>
      <c r="BL84" s="404"/>
      <c r="BM84" s="414"/>
    </row>
    <row r="85" spans="1:65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30">
        <v>1.7839799999999999</v>
      </c>
      <c r="BA85" s="282">
        <v>1.78545</v>
      </c>
      <c r="BB85" s="543">
        <v>1.7860799999999999</v>
      </c>
      <c r="BC85" s="530">
        <v>1.7862899999999999</v>
      </c>
      <c r="BD85" s="530">
        <v>1.7865</v>
      </c>
      <c r="BE85" s="530">
        <v>1.78671</v>
      </c>
      <c r="BF85" s="530">
        <v>1.7869200000000001</v>
      </c>
      <c r="BG85" s="450">
        <v>1.4700000000000824E-3</v>
      </c>
      <c r="BH85" s="395">
        <v>8.2332185163402904E-4</v>
      </c>
      <c r="BI85" s="404"/>
      <c r="BJ85" s="586"/>
      <c r="BK85" s="587"/>
      <c r="BL85" s="404"/>
      <c r="BM85" s="414"/>
    </row>
    <row r="86" spans="1:65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5"/>
      <c r="AZ86" s="651"/>
      <c r="BA86" s="639"/>
      <c r="BB86" s="504"/>
      <c r="BC86" s="504"/>
      <c r="BD86" s="504"/>
      <c r="BE86" s="504"/>
      <c r="BF86" s="504"/>
      <c r="BG86" s="450"/>
      <c r="BH86" s="395"/>
      <c r="BI86" s="404"/>
      <c r="BJ86" s="586"/>
      <c r="BK86" s="587"/>
      <c r="BL86" s="404"/>
      <c r="BM86" s="414"/>
    </row>
    <row r="87" spans="1:65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0"/>
      <c r="AZ87" s="647"/>
      <c r="BA87" s="633"/>
      <c r="BB87" s="254"/>
      <c r="BC87" s="254"/>
      <c r="BD87" s="254"/>
      <c r="BE87" s="254"/>
      <c r="BF87" s="254"/>
      <c r="BG87" s="453"/>
      <c r="BH87" s="399"/>
      <c r="BI87" s="404"/>
      <c r="BJ87" s="586"/>
      <c r="BK87" s="587"/>
      <c r="BL87" s="404"/>
      <c r="BM87" s="414"/>
    </row>
    <row r="88" spans="1:65" s="319" customFormat="1" x14ac:dyDescent="0.2">
      <c r="A88" s="317"/>
      <c r="B88" s="6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529">
        <v>3415.5771028600002</v>
      </c>
      <c r="BA88" s="351">
        <v>3434.10788026</v>
      </c>
      <c r="BB88" s="529">
        <v>3426.0826671700001</v>
      </c>
      <c r="BC88" s="529">
        <v>3436.0228333300001</v>
      </c>
      <c r="BD88" s="529">
        <v>3436.5310634399998</v>
      </c>
      <c r="BE88" s="529">
        <v>3435.6611395800001</v>
      </c>
      <c r="BF88" s="529">
        <v>3436.31091857</v>
      </c>
      <c r="BG88" s="450">
        <v>2.2030383100000108</v>
      </c>
      <c r="BH88" s="395">
        <v>6.4151691991498616E-4</v>
      </c>
      <c r="BI88" s="404"/>
      <c r="BJ88" s="586"/>
      <c r="BK88" s="587"/>
      <c r="BL88" s="404"/>
      <c r="BM88" s="414"/>
    </row>
    <row r="89" spans="1:65" s="319" customFormat="1" x14ac:dyDescent="0.2">
      <c r="A89" s="317"/>
      <c r="B89" s="6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</v>
      </c>
      <c r="AY89" s="517">
        <v>2785.0870989300001</v>
      </c>
      <c r="AZ89" s="529">
        <v>2776.70110961</v>
      </c>
      <c r="BA89" s="351">
        <v>2793.2465642299999</v>
      </c>
      <c r="BB89" s="529">
        <v>2791.9733948500002</v>
      </c>
      <c r="BC89" s="529">
        <v>2801.7410591799999</v>
      </c>
      <c r="BD89" s="529">
        <v>2802.3336448199998</v>
      </c>
      <c r="BE89" s="529">
        <v>2801.50642045</v>
      </c>
      <c r="BF89" s="529">
        <v>2802.4551077400001</v>
      </c>
      <c r="BG89" s="450">
        <v>9.2085435100002542</v>
      </c>
      <c r="BH89" s="395">
        <v>3.2967170273916491E-3</v>
      </c>
      <c r="BI89" s="404"/>
      <c r="BJ89" s="586"/>
      <c r="BK89" s="587"/>
      <c r="BL89" s="404"/>
      <c r="BM89" s="414"/>
    </row>
    <row r="90" spans="1:65" s="319" customFormat="1" x14ac:dyDescent="0.2">
      <c r="A90" s="317"/>
      <c r="B90" s="6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529">
        <v>638.87599324999996</v>
      </c>
      <c r="BA90" s="351">
        <v>640.86131603000001</v>
      </c>
      <c r="BB90" s="529">
        <v>634.10927231999995</v>
      </c>
      <c r="BC90" s="529">
        <v>634.28177415000005</v>
      </c>
      <c r="BD90" s="529">
        <v>634.19741862000001</v>
      </c>
      <c r="BE90" s="529">
        <v>634.15471912999999</v>
      </c>
      <c r="BF90" s="529">
        <v>633.85581083</v>
      </c>
      <c r="BG90" s="450">
        <v>-7.005505200000016</v>
      </c>
      <c r="BH90" s="395">
        <v>-1.0931390341045399E-2</v>
      </c>
      <c r="BI90" s="404"/>
      <c r="BJ90" s="586"/>
      <c r="BK90" s="587"/>
      <c r="BL90" s="404"/>
      <c r="BM90" s="414"/>
    </row>
    <row r="91" spans="1:65" s="319" customFormat="1" ht="12.75" customHeight="1" x14ac:dyDescent="0.2">
      <c r="A91" s="317"/>
      <c r="B91" s="6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9">
        <v>0</v>
      </c>
      <c r="BA91" s="351">
        <v>0</v>
      </c>
      <c r="BB91" s="529">
        <v>0</v>
      </c>
      <c r="BC91" s="529">
        <v>0</v>
      </c>
      <c r="BD91" s="529">
        <v>0</v>
      </c>
      <c r="BE91" s="529">
        <v>0</v>
      </c>
      <c r="BF91" s="529">
        <v>0</v>
      </c>
      <c r="BG91" s="454" t="s">
        <v>3</v>
      </c>
      <c r="BH91" s="402" t="s">
        <v>3</v>
      </c>
      <c r="BI91" s="404"/>
      <c r="BJ91" s="586"/>
      <c r="BK91" s="587"/>
      <c r="BL91" s="404"/>
      <c r="BM91" s="414"/>
    </row>
    <row r="92" spans="1:65" x14ac:dyDescent="0.2">
      <c r="A92" s="3"/>
      <c r="B92" s="6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616"/>
      <c r="BA92" s="257"/>
      <c r="BB92" s="344"/>
      <c r="BC92" s="344"/>
      <c r="BD92" s="344"/>
      <c r="BE92" s="344"/>
      <c r="BF92" s="344"/>
      <c r="BG92" s="450" t="s">
        <v>3</v>
      </c>
      <c r="BH92" s="395" t="s">
        <v>3</v>
      </c>
      <c r="BI92" s="404"/>
      <c r="BJ92" s="586"/>
      <c r="BK92" s="587"/>
      <c r="BL92" s="404"/>
      <c r="BM92" s="414"/>
    </row>
    <row r="93" spans="1:65" ht="12.75" customHeight="1" x14ac:dyDescent="0.2">
      <c r="A93" s="3"/>
      <c r="B93" s="6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16">
        <v>3049.0049119193436</v>
      </c>
      <c r="BA93" s="257">
        <v>3036.657967960823</v>
      </c>
      <c r="BB93" s="577">
        <v>3036.657967960823</v>
      </c>
      <c r="BC93" s="640">
        <v>3036.657967960823</v>
      </c>
      <c r="BD93" s="640">
        <v>3036.657967960823</v>
      </c>
      <c r="BE93" s="640">
        <v>3036.657967960823</v>
      </c>
      <c r="BF93" s="584">
        <v>3037.6441872676091</v>
      </c>
      <c r="BG93" s="450">
        <v>0.98621930678609715</v>
      </c>
      <c r="BH93" s="395">
        <v>3.2477128382302212E-4</v>
      </c>
      <c r="BI93" s="404"/>
      <c r="BJ93" s="586"/>
      <c r="BK93" s="587"/>
      <c r="BL93" s="404"/>
      <c r="BM93" s="414"/>
    </row>
    <row r="94" spans="1:65" x14ac:dyDescent="0.2">
      <c r="A94" s="3"/>
      <c r="B94" s="6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16">
        <v>1804.4323760932944</v>
      </c>
      <c r="BA94" s="257">
        <v>1791.8245626822156</v>
      </c>
      <c r="BB94" s="577">
        <v>1791.8245626822156</v>
      </c>
      <c r="BC94" s="640">
        <v>1791.8245626822156</v>
      </c>
      <c r="BD94" s="640">
        <v>1791.8245626822156</v>
      </c>
      <c r="BE94" s="640">
        <v>1791.8245626822156</v>
      </c>
      <c r="BF94" s="584">
        <v>1792.7181341107871</v>
      </c>
      <c r="BG94" s="450">
        <v>0.89357142857147664</v>
      </c>
      <c r="BH94" s="395">
        <v>4.9869359265497515E-4</v>
      </c>
      <c r="BI94" s="404"/>
      <c r="BJ94" s="586"/>
      <c r="BK94" s="587"/>
      <c r="BL94" s="404"/>
      <c r="BM94" s="414"/>
    </row>
    <row r="95" spans="1:65" ht="12.75" customHeight="1" thickBot="1" x14ac:dyDescent="0.25">
      <c r="A95" s="3"/>
      <c r="B95" s="6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5">
        <v>1901.3858656195919</v>
      </c>
      <c r="AZ95" s="617">
        <v>1917.1874369990285</v>
      </c>
      <c r="BA95" s="354">
        <v>1886.1554919204589</v>
      </c>
      <c r="BB95" s="578">
        <v>1886.1554919204589</v>
      </c>
      <c r="BC95" s="641">
        <v>1886.1554919204589</v>
      </c>
      <c r="BD95" s="641">
        <v>1886.1554919204589</v>
      </c>
      <c r="BE95" s="641">
        <v>1886.1554919204589</v>
      </c>
      <c r="BF95" s="585">
        <v>1855.2465171069041</v>
      </c>
      <c r="BG95" s="450">
        <v>-30.908974813554778</v>
      </c>
      <c r="BH95" s="395">
        <v>-1.6387288824254664E-2</v>
      </c>
      <c r="BI95" s="404"/>
      <c r="BJ95" s="586"/>
      <c r="BK95" s="587"/>
      <c r="BL95" s="404"/>
      <c r="BM95" s="414"/>
    </row>
    <row r="96" spans="1:65" x14ac:dyDescent="0.2">
      <c r="A96" s="3"/>
      <c r="B96" s="6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6"/>
      <c r="AZ96" s="652"/>
      <c r="BA96" s="423"/>
      <c r="BB96" s="590"/>
      <c r="BC96" s="298"/>
      <c r="BD96" s="298"/>
      <c r="BE96" s="298"/>
      <c r="BF96" s="591"/>
      <c r="BG96" s="455"/>
      <c r="BH96" s="418"/>
      <c r="BI96" s="404"/>
      <c r="BJ96" s="586"/>
      <c r="BK96" s="587"/>
      <c r="BL96" s="404"/>
    </row>
    <row r="97" spans="1:64" ht="12.75" customHeight="1" x14ac:dyDescent="0.2">
      <c r="A97" s="3"/>
      <c r="B97" s="6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7"/>
      <c r="AZ97" s="653"/>
      <c r="BA97" s="642"/>
      <c r="BB97" s="592"/>
      <c r="BC97" s="299"/>
      <c r="BD97" s="299"/>
      <c r="BE97" s="299"/>
      <c r="BF97" s="593"/>
      <c r="BG97" s="456"/>
      <c r="BH97" s="419"/>
      <c r="BI97" s="404"/>
      <c r="BJ97" s="586"/>
      <c r="BK97" s="587"/>
      <c r="BL97" s="404"/>
    </row>
    <row r="98" spans="1:64" x14ac:dyDescent="0.2">
      <c r="A98" s="3"/>
      <c r="B98" s="6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7"/>
      <c r="AZ98" s="653"/>
      <c r="BA98" s="642"/>
      <c r="BB98" s="592"/>
      <c r="BC98" s="299"/>
      <c r="BD98" s="299"/>
      <c r="BE98" s="299"/>
      <c r="BF98" s="593"/>
      <c r="BG98" s="456"/>
      <c r="BH98" s="419"/>
      <c r="BI98" s="404"/>
      <c r="BJ98" s="586"/>
      <c r="BK98" s="587"/>
      <c r="BL98" s="404"/>
    </row>
    <row r="99" spans="1:64" x14ac:dyDescent="0.2">
      <c r="A99" s="3"/>
      <c r="B99" s="6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7"/>
      <c r="AZ99" s="653"/>
      <c r="BA99" s="642"/>
      <c r="BB99" s="592"/>
      <c r="BC99" s="299" t="s">
        <v>3</v>
      </c>
      <c r="BD99" s="299"/>
      <c r="BE99" s="299"/>
      <c r="BF99" s="593"/>
      <c r="BG99" s="456"/>
      <c r="BH99" s="419"/>
      <c r="BI99" s="404"/>
      <c r="BJ99" s="586"/>
      <c r="BK99" s="587"/>
      <c r="BL99" s="404"/>
    </row>
    <row r="100" spans="1:64" x14ac:dyDescent="0.2">
      <c r="A100" s="3"/>
      <c r="B100" s="6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7"/>
      <c r="AZ100" s="653"/>
      <c r="BA100" s="642"/>
      <c r="BB100" s="592"/>
      <c r="BC100" s="299"/>
      <c r="BD100" s="299"/>
      <c r="BE100" s="299"/>
      <c r="BF100" s="593"/>
      <c r="BG100" s="456"/>
      <c r="BH100" s="419"/>
      <c r="BI100" s="404"/>
      <c r="BJ100" s="586"/>
      <c r="BK100" s="587"/>
      <c r="BL100" s="404"/>
    </row>
    <row r="101" spans="1:64" x14ac:dyDescent="0.2">
      <c r="A101" s="3"/>
      <c r="B101" s="6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7"/>
      <c r="AZ101" s="653"/>
      <c r="BA101" s="642"/>
      <c r="BB101" s="592"/>
      <c r="BC101" s="299"/>
      <c r="BD101" s="299"/>
      <c r="BE101" s="299"/>
      <c r="BF101" s="593"/>
      <c r="BG101" s="456"/>
      <c r="BH101" s="419"/>
      <c r="BI101" s="404"/>
      <c r="BJ101" s="586"/>
      <c r="BK101" s="587"/>
      <c r="BL101" s="404"/>
    </row>
    <row r="102" spans="1:64" x14ac:dyDescent="0.2">
      <c r="A102" s="3"/>
      <c r="B102" s="6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7"/>
      <c r="AZ102" s="653"/>
      <c r="BA102" s="642"/>
      <c r="BB102" s="592"/>
      <c r="BC102" s="299"/>
      <c r="BD102" s="299"/>
      <c r="BE102" s="299"/>
      <c r="BF102" s="593"/>
      <c r="BG102" s="456"/>
      <c r="BH102" s="419"/>
      <c r="BI102" s="404"/>
      <c r="BJ102" s="586"/>
      <c r="BK102" s="587"/>
      <c r="BL102" s="404"/>
    </row>
    <row r="103" spans="1:64" x14ac:dyDescent="0.2">
      <c r="A103" s="3"/>
      <c r="B103" s="6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7"/>
      <c r="AZ103" s="653"/>
      <c r="BA103" s="642"/>
      <c r="BB103" s="592"/>
      <c r="BC103" s="299"/>
      <c r="BD103" s="299"/>
      <c r="BE103" s="299"/>
      <c r="BF103" s="593"/>
      <c r="BG103" s="456"/>
      <c r="BH103" s="419"/>
      <c r="BI103" s="404"/>
      <c r="BJ103" s="586"/>
      <c r="BK103" s="587"/>
      <c r="BL103" s="404"/>
    </row>
    <row r="104" spans="1:64" x14ac:dyDescent="0.2">
      <c r="A104" s="3"/>
      <c r="B104" s="6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7"/>
      <c r="AZ104" s="653"/>
      <c r="BA104" s="642"/>
      <c r="BB104" s="594"/>
      <c r="BC104" s="300"/>
      <c r="BD104" s="299"/>
      <c r="BE104" s="299"/>
      <c r="BF104" s="593"/>
      <c r="BG104" s="456"/>
      <c r="BH104" s="419"/>
      <c r="BI104" s="404"/>
      <c r="BJ104" s="586"/>
      <c r="BK104" s="587"/>
      <c r="BL104" s="404"/>
    </row>
    <row r="105" spans="1:64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7"/>
      <c r="AZ105" s="653"/>
      <c r="BA105" s="642"/>
      <c r="BB105" s="592"/>
      <c r="BC105" s="299"/>
      <c r="BD105" s="299"/>
      <c r="BE105" s="299"/>
      <c r="BF105" s="593"/>
      <c r="BG105" s="456"/>
      <c r="BH105" s="419"/>
      <c r="BI105" s="404"/>
      <c r="BJ105" s="586"/>
      <c r="BK105" s="587"/>
      <c r="BL105" s="404"/>
    </row>
    <row r="106" spans="1:64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7"/>
      <c r="AZ106" s="653"/>
      <c r="BA106" s="642"/>
      <c r="BB106" s="592"/>
      <c r="BC106" s="299"/>
      <c r="BD106" s="299"/>
      <c r="BE106" s="299"/>
      <c r="BF106" s="593"/>
      <c r="BG106" s="456"/>
      <c r="BH106" s="419"/>
      <c r="BI106" s="404"/>
      <c r="BJ106" s="586"/>
      <c r="BK106" s="587"/>
      <c r="BL106" s="404"/>
    </row>
    <row r="107" spans="1:64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7"/>
      <c r="AZ107" s="653"/>
      <c r="BA107" s="642"/>
      <c r="BB107" s="592"/>
      <c r="BC107" s="299"/>
      <c r="BD107" s="299"/>
      <c r="BE107" s="299"/>
      <c r="BF107" s="593"/>
      <c r="BG107" s="456"/>
      <c r="BH107" s="419"/>
      <c r="BI107" s="404"/>
      <c r="BJ107" s="586"/>
      <c r="BK107" s="587"/>
      <c r="BL107" s="404"/>
    </row>
    <row r="108" spans="1:64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8"/>
      <c r="AZ108" s="654"/>
      <c r="BA108" s="643"/>
      <c r="BB108" s="595"/>
      <c r="BC108" s="301"/>
      <c r="BD108" s="301"/>
      <c r="BE108" s="301"/>
      <c r="BF108" s="596"/>
      <c r="BG108" s="456"/>
      <c r="BH108" s="419"/>
      <c r="BI108" s="404"/>
      <c r="BJ108" s="586"/>
      <c r="BK108" s="587"/>
      <c r="BL108" s="404"/>
    </row>
    <row r="109" spans="1:64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6"/>
      <c r="AZ109" s="652"/>
      <c r="BA109" s="423"/>
      <c r="BB109" s="298"/>
      <c r="BC109" s="298"/>
      <c r="BD109" s="298"/>
      <c r="BE109" s="298"/>
      <c r="BF109" s="298"/>
      <c r="BG109" s="457"/>
      <c r="BH109" s="420"/>
      <c r="BI109" s="404"/>
      <c r="BJ109" s="586"/>
      <c r="BK109" s="587"/>
      <c r="BL109" s="404"/>
    </row>
    <row r="110" spans="1:64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9">
        <v>0.04</v>
      </c>
      <c r="AZ110" s="541">
        <v>0.04</v>
      </c>
      <c r="BA110" s="284">
        <v>0.04</v>
      </c>
      <c r="BB110" s="541">
        <v>0.04</v>
      </c>
      <c r="BC110" s="541">
        <v>0.04</v>
      </c>
      <c r="BD110" s="541">
        <v>0.04</v>
      </c>
      <c r="BE110" s="541">
        <v>0.04</v>
      </c>
      <c r="BF110" s="541">
        <v>0.04</v>
      </c>
      <c r="BG110" s="450" t="s">
        <v>3</v>
      </c>
      <c r="BH110" s="395" t="s">
        <v>3</v>
      </c>
      <c r="BI110" s="404"/>
      <c r="BJ110" s="586"/>
      <c r="BK110" s="587"/>
      <c r="BL110" s="404"/>
    </row>
    <row r="111" spans="1:64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0">
        <v>0.04</v>
      </c>
      <c r="AZ111" s="542">
        <v>0.04</v>
      </c>
      <c r="BA111" s="285">
        <v>0.04</v>
      </c>
      <c r="BB111" s="542">
        <v>0.04</v>
      </c>
      <c r="BC111" s="542">
        <v>0.04</v>
      </c>
      <c r="BD111" s="542">
        <v>0.04</v>
      </c>
      <c r="BE111" s="542">
        <v>0.04</v>
      </c>
      <c r="BF111" s="542">
        <v>0.04</v>
      </c>
      <c r="BG111" s="458" t="s">
        <v>3</v>
      </c>
      <c r="BH111" s="421" t="s">
        <v>3</v>
      </c>
      <c r="BI111" s="404"/>
      <c r="BJ111" s="586"/>
      <c r="BK111" s="587"/>
      <c r="BL111" s="404"/>
    </row>
    <row r="112" spans="1:64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431"/>
      <c r="BH112" s="431"/>
      <c r="BI112" s="404"/>
      <c r="BJ112" s="586"/>
      <c r="BK112" s="587"/>
      <c r="BL112" s="404"/>
    </row>
    <row r="113" spans="3:64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202"/>
      <c r="BB113" s="442"/>
      <c r="BC113" s="442"/>
      <c r="BD113" s="442"/>
      <c r="BE113" s="331"/>
      <c r="BF113" s="442"/>
      <c r="BG113" s="690"/>
      <c r="BH113" s="690"/>
      <c r="BI113" s="404"/>
      <c r="BJ113" s="586"/>
      <c r="BK113" s="587"/>
      <c r="BL113" s="404"/>
    </row>
    <row r="114" spans="3:64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202"/>
      <c r="BB114" s="442"/>
      <c r="BC114" s="442"/>
      <c r="BD114" s="442"/>
      <c r="BE114" s="331"/>
      <c r="BF114" s="442"/>
      <c r="BG114" s="432"/>
      <c r="BH114" s="433"/>
      <c r="BI114" s="404"/>
      <c r="BJ114" s="586"/>
      <c r="BK114" s="587"/>
      <c r="BL114" s="404"/>
    </row>
    <row r="115" spans="3:64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202"/>
      <c r="BB115" s="442"/>
      <c r="BC115" s="442"/>
      <c r="BD115" s="442"/>
      <c r="BE115" s="331"/>
      <c r="BF115" s="442"/>
      <c r="BG115" s="432"/>
      <c r="BH115" s="433"/>
      <c r="BI115" s="404"/>
      <c r="BJ115" s="586"/>
      <c r="BK115" s="587"/>
      <c r="BL115" s="404"/>
    </row>
    <row r="116" spans="3:64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202"/>
      <c r="BB116" s="442"/>
      <c r="BC116" s="442"/>
      <c r="BD116" s="442"/>
      <c r="BE116" s="331"/>
      <c r="BF116" s="442"/>
      <c r="BG116" s="432"/>
      <c r="BH116" s="433"/>
      <c r="BI116" s="404"/>
      <c r="BJ116" s="586"/>
      <c r="BK116" s="587"/>
      <c r="BL116" s="404"/>
    </row>
    <row r="117" spans="3:64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203"/>
      <c r="BB117" s="443"/>
      <c r="BC117" s="443"/>
      <c r="BD117" s="443"/>
      <c r="BE117" s="332"/>
      <c r="BF117" s="443"/>
      <c r="BG117" s="432"/>
      <c r="BH117" s="431"/>
      <c r="BI117" s="404"/>
      <c r="BJ117" s="586"/>
      <c r="BK117" s="587"/>
      <c r="BL117" s="404"/>
    </row>
    <row r="118" spans="3:64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A118" s="204"/>
      <c r="BG118" s="431"/>
      <c r="BH118" s="431"/>
      <c r="BI118" s="404"/>
      <c r="BJ118" s="586"/>
      <c r="BK118" s="587"/>
      <c r="BL118" s="404"/>
    </row>
    <row r="119" spans="3:64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205"/>
      <c r="BB119" s="431"/>
      <c r="BC119" s="431"/>
      <c r="BD119" s="431"/>
      <c r="BE119" s="334"/>
      <c r="BF119" s="431"/>
      <c r="BG119" s="431"/>
      <c r="BH119" s="431"/>
      <c r="BI119" s="404"/>
      <c r="BJ119" s="586"/>
      <c r="BK119" s="587"/>
      <c r="BL119" s="404"/>
    </row>
    <row r="120" spans="3:64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205"/>
      <c r="BB120" s="431"/>
      <c r="BC120" s="431"/>
      <c r="BD120" s="431"/>
      <c r="BE120" s="334"/>
      <c r="BF120" s="431"/>
      <c r="BG120" s="431"/>
      <c r="BH120" s="431"/>
      <c r="BI120" s="404"/>
      <c r="BJ120" s="586"/>
      <c r="BK120" s="587"/>
      <c r="BL120" s="404"/>
    </row>
    <row r="121" spans="3:64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205"/>
      <c r="BB121" s="431"/>
      <c r="BC121" s="431"/>
      <c r="BD121" s="431"/>
      <c r="BE121" s="334"/>
      <c r="BF121" s="431"/>
      <c r="BG121" s="431"/>
      <c r="BH121" s="431"/>
      <c r="BI121" s="404"/>
      <c r="BJ121" s="586"/>
      <c r="BK121" s="587"/>
      <c r="BL121" s="404"/>
    </row>
    <row r="122" spans="3:64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205"/>
      <c r="BB122" s="431"/>
      <c r="BC122" s="431"/>
      <c r="BD122" s="431"/>
      <c r="BE122" s="334"/>
      <c r="BF122" s="431"/>
      <c r="BG122" s="431"/>
      <c r="BH122" s="431"/>
      <c r="BI122" s="404"/>
      <c r="BJ122" s="586"/>
      <c r="BK122" s="587"/>
      <c r="BL122" s="404"/>
    </row>
    <row r="123" spans="3:64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206"/>
      <c r="BB123" s="434"/>
      <c r="BC123" s="434"/>
      <c r="BD123" s="434"/>
      <c r="BE123" s="335"/>
      <c r="BF123" s="434"/>
      <c r="BG123" s="434"/>
      <c r="BH123" s="434"/>
      <c r="BI123" s="404"/>
      <c r="BJ123" s="586"/>
      <c r="BK123" s="587"/>
      <c r="BL123" s="404"/>
    </row>
    <row r="124" spans="3:64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206"/>
      <c r="BB124" s="434"/>
      <c r="BC124" s="434"/>
      <c r="BD124" s="434"/>
      <c r="BE124" s="335"/>
      <c r="BF124" s="434"/>
      <c r="BG124" s="434"/>
      <c r="BH124" s="434"/>
      <c r="BI124" s="404"/>
      <c r="BJ124" s="586"/>
      <c r="BK124" s="587"/>
      <c r="BL124" s="404"/>
    </row>
    <row r="125" spans="3:64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206"/>
      <c r="BB125" s="434"/>
      <c r="BC125" s="434"/>
      <c r="BD125" s="434"/>
      <c r="BE125" s="335"/>
      <c r="BF125" s="434"/>
      <c r="BG125" s="434"/>
      <c r="BH125" s="434"/>
      <c r="BI125" s="404"/>
      <c r="BJ125" s="586"/>
      <c r="BK125" s="587"/>
      <c r="BL125" s="404"/>
    </row>
    <row r="126" spans="3:64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206"/>
      <c r="BB126" s="434"/>
      <c r="BC126" s="434"/>
      <c r="BD126" s="434"/>
      <c r="BE126" s="335"/>
      <c r="BF126" s="434"/>
      <c r="BG126" s="434"/>
      <c r="BH126" s="434"/>
      <c r="BI126" s="404"/>
      <c r="BJ126" s="586"/>
      <c r="BK126" s="587"/>
      <c r="BL126" s="404"/>
    </row>
    <row r="127" spans="3:64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206"/>
      <c r="BB127" s="434"/>
      <c r="BC127" s="434"/>
      <c r="BD127" s="434"/>
      <c r="BE127" s="335"/>
      <c r="BF127" s="434"/>
      <c r="BG127" s="434"/>
      <c r="BH127" s="434"/>
      <c r="BI127" s="404"/>
      <c r="BJ127" s="586"/>
      <c r="BK127" s="587"/>
      <c r="BL127" s="404"/>
    </row>
    <row r="128" spans="3:64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206"/>
      <c r="BB128" s="434"/>
      <c r="BC128" s="434"/>
      <c r="BD128" s="434"/>
      <c r="BE128" s="335"/>
      <c r="BF128" s="434"/>
      <c r="BG128" s="434"/>
      <c r="BH128" s="434"/>
      <c r="BI128" s="404"/>
      <c r="BJ128" s="586"/>
      <c r="BK128" s="587"/>
      <c r="BL128" s="404"/>
    </row>
    <row r="129" spans="3:64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206"/>
      <c r="BB129" s="434"/>
      <c r="BC129" s="434"/>
      <c r="BD129" s="434"/>
      <c r="BE129" s="335"/>
      <c r="BF129" s="434"/>
      <c r="BG129" s="434"/>
      <c r="BH129" s="434"/>
      <c r="BI129" s="404"/>
      <c r="BJ129" s="586"/>
      <c r="BK129" s="587"/>
      <c r="BL129" s="404"/>
    </row>
    <row r="130" spans="3:64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206"/>
      <c r="BB130" s="434"/>
      <c r="BC130" s="434"/>
      <c r="BD130" s="434"/>
      <c r="BE130" s="335"/>
      <c r="BF130" s="434"/>
      <c r="BG130" s="434"/>
      <c r="BH130" s="434"/>
    </row>
    <row r="131" spans="3:64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207"/>
      <c r="BB131" s="435"/>
      <c r="BC131" s="435"/>
      <c r="BD131" s="435"/>
      <c r="BE131" s="336"/>
      <c r="BF131" s="435"/>
      <c r="BG131" s="435"/>
      <c r="BH131" s="435"/>
    </row>
    <row r="132" spans="3:64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207"/>
      <c r="BB132" s="435"/>
      <c r="BC132" s="435"/>
      <c r="BD132" s="435"/>
      <c r="BE132" s="336"/>
      <c r="BF132" s="435"/>
      <c r="BG132" s="435"/>
      <c r="BH132" s="435"/>
    </row>
    <row r="133" spans="3:64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207"/>
      <c r="BB133" s="435"/>
      <c r="BC133" s="435"/>
      <c r="BD133" s="435"/>
      <c r="BE133" s="336"/>
      <c r="BF133" s="435"/>
      <c r="BG133" s="435"/>
      <c r="BH133" s="435"/>
    </row>
    <row r="134" spans="3:64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207"/>
      <c r="BB134" s="435"/>
      <c r="BC134" s="435"/>
      <c r="BD134" s="435"/>
      <c r="BE134" s="336"/>
      <c r="BF134" s="435"/>
      <c r="BG134" s="435"/>
      <c r="BH134" s="435"/>
    </row>
    <row r="135" spans="3:64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207"/>
      <c r="BB135" s="435"/>
      <c r="BC135" s="435"/>
      <c r="BD135" s="435"/>
      <c r="BE135" s="336"/>
      <c r="BF135" s="435"/>
      <c r="BG135" s="435"/>
      <c r="BH135" s="435"/>
    </row>
    <row r="136" spans="3:64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207"/>
      <c r="BB136" s="435"/>
      <c r="BC136" s="435"/>
      <c r="BD136" s="435"/>
      <c r="BE136" s="336"/>
      <c r="BF136" s="435"/>
      <c r="BG136" s="435"/>
      <c r="BH136" s="435"/>
    </row>
    <row r="137" spans="3:64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207"/>
      <c r="BB137" s="435"/>
      <c r="BC137" s="435"/>
      <c r="BD137" s="435"/>
      <c r="BE137" s="336"/>
      <c r="BF137" s="435"/>
      <c r="BG137" s="435"/>
      <c r="BH137" s="435"/>
    </row>
    <row r="138" spans="3:64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207"/>
      <c r="BB138" s="435"/>
      <c r="BC138" s="435"/>
      <c r="BD138" s="435"/>
      <c r="BE138" s="336"/>
      <c r="BF138" s="435"/>
      <c r="BG138" s="435"/>
      <c r="BH138" s="435"/>
    </row>
    <row r="139" spans="3:64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207"/>
      <c r="BB139" s="435"/>
      <c r="BC139" s="435"/>
      <c r="BD139" s="435"/>
      <c r="BE139" s="336"/>
      <c r="BF139" s="435"/>
      <c r="BG139" s="435"/>
      <c r="BH139" s="435"/>
    </row>
    <row r="140" spans="3:64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207"/>
      <c r="BB140" s="435"/>
      <c r="BC140" s="435"/>
      <c r="BD140" s="435"/>
      <c r="BE140" s="336"/>
      <c r="BF140" s="435"/>
      <c r="BG140" s="435"/>
      <c r="BH140" s="435"/>
    </row>
    <row r="141" spans="3:64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207"/>
      <c r="BB141" s="435"/>
      <c r="BC141" s="435"/>
      <c r="BD141" s="435"/>
      <c r="BE141" s="336"/>
      <c r="BF141" s="435"/>
      <c r="BG141" s="435"/>
      <c r="BH141" s="435"/>
    </row>
    <row r="142" spans="3:64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207"/>
      <c r="BB142" s="435"/>
      <c r="BC142" s="435"/>
      <c r="BD142" s="435"/>
      <c r="BE142" s="336"/>
      <c r="BF142" s="435"/>
      <c r="BG142" s="435"/>
      <c r="BH142" s="435"/>
    </row>
    <row r="143" spans="3:64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207"/>
      <c r="BB143" s="435"/>
      <c r="BC143" s="435"/>
      <c r="BD143" s="435"/>
      <c r="BE143" s="336"/>
      <c r="BF143" s="435"/>
      <c r="BG143" s="435"/>
      <c r="BH143" s="435"/>
    </row>
    <row r="144" spans="3:64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207"/>
      <c r="BB144" s="435"/>
      <c r="BC144" s="435"/>
      <c r="BD144" s="435"/>
      <c r="BE144" s="336"/>
      <c r="BF144" s="435"/>
      <c r="BG144" s="435"/>
      <c r="BH144" s="435"/>
    </row>
    <row r="145" spans="3:6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207"/>
      <c r="BB145" s="435"/>
      <c r="BC145" s="435"/>
      <c r="BD145" s="435"/>
      <c r="BE145" s="336"/>
      <c r="BF145" s="435"/>
      <c r="BG145" s="435"/>
      <c r="BH145" s="435"/>
    </row>
    <row r="146" spans="3:6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207"/>
      <c r="BB146" s="435"/>
      <c r="BC146" s="435"/>
      <c r="BD146" s="435"/>
      <c r="BE146" s="336"/>
      <c r="BF146" s="435"/>
      <c r="BG146" s="435"/>
      <c r="BH146" s="435"/>
    </row>
    <row r="147" spans="3:6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207"/>
      <c r="BB147" s="435"/>
      <c r="BC147" s="435"/>
      <c r="BD147" s="435"/>
      <c r="BE147" s="336"/>
      <c r="BF147" s="435"/>
      <c r="BG147" s="435"/>
      <c r="BH147" s="435"/>
    </row>
    <row r="148" spans="3:6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207"/>
      <c r="BB148" s="435"/>
      <c r="BC148" s="435"/>
      <c r="BD148" s="435"/>
      <c r="BE148" s="336"/>
      <c r="BF148" s="435"/>
      <c r="BG148" s="435"/>
      <c r="BH148" s="435"/>
    </row>
    <row r="149" spans="3:6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207"/>
      <c r="BB149" s="435"/>
      <c r="BC149" s="435"/>
      <c r="BD149" s="435"/>
      <c r="BE149" s="336"/>
      <c r="BF149" s="435"/>
      <c r="BG149" s="435"/>
      <c r="BH149" s="435"/>
    </row>
    <row r="150" spans="3:6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207"/>
      <c r="BB150" s="435"/>
      <c r="BC150" s="435"/>
      <c r="BD150" s="435"/>
      <c r="BE150" s="336"/>
      <c r="BF150" s="435"/>
      <c r="BG150" s="435"/>
      <c r="BH150" s="435"/>
    </row>
    <row r="151" spans="3:6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207"/>
      <c r="BB151" s="435"/>
      <c r="BC151" s="435"/>
      <c r="BD151" s="435"/>
      <c r="BE151" s="336"/>
      <c r="BF151" s="435"/>
      <c r="BG151" s="435"/>
      <c r="BH151" s="435"/>
    </row>
    <row r="152" spans="3:6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207"/>
      <c r="BB152" s="435"/>
      <c r="BC152" s="435"/>
      <c r="BD152" s="435"/>
      <c r="BE152" s="336"/>
      <c r="BF152" s="435"/>
      <c r="BG152" s="435"/>
      <c r="BH152" s="435"/>
    </row>
    <row r="153" spans="3:6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207"/>
      <c r="BB153" s="435"/>
      <c r="BC153" s="435"/>
      <c r="BD153" s="435"/>
      <c r="BE153" s="336"/>
      <c r="BF153" s="435"/>
      <c r="BG153" s="435"/>
      <c r="BH153" s="435"/>
    </row>
    <row r="154" spans="3:6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207"/>
      <c r="BB154" s="435"/>
      <c r="BC154" s="435"/>
      <c r="BD154" s="435"/>
      <c r="BE154" s="336"/>
      <c r="BF154" s="435"/>
      <c r="BG154" s="435"/>
      <c r="BH154" s="435"/>
    </row>
    <row r="155" spans="3:6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207"/>
      <c r="BB155" s="435"/>
      <c r="BC155" s="435"/>
      <c r="BD155" s="435"/>
      <c r="BE155" s="336"/>
      <c r="BF155" s="435"/>
      <c r="BG155" s="435"/>
      <c r="BH155" s="435"/>
    </row>
    <row r="156" spans="3:6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207"/>
      <c r="BB156" s="435"/>
      <c r="BC156" s="435"/>
      <c r="BD156" s="435"/>
      <c r="BE156" s="336"/>
      <c r="BF156" s="435"/>
      <c r="BG156" s="435"/>
      <c r="BH156" s="435"/>
    </row>
    <row r="157" spans="3:6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207"/>
      <c r="BB157" s="435"/>
      <c r="BC157" s="435"/>
      <c r="BD157" s="435"/>
      <c r="BE157" s="336"/>
      <c r="BF157" s="435"/>
      <c r="BG157" s="435"/>
      <c r="BH157" s="435"/>
    </row>
    <row r="158" spans="3:6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207"/>
      <c r="BB158" s="435"/>
      <c r="BC158" s="435"/>
      <c r="BD158" s="435"/>
      <c r="BE158" s="336"/>
      <c r="BF158" s="435"/>
      <c r="BG158" s="435"/>
      <c r="BH158" s="435"/>
    </row>
    <row r="159" spans="3:6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207"/>
      <c r="BB159" s="435"/>
      <c r="BC159" s="435"/>
      <c r="BD159" s="435"/>
      <c r="BE159" s="336"/>
      <c r="BF159" s="435"/>
      <c r="BG159" s="435"/>
      <c r="BH159" s="435"/>
    </row>
    <row r="160" spans="3:6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207"/>
      <c r="BB160" s="435"/>
      <c r="BC160" s="435"/>
      <c r="BD160" s="435"/>
      <c r="BE160" s="336"/>
      <c r="BF160" s="435"/>
      <c r="BG160" s="435"/>
      <c r="BH160" s="435"/>
    </row>
    <row r="161" spans="3:6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207"/>
      <c r="BB161" s="435"/>
      <c r="BC161" s="435"/>
      <c r="BD161" s="435"/>
      <c r="BE161" s="336"/>
      <c r="BF161" s="435"/>
      <c r="BG161" s="435"/>
      <c r="BH161" s="435"/>
    </row>
    <row r="162" spans="3:6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207"/>
      <c r="BB162" s="435"/>
      <c r="BC162" s="435"/>
      <c r="BD162" s="435"/>
      <c r="BE162" s="336"/>
      <c r="BF162" s="435"/>
      <c r="BG162" s="435"/>
      <c r="BH162" s="435"/>
    </row>
    <row r="163" spans="3:6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207"/>
      <c r="BB163" s="435"/>
      <c r="BC163" s="435"/>
      <c r="BD163" s="435"/>
      <c r="BE163" s="336"/>
      <c r="BF163" s="435"/>
      <c r="BG163" s="435"/>
      <c r="BH163" s="435"/>
    </row>
    <row r="164" spans="3:6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207"/>
      <c r="BB164" s="435"/>
      <c r="BC164" s="435"/>
      <c r="BD164" s="435"/>
      <c r="BE164" s="336"/>
      <c r="BF164" s="435"/>
      <c r="BG164" s="435"/>
      <c r="BH164" s="435"/>
    </row>
    <row r="165" spans="3:6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207"/>
      <c r="BB165" s="435"/>
      <c r="BC165" s="435"/>
      <c r="BD165" s="435"/>
      <c r="BE165" s="336"/>
      <c r="BF165" s="435"/>
      <c r="BG165" s="435"/>
      <c r="BH165" s="435"/>
    </row>
    <row r="166" spans="3:6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207"/>
      <c r="BB166" s="435"/>
      <c r="BC166" s="435"/>
      <c r="BD166" s="435"/>
      <c r="BE166" s="336"/>
      <c r="BF166" s="435"/>
      <c r="BG166" s="435"/>
      <c r="BH166" s="435"/>
    </row>
    <row r="167" spans="3:6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207"/>
      <c r="BB167" s="435"/>
      <c r="BC167" s="435"/>
      <c r="BD167" s="435"/>
      <c r="BE167" s="336"/>
      <c r="BF167" s="435"/>
      <c r="BG167" s="435"/>
      <c r="BH167" s="435"/>
    </row>
    <row r="168" spans="3:6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207"/>
      <c r="BB168" s="435"/>
      <c r="BC168" s="435"/>
      <c r="BD168" s="435"/>
      <c r="BE168" s="336"/>
      <c r="BF168" s="435"/>
      <c r="BG168" s="435"/>
      <c r="BH168" s="435"/>
    </row>
    <row r="169" spans="3:6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207"/>
      <c r="BB169" s="435"/>
      <c r="BC169" s="435"/>
      <c r="BD169" s="435"/>
      <c r="BE169" s="336"/>
      <c r="BF169" s="435"/>
      <c r="BG169" s="435"/>
      <c r="BH169" s="435"/>
    </row>
    <row r="170" spans="3:6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207"/>
      <c r="BB170" s="435"/>
      <c r="BC170" s="435"/>
      <c r="BD170" s="435"/>
      <c r="BE170" s="336"/>
      <c r="BF170" s="435"/>
      <c r="BG170" s="435"/>
      <c r="BH170" s="435"/>
    </row>
    <row r="171" spans="3:6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207"/>
      <c r="BB171" s="435"/>
      <c r="BC171" s="435"/>
      <c r="BD171" s="435"/>
      <c r="BE171" s="336"/>
      <c r="BF171" s="435"/>
      <c r="BG171" s="435"/>
      <c r="BH171" s="435"/>
    </row>
    <row r="172" spans="3:6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207"/>
      <c r="BB172" s="435"/>
      <c r="BC172" s="435"/>
      <c r="BD172" s="435"/>
      <c r="BE172" s="336"/>
      <c r="BF172" s="435"/>
      <c r="BG172" s="435"/>
      <c r="BH172" s="435"/>
    </row>
    <row r="173" spans="3:6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207"/>
      <c r="BB173" s="435"/>
      <c r="BC173" s="435"/>
      <c r="BD173" s="435"/>
      <c r="BE173" s="336"/>
      <c r="BF173" s="435"/>
      <c r="BG173" s="435"/>
      <c r="BH173" s="435"/>
    </row>
    <row r="174" spans="3:6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207"/>
      <c r="BB174" s="435"/>
      <c r="BC174" s="435"/>
      <c r="BD174" s="435"/>
      <c r="BE174" s="336"/>
      <c r="BF174" s="435"/>
      <c r="BG174" s="435"/>
      <c r="BH174" s="435"/>
    </row>
    <row r="175" spans="3:6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207"/>
      <c r="BB175" s="435"/>
      <c r="BC175" s="435"/>
      <c r="BD175" s="435"/>
      <c r="BE175" s="336"/>
      <c r="BF175" s="435"/>
      <c r="BG175" s="435"/>
      <c r="BH175" s="435"/>
    </row>
    <row r="176" spans="3:6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207"/>
      <c r="BB176" s="435"/>
      <c r="BC176" s="435"/>
      <c r="BD176" s="435"/>
      <c r="BE176" s="336"/>
      <c r="BF176" s="435"/>
      <c r="BG176" s="435"/>
      <c r="BH176" s="435"/>
    </row>
    <row r="177" spans="3:6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207"/>
      <c r="BB177" s="435"/>
      <c r="BC177" s="435"/>
      <c r="BD177" s="435"/>
      <c r="BE177" s="336"/>
      <c r="BF177" s="435"/>
      <c r="BG177" s="435"/>
      <c r="BH177" s="435"/>
    </row>
    <row r="178" spans="3:6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207"/>
      <c r="BB178" s="435"/>
      <c r="BC178" s="435"/>
      <c r="BD178" s="435"/>
      <c r="BE178" s="336"/>
      <c r="BF178" s="435"/>
      <c r="BG178" s="435"/>
      <c r="BH178" s="435"/>
    </row>
    <row r="179" spans="3:6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207"/>
      <c r="BB179" s="435"/>
      <c r="BC179" s="435"/>
      <c r="BD179" s="435"/>
      <c r="BE179" s="336"/>
      <c r="BF179" s="435"/>
      <c r="BG179" s="435"/>
      <c r="BH179" s="435"/>
    </row>
    <row r="180" spans="3:6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207"/>
      <c r="BB180" s="435"/>
      <c r="BC180" s="435"/>
      <c r="BD180" s="435"/>
      <c r="BE180" s="336"/>
      <c r="BF180" s="435"/>
      <c r="BG180" s="435"/>
      <c r="BH180" s="435"/>
    </row>
    <row r="181" spans="3:6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207"/>
      <c r="BB181" s="435"/>
      <c r="BC181" s="435"/>
      <c r="BD181" s="435"/>
      <c r="BE181" s="336"/>
      <c r="BF181" s="435"/>
      <c r="BG181" s="435"/>
      <c r="BH181" s="435"/>
    </row>
    <row r="182" spans="3:6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207"/>
      <c r="BB182" s="435"/>
      <c r="BC182" s="435"/>
      <c r="BD182" s="435"/>
      <c r="BE182" s="336"/>
      <c r="BF182" s="435"/>
      <c r="BG182" s="435"/>
      <c r="BH182" s="435"/>
    </row>
    <row r="183" spans="3:6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207"/>
      <c r="BB183" s="435"/>
      <c r="BC183" s="435"/>
      <c r="BD183" s="435"/>
      <c r="BE183" s="336"/>
      <c r="BF183" s="435"/>
      <c r="BG183" s="435"/>
      <c r="BH183" s="435"/>
    </row>
    <row r="184" spans="3:6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207"/>
      <c r="BB184" s="435"/>
      <c r="BC184" s="435"/>
      <c r="BD184" s="435"/>
      <c r="BE184" s="336"/>
      <c r="BF184" s="435"/>
      <c r="BG184" s="435"/>
      <c r="BH184" s="435"/>
    </row>
    <row r="185" spans="3:6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207"/>
      <c r="BB185" s="435"/>
      <c r="BC185" s="435"/>
      <c r="BD185" s="435"/>
      <c r="BE185" s="336"/>
      <c r="BF185" s="435"/>
      <c r="BG185" s="435"/>
      <c r="BH185" s="435"/>
    </row>
    <row r="186" spans="3:6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207"/>
      <c r="BB186" s="435"/>
      <c r="BC186" s="435"/>
      <c r="BD186" s="435"/>
      <c r="BE186" s="336"/>
      <c r="BF186" s="435"/>
      <c r="BG186" s="435"/>
      <c r="BH186" s="435"/>
    </row>
    <row r="187" spans="3:6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207"/>
      <c r="BB187" s="435"/>
      <c r="BC187" s="435"/>
      <c r="BD187" s="435"/>
      <c r="BE187" s="336"/>
      <c r="BF187" s="435"/>
      <c r="BG187" s="435"/>
      <c r="BH187" s="435"/>
    </row>
    <row r="188" spans="3:6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207"/>
      <c r="BB188" s="435"/>
      <c r="BC188" s="435"/>
      <c r="BD188" s="435"/>
      <c r="BE188" s="336"/>
      <c r="BF188" s="435"/>
      <c r="BG188" s="435"/>
      <c r="BH188" s="435"/>
    </row>
    <row r="189" spans="3:6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207"/>
      <c r="BB189" s="435"/>
      <c r="BC189" s="435"/>
      <c r="BD189" s="435"/>
      <c r="BE189" s="336"/>
      <c r="BF189" s="435"/>
      <c r="BG189" s="435"/>
      <c r="BH189" s="435"/>
    </row>
    <row r="190" spans="3:6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207"/>
      <c r="BB190" s="435"/>
      <c r="BC190" s="435"/>
      <c r="BD190" s="435"/>
      <c r="BE190" s="336"/>
      <c r="BF190" s="435"/>
      <c r="BG190" s="435"/>
      <c r="BH190" s="435"/>
    </row>
    <row r="191" spans="3:6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207"/>
      <c r="BB191" s="435"/>
      <c r="BC191" s="435"/>
      <c r="BD191" s="435"/>
      <c r="BE191" s="336"/>
      <c r="BF191" s="435"/>
      <c r="BG191" s="435"/>
      <c r="BH191" s="435"/>
    </row>
    <row r="192" spans="3:6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207"/>
      <c r="BB192" s="435"/>
      <c r="BC192" s="435"/>
      <c r="BD192" s="435"/>
      <c r="BE192" s="336"/>
      <c r="BF192" s="435"/>
      <c r="BG192" s="435"/>
      <c r="BH192" s="435"/>
    </row>
    <row r="193" spans="3:6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207"/>
      <c r="BB193" s="435"/>
      <c r="BC193" s="435"/>
      <c r="BD193" s="435"/>
      <c r="BE193" s="336"/>
      <c r="BF193" s="435"/>
      <c r="BG193" s="435"/>
      <c r="BH193" s="435"/>
    </row>
    <row r="194" spans="3:6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207"/>
      <c r="BB194" s="435"/>
      <c r="BC194" s="435"/>
      <c r="BD194" s="435"/>
      <c r="BE194" s="336"/>
      <c r="BF194" s="435"/>
      <c r="BG194" s="435"/>
      <c r="BH194" s="435"/>
    </row>
    <row r="195" spans="3:6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207"/>
      <c r="BB195" s="435"/>
      <c r="BC195" s="435"/>
      <c r="BD195" s="435"/>
      <c r="BE195" s="336"/>
      <c r="BF195" s="435"/>
      <c r="BG195" s="435"/>
      <c r="BH195" s="435"/>
    </row>
    <row r="196" spans="3:6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207"/>
      <c r="BB196" s="435"/>
      <c r="BC196" s="435"/>
      <c r="BD196" s="435"/>
      <c r="BE196" s="336"/>
      <c r="BF196" s="435"/>
      <c r="BG196" s="435"/>
      <c r="BH196" s="435"/>
    </row>
    <row r="197" spans="3:6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207"/>
      <c r="BB197" s="435"/>
      <c r="BC197" s="435"/>
      <c r="BD197" s="435"/>
      <c r="BE197" s="336"/>
      <c r="BF197" s="435"/>
      <c r="BG197" s="435"/>
      <c r="BH197" s="435"/>
    </row>
    <row r="198" spans="3:6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207"/>
      <c r="BB198" s="435"/>
      <c r="BC198" s="435"/>
      <c r="BD198" s="435"/>
      <c r="BE198" s="336"/>
      <c r="BF198" s="435"/>
      <c r="BG198" s="435"/>
      <c r="BH198" s="435"/>
    </row>
    <row r="199" spans="3:6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207"/>
      <c r="BB199" s="435"/>
      <c r="BC199" s="435"/>
      <c r="BD199" s="435"/>
      <c r="BE199" s="336"/>
      <c r="BF199" s="435"/>
      <c r="BG199" s="435"/>
      <c r="BH199" s="435"/>
    </row>
    <row r="200" spans="3:6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207"/>
      <c r="BB200" s="435"/>
      <c r="BC200" s="435"/>
      <c r="BD200" s="435"/>
      <c r="BE200" s="336"/>
      <c r="BF200" s="435"/>
      <c r="BG200" s="435"/>
      <c r="BH200" s="435"/>
    </row>
    <row r="201" spans="3:6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207"/>
      <c r="BB201" s="435"/>
      <c r="BC201" s="435"/>
      <c r="BD201" s="435"/>
      <c r="BE201" s="336"/>
      <c r="BF201" s="435"/>
      <c r="BG201" s="435"/>
      <c r="BH201" s="435"/>
    </row>
    <row r="202" spans="3:6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207"/>
      <c r="BB202" s="435"/>
      <c r="BC202" s="435"/>
      <c r="BD202" s="435"/>
      <c r="BE202" s="336"/>
      <c r="BF202" s="435"/>
      <c r="BG202" s="435"/>
      <c r="BH202" s="435"/>
    </row>
    <row r="203" spans="3:6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207"/>
      <c r="BB203" s="435"/>
      <c r="BC203" s="435"/>
      <c r="BD203" s="435"/>
      <c r="BE203" s="336"/>
      <c r="BF203" s="435"/>
      <c r="BG203" s="435"/>
      <c r="BH203" s="435"/>
    </row>
    <row r="204" spans="3:6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207"/>
      <c r="BB204" s="435"/>
      <c r="BC204" s="435"/>
      <c r="BD204" s="435"/>
      <c r="BE204" s="336"/>
      <c r="BF204" s="435"/>
      <c r="BG204" s="435"/>
      <c r="BH204" s="435"/>
    </row>
    <row r="205" spans="3:60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  <c r="BA205" s="204"/>
    </row>
    <row r="206" spans="3:60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  <c r="BA206" s="204"/>
    </row>
    <row r="207" spans="3:60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  <c r="BA207" s="204"/>
    </row>
    <row r="208" spans="3:60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  <c r="BA208" s="204"/>
    </row>
    <row r="209" spans="5:53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  <c r="BA209" s="204"/>
    </row>
    <row r="210" spans="5:53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  <c r="BA210" s="204"/>
    </row>
    <row r="211" spans="5:53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  <c r="BA211" s="204"/>
    </row>
    <row r="212" spans="5:53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  <c r="BA212" s="204"/>
    </row>
    <row r="213" spans="5:53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  <c r="BA213" s="204"/>
    </row>
    <row r="214" spans="5:53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  <c r="BA214" s="204"/>
    </row>
    <row r="215" spans="5:53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  <c r="BA215" s="204"/>
    </row>
    <row r="216" spans="5:53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  <c r="BA216" s="204"/>
    </row>
    <row r="217" spans="5:53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  <c r="BA217" s="204"/>
    </row>
    <row r="218" spans="5:53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  <c r="BA218" s="204"/>
    </row>
    <row r="219" spans="5:53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  <c r="BA219" s="204"/>
    </row>
    <row r="220" spans="5:53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  <c r="BA220" s="204"/>
    </row>
    <row r="221" spans="5:53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  <c r="BA221" s="204"/>
    </row>
    <row r="222" spans="5:53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  <c r="BA222" s="204"/>
    </row>
    <row r="223" spans="5:53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  <c r="BA223" s="204"/>
    </row>
    <row r="224" spans="5:53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  <c r="BA224" s="204"/>
    </row>
    <row r="225" spans="5:53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  <c r="BA225" s="204"/>
    </row>
    <row r="226" spans="5:53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  <c r="BA226" s="204"/>
    </row>
    <row r="227" spans="5:53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  <c r="BA227" s="204"/>
    </row>
    <row r="228" spans="5:53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  <c r="BA228" s="204"/>
    </row>
    <row r="229" spans="5:53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  <c r="BA229" s="204"/>
    </row>
    <row r="230" spans="5:53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  <c r="BA230" s="204"/>
    </row>
    <row r="231" spans="5:53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  <c r="BA231" s="204"/>
    </row>
    <row r="232" spans="5:53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  <c r="BA232" s="204"/>
    </row>
    <row r="233" spans="5:53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  <c r="BA233" s="204"/>
    </row>
    <row r="234" spans="5:53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  <c r="BA234" s="204"/>
    </row>
    <row r="235" spans="5:53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  <c r="BA235" s="204"/>
    </row>
    <row r="236" spans="5:53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  <c r="BA236" s="204"/>
    </row>
    <row r="237" spans="5:53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  <c r="BA237" s="204"/>
    </row>
    <row r="238" spans="5:53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  <c r="BA238" s="204"/>
    </row>
    <row r="239" spans="5:53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  <c r="BA239" s="204"/>
    </row>
    <row r="240" spans="5:53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  <c r="BA240" s="204"/>
    </row>
    <row r="241" spans="5:53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  <c r="BA241" s="204"/>
    </row>
    <row r="242" spans="5:53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  <c r="BA242" s="204"/>
    </row>
    <row r="243" spans="5:53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  <c r="BA243" s="204"/>
    </row>
    <row r="244" spans="5:53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  <c r="BA244" s="204"/>
    </row>
    <row r="245" spans="5:53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  <c r="BA245" s="204"/>
    </row>
    <row r="246" spans="5:53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  <c r="BA246" s="204"/>
    </row>
    <row r="247" spans="5:53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  <c r="BA247" s="204"/>
    </row>
    <row r="248" spans="5:53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  <c r="BA248" s="204"/>
    </row>
    <row r="249" spans="5:53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  <c r="BA249" s="204"/>
    </row>
    <row r="250" spans="5:53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  <c r="BA250" s="204"/>
    </row>
    <row r="251" spans="5:53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  <c r="BA251" s="204"/>
    </row>
    <row r="252" spans="5:53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  <c r="BA252" s="204"/>
    </row>
    <row r="253" spans="5:53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  <c r="BA253" s="204"/>
    </row>
    <row r="254" spans="5:53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  <c r="BA254" s="204"/>
    </row>
    <row r="255" spans="5:53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  <c r="BA255" s="204"/>
    </row>
    <row r="256" spans="5:53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  <c r="BA256" s="204"/>
    </row>
    <row r="257" spans="5:53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  <c r="BA257" s="204"/>
    </row>
    <row r="258" spans="5:53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  <c r="BA258" s="204"/>
    </row>
    <row r="259" spans="5:53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  <c r="BA259" s="204"/>
    </row>
    <row r="260" spans="5:53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  <c r="BA260" s="204"/>
    </row>
    <row r="261" spans="5:53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  <c r="BA261" s="204"/>
    </row>
    <row r="262" spans="5:53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  <c r="BA262" s="204"/>
    </row>
    <row r="263" spans="5:53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  <c r="BA263" s="204"/>
    </row>
    <row r="264" spans="5:53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  <c r="BA264" s="204"/>
    </row>
    <row r="265" spans="5:53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  <c r="BA265" s="204"/>
    </row>
    <row r="266" spans="5:53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  <c r="BA266" s="204"/>
    </row>
    <row r="267" spans="5:53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  <c r="BA267" s="204"/>
    </row>
    <row r="268" spans="5:53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  <c r="BA268" s="204"/>
    </row>
    <row r="269" spans="5:53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  <c r="BA269" s="204"/>
    </row>
    <row r="270" spans="5:53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  <c r="BA270" s="204"/>
    </row>
    <row r="271" spans="5:53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  <c r="BA271" s="204"/>
    </row>
    <row r="272" spans="5:53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  <c r="BA272" s="204"/>
    </row>
    <row r="273" spans="5:53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  <c r="BA273" s="204"/>
    </row>
    <row r="274" spans="5:53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  <c r="BA274" s="204"/>
    </row>
    <row r="275" spans="5:53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  <c r="BA275" s="204"/>
    </row>
    <row r="276" spans="5:53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  <c r="BA276" s="204"/>
    </row>
    <row r="277" spans="5:53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  <c r="BA277" s="204"/>
    </row>
    <row r="278" spans="5:53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  <c r="BA278" s="204"/>
    </row>
    <row r="279" spans="5:53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  <c r="BA279" s="204"/>
    </row>
    <row r="280" spans="5:53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  <c r="BA280" s="204"/>
    </row>
    <row r="281" spans="5:53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  <c r="BA281" s="204"/>
    </row>
    <row r="282" spans="5:53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  <c r="BA282" s="204"/>
    </row>
    <row r="283" spans="5:53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  <c r="BA283" s="204"/>
    </row>
    <row r="284" spans="5:53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  <c r="BA284" s="204"/>
    </row>
    <row r="285" spans="5:53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  <c r="BA285" s="204"/>
    </row>
    <row r="286" spans="5:53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  <c r="BA286" s="204"/>
    </row>
    <row r="287" spans="5:53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  <c r="BA287" s="204"/>
    </row>
    <row r="288" spans="5:53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  <c r="BA288" s="204"/>
    </row>
    <row r="289" spans="5:53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  <c r="BA289" s="204"/>
    </row>
    <row r="290" spans="5:53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  <c r="BA290" s="204"/>
    </row>
    <row r="291" spans="5:53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  <c r="BA291" s="204"/>
    </row>
    <row r="292" spans="5:53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  <c r="BA292" s="204"/>
    </row>
    <row r="293" spans="5:53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  <c r="BA293" s="204"/>
    </row>
    <row r="294" spans="5:53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  <c r="BA294" s="204"/>
    </row>
    <row r="295" spans="5:53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  <c r="BA295" s="204"/>
    </row>
    <row r="296" spans="5:53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  <c r="BA296" s="204"/>
    </row>
    <row r="297" spans="5:53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  <c r="BA297" s="204"/>
    </row>
    <row r="298" spans="5:53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  <c r="BA298" s="204"/>
    </row>
    <row r="299" spans="5:53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  <c r="BA299" s="204"/>
    </row>
    <row r="300" spans="5:53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  <c r="BA300" s="204"/>
    </row>
    <row r="301" spans="5:53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  <c r="BA301" s="204"/>
    </row>
    <row r="302" spans="5:53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  <c r="BA302" s="204"/>
    </row>
    <row r="303" spans="5:53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  <c r="BA303" s="204"/>
    </row>
    <row r="304" spans="5:53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  <c r="BA304" s="204"/>
    </row>
    <row r="305" spans="5:53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  <c r="BA305" s="204"/>
    </row>
    <row r="306" spans="5:53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  <c r="BA306" s="204"/>
    </row>
    <row r="307" spans="5:53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  <c r="BA307" s="204"/>
    </row>
    <row r="308" spans="5:53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  <c r="BA308" s="204"/>
    </row>
    <row r="309" spans="5:53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  <c r="BA309" s="204"/>
    </row>
    <row r="310" spans="5:53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  <c r="BA310" s="204"/>
    </row>
    <row r="311" spans="5:53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  <c r="BA311" s="204"/>
    </row>
    <row r="312" spans="5:53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  <c r="BA312" s="204"/>
    </row>
    <row r="313" spans="5:53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  <c r="BA313" s="204"/>
    </row>
    <row r="314" spans="5:53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  <c r="BA314" s="204"/>
    </row>
    <row r="315" spans="5:53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  <c r="BA315" s="204"/>
    </row>
    <row r="316" spans="5:53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  <c r="BA316" s="204"/>
    </row>
    <row r="317" spans="5:53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  <c r="BA317" s="204"/>
    </row>
    <row r="318" spans="5:53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  <c r="BA318" s="204"/>
    </row>
    <row r="319" spans="5:53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  <c r="BA319" s="204"/>
    </row>
    <row r="320" spans="5:53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  <c r="BA320" s="204"/>
    </row>
    <row r="321" spans="5:53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  <c r="BA321" s="204"/>
    </row>
    <row r="322" spans="5:53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  <c r="BA322" s="204"/>
    </row>
    <row r="323" spans="5:53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  <c r="BA323" s="204"/>
    </row>
    <row r="324" spans="5:53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  <c r="BA324" s="204"/>
    </row>
    <row r="325" spans="5:53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  <c r="BA325" s="204"/>
    </row>
    <row r="326" spans="5:53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  <c r="BA326" s="204"/>
    </row>
    <row r="327" spans="5:53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  <c r="BA327" s="204"/>
    </row>
    <row r="328" spans="5:53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  <c r="BA328" s="204"/>
    </row>
    <row r="329" spans="5:53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  <c r="BA329" s="204"/>
    </row>
    <row r="330" spans="5:53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  <c r="BA330" s="204"/>
    </row>
    <row r="331" spans="5:53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  <c r="BA331" s="204"/>
    </row>
    <row r="332" spans="5:53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  <c r="BA332" s="204"/>
    </row>
    <row r="333" spans="5:53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  <c r="BA333" s="204"/>
    </row>
    <row r="334" spans="5:53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  <c r="BA334" s="204"/>
    </row>
    <row r="335" spans="5:53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  <c r="BA335" s="204"/>
    </row>
    <row r="336" spans="5:53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  <c r="BA336" s="204"/>
    </row>
    <row r="337" spans="5:53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  <c r="BA337" s="204"/>
    </row>
    <row r="338" spans="5:53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  <c r="BA338" s="204"/>
    </row>
    <row r="339" spans="5:53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  <c r="BA339" s="204"/>
    </row>
    <row r="340" spans="5:53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  <c r="BA340" s="204"/>
    </row>
    <row r="341" spans="5:53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  <c r="BA341" s="204"/>
    </row>
    <row r="342" spans="5:53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  <c r="BA342" s="204"/>
    </row>
    <row r="343" spans="5:53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  <c r="BA343" s="204"/>
    </row>
    <row r="344" spans="5:53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  <c r="BA344" s="204"/>
    </row>
    <row r="345" spans="5:53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  <c r="BA345" s="204"/>
    </row>
    <row r="346" spans="5:53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  <c r="BA346" s="204"/>
    </row>
    <row r="347" spans="5:53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  <c r="BA347" s="204"/>
    </row>
    <row r="348" spans="5:53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  <c r="BA348" s="204"/>
    </row>
    <row r="349" spans="5:53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  <c r="BA349" s="204"/>
    </row>
    <row r="350" spans="5:53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  <c r="BA350" s="204"/>
    </row>
    <row r="351" spans="5:53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  <c r="BA351" s="204"/>
    </row>
    <row r="352" spans="5:53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  <c r="BA352" s="204"/>
    </row>
    <row r="353" spans="5:53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  <c r="BA353" s="204"/>
    </row>
    <row r="354" spans="5:53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  <c r="BA354" s="204"/>
    </row>
    <row r="355" spans="5:53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  <c r="BA355" s="204"/>
    </row>
    <row r="356" spans="5:53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  <c r="BA356" s="204"/>
    </row>
    <row r="357" spans="5:53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  <c r="BA357" s="204"/>
    </row>
    <row r="358" spans="5:53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  <c r="BA358" s="204"/>
    </row>
    <row r="359" spans="5:53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  <c r="BA359" s="204"/>
    </row>
    <row r="360" spans="5:53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  <c r="BA360" s="204"/>
    </row>
    <row r="361" spans="5:53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  <c r="BA361" s="204"/>
    </row>
    <row r="362" spans="5:53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  <c r="BA362" s="204"/>
    </row>
    <row r="363" spans="5:53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  <c r="BA363" s="204"/>
    </row>
    <row r="364" spans="5:53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  <c r="BA364" s="204"/>
    </row>
    <row r="365" spans="5:53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  <c r="BA365" s="204"/>
    </row>
    <row r="366" spans="5:53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  <c r="BA366" s="204"/>
    </row>
    <row r="367" spans="5:53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  <c r="BA367" s="204"/>
    </row>
    <row r="368" spans="5:53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  <c r="BA368" s="204"/>
    </row>
    <row r="369" spans="5:53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  <c r="BA369" s="204"/>
    </row>
    <row r="370" spans="5:53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  <c r="BA370" s="204"/>
    </row>
    <row r="371" spans="5:53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  <c r="BA371" s="204"/>
    </row>
    <row r="372" spans="5:53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  <c r="BA372" s="204"/>
    </row>
    <row r="373" spans="5:53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  <c r="BA373" s="204"/>
    </row>
    <row r="374" spans="5:53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  <c r="BA374" s="204"/>
    </row>
    <row r="375" spans="5:53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  <c r="BA375" s="204"/>
    </row>
    <row r="376" spans="5:53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  <c r="BA376" s="204"/>
    </row>
    <row r="377" spans="5:53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  <c r="BA377" s="204"/>
    </row>
    <row r="378" spans="5:53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  <c r="BA378" s="204"/>
    </row>
    <row r="379" spans="5:53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  <c r="BA379" s="204"/>
    </row>
    <row r="380" spans="5:53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  <c r="BA380" s="204"/>
    </row>
    <row r="381" spans="5:53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  <c r="BA381" s="204"/>
    </row>
    <row r="382" spans="5:53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  <c r="BA382" s="204"/>
    </row>
    <row r="383" spans="5:53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  <c r="BA383" s="204"/>
    </row>
    <row r="384" spans="5:53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  <c r="BA384" s="204"/>
    </row>
    <row r="385" spans="5:53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  <c r="BA385" s="204"/>
    </row>
    <row r="386" spans="5:53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  <c r="BA386" s="204"/>
    </row>
    <row r="387" spans="5:53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  <c r="BA387" s="204"/>
    </row>
    <row r="388" spans="5:53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  <c r="BA388" s="204"/>
    </row>
    <row r="389" spans="5:53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  <c r="BA389" s="204"/>
    </row>
    <row r="390" spans="5:53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  <c r="BA390" s="204"/>
    </row>
    <row r="391" spans="5:53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  <c r="BA391" s="204"/>
    </row>
    <row r="392" spans="5:53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  <c r="BA392" s="204"/>
    </row>
    <row r="393" spans="5:53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  <c r="BA393" s="204"/>
    </row>
    <row r="394" spans="5:53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  <c r="BA394" s="204"/>
    </row>
    <row r="395" spans="5:53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  <c r="BA395" s="204"/>
    </row>
    <row r="396" spans="5:53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  <c r="BA396" s="204"/>
    </row>
    <row r="397" spans="5:53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  <c r="BA397" s="204"/>
    </row>
    <row r="398" spans="5:53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  <c r="BA398" s="204"/>
    </row>
    <row r="399" spans="5:53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  <c r="BA399" s="204"/>
    </row>
    <row r="400" spans="5:53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  <c r="BA400" s="204"/>
    </row>
    <row r="401" spans="5:53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  <c r="BA401" s="204"/>
    </row>
    <row r="402" spans="5:53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  <c r="BA402" s="204"/>
    </row>
    <row r="403" spans="5:53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  <c r="BA403" s="204"/>
    </row>
    <row r="404" spans="5:53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  <c r="BA404" s="204"/>
    </row>
    <row r="405" spans="5:53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  <c r="BA405" s="204"/>
    </row>
    <row r="406" spans="5:53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  <c r="BA406" s="204"/>
    </row>
    <row r="407" spans="5:53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  <c r="BA407" s="204"/>
    </row>
    <row r="408" spans="5:53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  <c r="BA408" s="204"/>
    </row>
    <row r="409" spans="5:53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  <c r="BA409" s="204"/>
    </row>
    <row r="410" spans="5:53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  <c r="BA410" s="204"/>
    </row>
    <row r="411" spans="5:53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  <c r="BA411" s="204"/>
    </row>
    <row r="412" spans="5:53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  <c r="BA412" s="204"/>
    </row>
    <row r="413" spans="5:53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  <c r="BA413" s="204"/>
    </row>
    <row r="414" spans="5:53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  <c r="BA414" s="204"/>
    </row>
    <row r="415" spans="5:53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  <c r="BA415" s="204"/>
    </row>
    <row r="416" spans="5:53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  <c r="BA416" s="204"/>
    </row>
    <row r="417" spans="5:53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  <c r="BA417" s="204"/>
    </row>
    <row r="418" spans="5:53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  <c r="BA418" s="204"/>
    </row>
    <row r="419" spans="5:53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  <c r="BA419" s="204"/>
    </row>
    <row r="420" spans="5:53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  <c r="BA420" s="204"/>
    </row>
    <row r="421" spans="5:53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  <c r="BA421" s="204"/>
    </row>
    <row r="422" spans="5:53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  <c r="BA422" s="204"/>
    </row>
    <row r="423" spans="5:53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  <c r="BA423" s="204"/>
    </row>
    <row r="424" spans="5:53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  <c r="BA424" s="204"/>
    </row>
    <row r="425" spans="5:53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  <c r="BA425" s="204"/>
    </row>
    <row r="426" spans="5:53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  <c r="BA426" s="204"/>
    </row>
    <row r="427" spans="5:53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  <c r="BA427" s="204"/>
    </row>
    <row r="428" spans="5:53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  <c r="BA428" s="204"/>
    </row>
    <row r="429" spans="5:53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  <c r="BA429" s="204"/>
    </row>
    <row r="430" spans="5:53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  <c r="BA430" s="204"/>
    </row>
    <row r="431" spans="5:53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  <c r="BA431" s="204"/>
    </row>
    <row r="432" spans="5:53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  <c r="BA432" s="204"/>
    </row>
    <row r="433" spans="5:53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  <c r="BA433" s="204"/>
    </row>
    <row r="434" spans="5:53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  <c r="BA434" s="204"/>
    </row>
    <row r="435" spans="5:53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  <c r="BA435" s="204"/>
    </row>
    <row r="436" spans="5:53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  <c r="BA436" s="204"/>
    </row>
    <row r="437" spans="5:53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  <c r="BA437" s="204"/>
    </row>
    <row r="438" spans="5:53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  <c r="BA438" s="204"/>
    </row>
    <row r="439" spans="5:53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  <c r="BA439" s="204"/>
    </row>
    <row r="440" spans="5:53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  <c r="BA440" s="204"/>
    </row>
    <row r="441" spans="5:53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  <c r="BA441" s="204"/>
    </row>
    <row r="442" spans="5:53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  <c r="BA442" s="204"/>
    </row>
    <row r="443" spans="5:53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  <c r="BA443" s="204"/>
    </row>
    <row r="444" spans="5:53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  <c r="BA444" s="204"/>
    </row>
    <row r="445" spans="5:53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  <c r="BA445" s="204"/>
    </row>
    <row r="446" spans="5:53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  <c r="BA446" s="204"/>
    </row>
    <row r="447" spans="5:53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  <c r="BA447" s="204"/>
    </row>
    <row r="448" spans="5:53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  <c r="BA448" s="204"/>
    </row>
    <row r="449" spans="5:53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  <c r="BA449" s="204"/>
    </row>
    <row r="450" spans="5:53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  <c r="BA450" s="204"/>
    </row>
    <row r="451" spans="5:53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  <c r="BA451" s="204"/>
    </row>
    <row r="452" spans="5:53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  <c r="BA452" s="204"/>
    </row>
    <row r="453" spans="5:53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  <c r="BA453" s="204"/>
    </row>
    <row r="454" spans="5:53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  <c r="BA454" s="204"/>
    </row>
    <row r="455" spans="5:53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  <c r="BA455" s="204"/>
    </row>
    <row r="456" spans="5:53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  <c r="BA456" s="204"/>
    </row>
    <row r="457" spans="5:53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  <c r="BA457" s="204"/>
    </row>
    <row r="458" spans="5:53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  <c r="BA458" s="204"/>
    </row>
    <row r="459" spans="5:53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  <c r="BA459" s="204"/>
    </row>
    <row r="460" spans="5:53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  <c r="BA460" s="204"/>
    </row>
    <row r="461" spans="5:53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  <c r="BA461" s="204"/>
    </row>
    <row r="462" spans="5:53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  <c r="BA462" s="204"/>
    </row>
    <row r="463" spans="5:53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  <c r="BA463" s="204"/>
    </row>
    <row r="464" spans="5:53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  <c r="BA464" s="204"/>
    </row>
    <row r="465" spans="5:53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  <c r="BA465" s="204"/>
    </row>
    <row r="466" spans="5:53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  <c r="BA466" s="204"/>
    </row>
    <row r="467" spans="5:53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  <c r="BA467" s="204"/>
    </row>
    <row r="468" spans="5:53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  <c r="BA468" s="204"/>
    </row>
    <row r="469" spans="5:53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  <c r="BA469" s="204"/>
    </row>
    <row r="470" spans="5:53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  <c r="BA470" s="204"/>
    </row>
    <row r="471" spans="5:53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  <c r="BA471" s="204"/>
    </row>
    <row r="472" spans="5:53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  <c r="BA472" s="204"/>
    </row>
    <row r="473" spans="5:53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  <c r="BA473" s="204"/>
    </row>
    <row r="474" spans="5:53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  <c r="BA474" s="204"/>
    </row>
    <row r="475" spans="5:53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  <c r="BA475" s="204"/>
    </row>
    <row r="476" spans="5:53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  <c r="BA476" s="204"/>
    </row>
    <row r="477" spans="5:53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  <c r="BA477" s="204"/>
    </row>
    <row r="478" spans="5:53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  <c r="BA478" s="204"/>
    </row>
    <row r="479" spans="5:53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  <c r="BA479" s="204"/>
    </row>
    <row r="480" spans="5:53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  <c r="BA480" s="204"/>
    </row>
    <row r="481" spans="5:53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  <c r="BA481" s="204"/>
    </row>
    <row r="482" spans="5:53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  <c r="BA482" s="204"/>
    </row>
    <row r="483" spans="5:53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  <c r="BA483" s="204"/>
    </row>
    <row r="484" spans="5:53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  <c r="BA484" s="204"/>
    </row>
    <row r="485" spans="5:53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  <c r="BA485" s="204"/>
    </row>
    <row r="486" spans="5:53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  <c r="BA486" s="204"/>
    </row>
    <row r="487" spans="5:53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  <c r="BA487" s="204"/>
    </row>
    <row r="488" spans="5:53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  <c r="BA488" s="204"/>
    </row>
    <row r="489" spans="5:53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  <c r="BA489" s="204"/>
    </row>
    <row r="490" spans="5:53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  <c r="BA490" s="204"/>
    </row>
    <row r="491" spans="5:53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  <c r="BA491" s="204"/>
    </row>
    <row r="492" spans="5:53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  <c r="BA492" s="204"/>
    </row>
    <row r="493" spans="5:53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  <c r="BA493" s="204"/>
    </row>
    <row r="494" spans="5:53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  <c r="BA494" s="204"/>
    </row>
    <row r="495" spans="5:53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  <c r="BA495" s="204"/>
    </row>
    <row r="496" spans="5:53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  <c r="BA496" s="204"/>
    </row>
    <row r="497" spans="5:53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  <c r="BA497" s="204"/>
    </row>
    <row r="498" spans="5:53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  <c r="BA498" s="204"/>
    </row>
    <row r="499" spans="5:53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  <c r="BA499" s="204"/>
    </row>
    <row r="500" spans="5:53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  <c r="BA500" s="204"/>
    </row>
    <row r="501" spans="5:53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  <c r="BA501" s="204"/>
    </row>
    <row r="502" spans="5:53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  <c r="BA502" s="204"/>
    </row>
    <row r="503" spans="5:53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  <c r="BA503" s="204"/>
    </row>
    <row r="504" spans="5:53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  <c r="BA504" s="204"/>
    </row>
    <row r="505" spans="5:53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  <c r="BA505" s="204"/>
    </row>
    <row r="506" spans="5:53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  <c r="BA506" s="204"/>
    </row>
    <row r="507" spans="5:53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  <c r="BA507" s="204"/>
    </row>
    <row r="508" spans="5:53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  <c r="BA508" s="204"/>
    </row>
    <row r="509" spans="5:53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  <c r="BA509" s="204"/>
    </row>
    <row r="510" spans="5:53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  <c r="BA510" s="204"/>
    </row>
    <row r="511" spans="5:53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  <c r="BA511" s="204"/>
    </row>
    <row r="512" spans="5:53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  <c r="BA512" s="204"/>
    </row>
    <row r="513" spans="5:53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  <c r="BA513" s="204"/>
    </row>
    <row r="514" spans="5:53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  <c r="BA514" s="204"/>
    </row>
    <row r="515" spans="5:53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  <c r="BA515" s="204"/>
    </row>
    <row r="516" spans="5:53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  <c r="BA516" s="204"/>
    </row>
    <row r="517" spans="5:53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  <c r="BA517" s="204"/>
    </row>
    <row r="518" spans="5:53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  <c r="BA518" s="204"/>
    </row>
    <row r="519" spans="5:53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  <c r="BA519" s="204"/>
    </row>
    <row r="520" spans="5:53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  <c r="BA520" s="204"/>
    </row>
    <row r="521" spans="5:53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  <c r="BA521" s="204"/>
    </row>
    <row r="522" spans="5:53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  <c r="BA522" s="204"/>
    </row>
    <row r="523" spans="5:53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  <c r="BA523" s="204"/>
    </row>
    <row r="524" spans="5:53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  <c r="BA524" s="204"/>
    </row>
    <row r="525" spans="5:53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  <c r="BA525" s="204"/>
    </row>
    <row r="526" spans="5:53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  <c r="BA526" s="204"/>
    </row>
    <row r="527" spans="5:53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  <c r="BA527" s="204"/>
    </row>
    <row r="528" spans="5:53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  <c r="BA528" s="204"/>
    </row>
    <row r="529" spans="5:53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  <c r="BA529" s="204"/>
    </row>
    <row r="530" spans="5:53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  <c r="BA530" s="204"/>
    </row>
    <row r="531" spans="5:53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  <c r="BA531" s="204"/>
    </row>
    <row r="532" spans="5:53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  <c r="BA532" s="204"/>
    </row>
    <row r="533" spans="5:53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  <c r="BA533" s="204"/>
    </row>
    <row r="534" spans="5:53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  <c r="BA534" s="204"/>
    </row>
    <row r="535" spans="5:53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  <c r="BA535" s="204"/>
    </row>
    <row r="536" spans="5:53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  <c r="BA536" s="204"/>
    </row>
    <row r="537" spans="5:53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  <c r="BA537" s="204"/>
    </row>
    <row r="538" spans="5:53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  <c r="BA538" s="204"/>
    </row>
    <row r="539" spans="5:53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  <c r="BA539" s="204"/>
    </row>
    <row r="540" spans="5:53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  <c r="BA540" s="204"/>
    </row>
    <row r="541" spans="5:53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  <c r="BA541" s="204"/>
    </row>
    <row r="542" spans="5:53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  <c r="BA542" s="204"/>
    </row>
    <row r="543" spans="5:53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  <c r="BA543" s="204"/>
    </row>
    <row r="544" spans="5:53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  <c r="BA544" s="204"/>
    </row>
    <row r="545" spans="5:53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  <c r="BA545" s="204"/>
    </row>
    <row r="546" spans="5:53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  <c r="BA546" s="204"/>
    </row>
    <row r="547" spans="5:53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  <c r="BA547" s="204"/>
    </row>
    <row r="548" spans="5:53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  <c r="BA548" s="204"/>
    </row>
    <row r="549" spans="5:53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  <c r="BA549" s="204"/>
    </row>
    <row r="550" spans="5:53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  <c r="BA550" s="204"/>
    </row>
    <row r="551" spans="5:53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  <c r="BA551" s="204"/>
    </row>
    <row r="552" spans="5:53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  <c r="BA552" s="204"/>
    </row>
    <row r="553" spans="5:53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  <c r="BA553" s="204"/>
    </row>
    <row r="554" spans="5:53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  <c r="BA554" s="204"/>
    </row>
    <row r="555" spans="5:53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  <c r="BA555" s="204"/>
    </row>
    <row r="556" spans="5:53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  <c r="BA556" s="204"/>
    </row>
    <row r="557" spans="5:53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  <c r="BA557" s="204"/>
    </row>
    <row r="558" spans="5:53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  <c r="BA558" s="204"/>
    </row>
    <row r="559" spans="5:53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  <c r="BA559" s="204"/>
    </row>
    <row r="560" spans="5:53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  <c r="BA560" s="204"/>
    </row>
    <row r="561" spans="5:53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  <c r="BA561" s="204"/>
    </row>
    <row r="562" spans="5:53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  <c r="BA562" s="204"/>
    </row>
    <row r="563" spans="5:53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  <c r="BA563" s="204"/>
    </row>
    <row r="564" spans="5:53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  <c r="BA564" s="204"/>
    </row>
    <row r="565" spans="5:53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  <c r="BA565" s="204"/>
    </row>
    <row r="566" spans="5:53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  <c r="BA566" s="204"/>
    </row>
    <row r="567" spans="5:53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  <c r="BA567" s="204"/>
    </row>
    <row r="568" spans="5:53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  <c r="BA568" s="204"/>
    </row>
    <row r="569" spans="5:53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  <c r="BA569" s="204"/>
    </row>
    <row r="570" spans="5:53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  <c r="BA570" s="204"/>
    </row>
    <row r="571" spans="5:53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  <c r="BA571" s="204"/>
    </row>
    <row r="572" spans="5:53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  <c r="BA572" s="204"/>
    </row>
    <row r="573" spans="5:53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  <c r="BA573" s="204"/>
    </row>
    <row r="574" spans="5:53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  <c r="BA574" s="204"/>
    </row>
    <row r="575" spans="5:53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  <c r="BA575" s="204"/>
    </row>
    <row r="576" spans="5:53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  <c r="BA576" s="204"/>
    </row>
    <row r="577" spans="5:53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  <c r="BA577" s="204"/>
    </row>
    <row r="578" spans="5:53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  <c r="BA578" s="204"/>
    </row>
    <row r="579" spans="5:53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  <c r="BA579" s="204"/>
    </row>
    <row r="580" spans="5:53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  <c r="BA580" s="204"/>
    </row>
    <row r="581" spans="5:53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  <c r="BA581" s="204"/>
    </row>
    <row r="582" spans="5:53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  <c r="BA582" s="204"/>
    </row>
    <row r="583" spans="5:53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  <c r="BA583" s="204"/>
    </row>
    <row r="584" spans="5:53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  <c r="BA584" s="204"/>
    </row>
    <row r="585" spans="5:53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  <c r="BA585" s="204"/>
    </row>
    <row r="586" spans="5:53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  <c r="BA586" s="204"/>
    </row>
    <row r="587" spans="5:53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  <c r="BA587" s="204"/>
    </row>
    <row r="588" spans="5:53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  <c r="BA588" s="204"/>
    </row>
    <row r="589" spans="5:53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  <c r="BA589" s="204"/>
    </row>
    <row r="590" spans="5:53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  <c r="BA590" s="204"/>
    </row>
    <row r="591" spans="5:53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  <c r="BA591" s="204"/>
    </row>
    <row r="592" spans="5:53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  <c r="BA592" s="204"/>
    </row>
    <row r="593" spans="5:53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  <c r="BA593" s="204"/>
    </row>
    <row r="594" spans="5:53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  <c r="BA594" s="204"/>
    </row>
    <row r="595" spans="5:53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  <c r="BA595" s="204"/>
    </row>
    <row r="596" spans="5:53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  <c r="BA596" s="204"/>
    </row>
    <row r="597" spans="5:53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  <c r="BA597" s="204"/>
    </row>
    <row r="598" spans="5:53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  <c r="BA598" s="204"/>
    </row>
    <row r="599" spans="5:53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  <c r="BA599" s="204"/>
    </row>
    <row r="600" spans="5:53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  <c r="BA600" s="204"/>
    </row>
    <row r="601" spans="5:53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  <c r="BA601" s="204"/>
    </row>
    <row r="602" spans="5:53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  <c r="BA602" s="204"/>
    </row>
    <row r="603" spans="5:53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  <c r="BA603" s="204"/>
    </row>
    <row r="604" spans="5:53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  <c r="BA604" s="204"/>
    </row>
    <row r="605" spans="5:53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  <c r="BA605" s="204"/>
    </row>
    <row r="606" spans="5:53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  <c r="BA606" s="204"/>
    </row>
    <row r="607" spans="5:53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  <c r="BA607" s="204"/>
    </row>
    <row r="608" spans="5:53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  <c r="BA608" s="204"/>
    </row>
    <row r="609" spans="5:53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  <c r="BA609" s="204"/>
    </row>
    <row r="610" spans="5:53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  <c r="BA610" s="204"/>
    </row>
    <row r="611" spans="5:53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  <c r="BA611" s="204"/>
    </row>
    <row r="612" spans="5:53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  <c r="BA612" s="204"/>
    </row>
    <row r="613" spans="5:53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  <c r="BA613" s="204"/>
    </row>
    <row r="614" spans="5:53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  <c r="BA614" s="204"/>
    </row>
    <row r="615" spans="5:53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  <c r="BA615" s="204"/>
    </row>
    <row r="616" spans="5:53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  <c r="BA616" s="204"/>
    </row>
    <row r="617" spans="5:53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  <c r="BA617" s="204"/>
    </row>
    <row r="618" spans="5:53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  <c r="BA618" s="204"/>
    </row>
    <row r="619" spans="5:53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  <c r="BA619" s="204"/>
    </row>
    <row r="620" spans="5:53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  <c r="BA620" s="204"/>
    </row>
    <row r="621" spans="5:53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  <c r="BA621" s="204"/>
    </row>
    <row r="622" spans="5:53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  <c r="BA622" s="204"/>
    </row>
    <row r="623" spans="5:53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  <c r="BA623" s="204"/>
    </row>
    <row r="624" spans="5:53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  <c r="BA624" s="204"/>
    </row>
    <row r="625" spans="5:53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  <c r="BA625" s="204"/>
    </row>
    <row r="626" spans="5:53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  <c r="BA626" s="204"/>
    </row>
    <row r="627" spans="5:53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  <c r="BA627" s="204"/>
    </row>
    <row r="628" spans="5:53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  <c r="BA628" s="204"/>
    </row>
    <row r="629" spans="5:53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  <c r="BA629" s="204"/>
    </row>
    <row r="630" spans="5:53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  <c r="BA630" s="204"/>
    </row>
    <row r="631" spans="5:53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  <c r="BA631" s="204"/>
    </row>
    <row r="632" spans="5:53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  <c r="BA632" s="204"/>
    </row>
    <row r="633" spans="5:53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  <c r="BA633" s="204"/>
    </row>
    <row r="634" spans="5:53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  <c r="BA634" s="204"/>
    </row>
    <row r="635" spans="5:53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  <c r="BA635" s="204"/>
    </row>
    <row r="636" spans="5:53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  <c r="BA636" s="204"/>
    </row>
    <row r="637" spans="5:53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  <c r="BA637" s="204"/>
    </row>
    <row r="638" spans="5:53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  <c r="BA638" s="204"/>
    </row>
    <row r="639" spans="5:53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  <c r="BA639" s="204"/>
    </row>
    <row r="640" spans="5:53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  <c r="BA640" s="204"/>
    </row>
    <row r="641" spans="5:53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  <c r="BA641" s="204"/>
    </row>
    <row r="642" spans="5:53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  <c r="BA642" s="204"/>
    </row>
    <row r="643" spans="5:53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  <c r="BA643" s="204"/>
    </row>
    <row r="644" spans="5:53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  <c r="BA644" s="204"/>
    </row>
    <row r="645" spans="5:53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  <c r="BA645" s="204"/>
    </row>
    <row r="646" spans="5:53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  <c r="BA646" s="204"/>
    </row>
    <row r="647" spans="5:53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  <c r="BA647" s="204"/>
    </row>
    <row r="648" spans="5:53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  <c r="BA648" s="204"/>
    </row>
    <row r="649" spans="5:53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  <c r="BA649" s="204"/>
    </row>
    <row r="650" spans="5:53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  <c r="BA650" s="204"/>
    </row>
    <row r="651" spans="5:53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  <c r="BA651" s="204"/>
    </row>
    <row r="652" spans="5:53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  <c r="BA652" s="204"/>
    </row>
    <row r="653" spans="5:53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  <c r="BA653" s="204"/>
    </row>
    <row r="654" spans="5:53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  <c r="BA654" s="204"/>
    </row>
    <row r="655" spans="5:53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  <c r="BA655" s="204"/>
    </row>
    <row r="656" spans="5:53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  <c r="BA656" s="204"/>
    </row>
    <row r="657" spans="5:53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  <c r="BA657" s="204"/>
    </row>
    <row r="658" spans="5:53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  <c r="BA658" s="204"/>
    </row>
    <row r="659" spans="5:53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  <c r="BA659" s="204"/>
    </row>
    <row r="660" spans="5:53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  <c r="BA660" s="204"/>
    </row>
    <row r="661" spans="5:53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  <c r="BA661" s="204"/>
    </row>
    <row r="662" spans="5:53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  <c r="BA662" s="204"/>
    </row>
    <row r="663" spans="5:53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  <c r="BA663" s="204"/>
    </row>
    <row r="664" spans="5:53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  <c r="BA664" s="204"/>
    </row>
    <row r="665" spans="5:53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  <c r="BA665" s="204"/>
    </row>
    <row r="666" spans="5:53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  <c r="BA666" s="204"/>
    </row>
    <row r="667" spans="5:53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  <c r="BA667" s="204"/>
    </row>
    <row r="668" spans="5:53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  <c r="BA668" s="204"/>
    </row>
    <row r="669" spans="5:53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  <c r="BA669" s="204"/>
    </row>
    <row r="670" spans="5:53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  <c r="BA670" s="204"/>
    </row>
    <row r="671" spans="5:53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  <c r="BA671" s="204"/>
    </row>
    <row r="672" spans="5:53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  <c r="BA672" s="204"/>
    </row>
    <row r="673" spans="5:53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  <c r="BA673" s="204"/>
    </row>
    <row r="674" spans="5:53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  <c r="BA674" s="204"/>
    </row>
    <row r="675" spans="5:53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  <c r="BA675" s="204"/>
    </row>
    <row r="676" spans="5:53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  <c r="BA676" s="204"/>
    </row>
    <row r="677" spans="5:53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  <c r="BA677" s="204"/>
    </row>
    <row r="678" spans="5:53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  <c r="BA678" s="204"/>
    </row>
    <row r="679" spans="5:53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  <c r="BA679" s="204"/>
    </row>
    <row r="680" spans="5:53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  <c r="BA680" s="204"/>
    </row>
    <row r="681" spans="5:53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  <c r="BA681" s="204"/>
    </row>
    <row r="682" spans="5:53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  <c r="BA682" s="204"/>
    </row>
    <row r="683" spans="5:53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  <c r="BA683" s="204"/>
    </row>
    <row r="684" spans="5:53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  <c r="BA684" s="204"/>
    </row>
    <row r="685" spans="5:53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  <c r="BA685" s="204"/>
    </row>
    <row r="686" spans="5:53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  <c r="BA686" s="204"/>
    </row>
    <row r="687" spans="5:53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  <c r="BA687" s="204"/>
    </row>
    <row r="688" spans="5:53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  <c r="BA688" s="204"/>
    </row>
    <row r="689" spans="5:53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  <c r="BA689" s="204"/>
    </row>
    <row r="690" spans="5:53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  <c r="BA690" s="204"/>
    </row>
    <row r="691" spans="5:53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  <c r="BA691" s="204"/>
    </row>
    <row r="692" spans="5:53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  <c r="BA692" s="204"/>
    </row>
    <row r="693" spans="5:53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  <c r="BA693" s="204"/>
    </row>
    <row r="694" spans="5:53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  <c r="BA694" s="204"/>
    </row>
    <row r="695" spans="5:53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  <c r="BA695" s="204"/>
    </row>
    <row r="696" spans="5:53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  <c r="BA696" s="204"/>
    </row>
    <row r="697" spans="5:53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  <c r="BA697" s="204"/>
    </row>
    <row r="698" spans="5:53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  <c r="BA698" s="204"/>
    </row>
    <row r="699" spans="5:53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  <c r="BA699" s="204"/>
    </row>
    <row r="700" spans="5:53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  <c r="BA700" s="204"/>
    </row>
    <row r="701" spans="5:53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  <c r="BA701" s="204"/>
    </row>
    <row r="702" spans="5:53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  <c r="BA702" s="204"/>
    </row>
    <row r="703" spans="5:53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  <c r="BA703" s="204"/>
    </row>
    <row r="704" spans="5:53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  <c r="BA704" s="204"/>
    </row>
    <row r="705" spans="5:53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  <c r="BA705" s="204"/>
    </row>
    <row r="706" spans="5:53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  <c r="BA706" s="204"/>
    </row>
    <row r="707" spans="5:53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  <c r="BA707" s="204"/>
    </row>
    <row r="708" spans="5:53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  <c r="BA708" s="204"/>
    </row>
    <row r="709" spans="5:53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  <c r="BA709" s="204"/>
    </row>
    <row r="710" spans="5:53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  <c r="BA710" s="204"/>
    </row>
    <row r="711" spans="5:53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  <c r="BA711" s="204"/>
    </row>
    <row r="712" spans="5:53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  <c r="BA712" s="204"/>
    </row>
    <row r="713" spans="5:53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  <c r="BA713" s="204"/>
    </row>
    <row r="714" spans="5:53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  <c r="BA714" s="204"/>
    </row>
    <row r="715" spans="5:53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  <c r="BA715" s="204"/>
    </row>
    <row r="716" spans="5:53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  <c r="BA716" s="204"/>
    </row>
    <row r="717" spans="5:53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  <c r="BA717" s="204"/>
    </row>
    <row r="718" spans="5:53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  <c r="BA718" s="204"/>
    </row>
    <row r="719" spans="5:53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  <c r="BA719" s="204"/>
    </row>
    <row r="720" spans="5:53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  <c r="BA720" s="204"/>
    </row>
    <row r="721" spans="5:53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  <c r="BA721" s="204"/>
    </row>
    <row r="722" spans="5:53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  <c r="BA722" s="204"/>
    </row>
    <row r="723" spans="5:53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  <c r="BA723" s="204"/>
    </row>
    <row r="724" spans="5:53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  <c r="BA724" s="204"/>
    </row>
    <row r="725" spans="5:53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  <c r="BA725" s="204"/>
    </row>
    <row r="726" spans="5:53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  <c r="BA726" s="204"/>
    </row>
    <row r="727" spans="5:53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  <c r="BA727" s="204"/>
    </row>
    <row r="728" spans="5:53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  <c r="BA728" s="204"/>
    </row>
    <row r="729" spans="5:53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  <c r="BA729" s="204"/>
    </row>
    <row r="730" spans="5:53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  <c r="BA730" s="204"/>
    </row>
    <row r="731" spans="5:53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  <c r="BA731" s="204"/>
    </row>
    <row r="732" spans="5:53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  <c r="BA732" s="204"/>
    </row>
    <row r="733" spans="5:53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  <c r="BA733" s="204"/>
    </row>
    <row r="734" spans="5:53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  <c r="BA734" s="204"/>
    </row>
    <row r="735" spans="5:53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  <c r="BA735" s="204"/>
    </row>
    <row r="736" spans="5:53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  <c r="BA736" s="204"/>
    </row>
    <row r="737" spans="5:53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  <c r="BA737" s="204"/>
    </row>
    <row r="738" spans="5:53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  <c r="BA738" s="204"/>
    </row>
    <row r="739" spans="5:53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  <c r="BA739" s="204"/>
    </row>
    <row r="740" spans="5:53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  <c r="BA740" s="204"/>
    </row>
    <row r="741" spans="5:53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  <c r="BA741" s="204"/>
    </row>
    <row r="742" spans="5:53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  <c r="BA742" s="204"/>
    </row>
    <row r="743" spans="5:53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  <c r="BA743" s="204"/>
    </row>
    <row r="744" spans="5:53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  <c r="BA744" s="204"/>
    </row>
    <row r="745" spans="5:53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  <c r="BA745" s="204"/>
    </row>
    <row r="746" spans="5:53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  <c r="BA746" s="204"/>
    </row>
    <row r="747" spans="5:53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  <c r="BA747" s="204"/>
    </row>
    <row r="748" spans="5:53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  <c r="BA748" s="204"/>
    </row>
    <row r="749" spans="5:53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  <c r="BA749" s="204"/>
    </row>
    <row r="750" spans="5:53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  <c r="BA750" s="204"/>
    </row>
    <row r="751" spans="5:53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  <c r="BA751" s="204"/>
    </row>
    <row r="752" spans="5:53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  <c r="BA752" s="204"/>
    </row>
    <row r="753" spans="5:53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  <c r="BA753" s="204"/>
    </row>
    <row r="754" spans="5:53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  <c r="BA754" s="204"/>
    </row>
    <row r="755" spans="5:53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  <c r="BA755" s="204"/>
    </row>
    <row r="756" spans="5:53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  <c r="BA756" s="204"/>
    </row>
    <row r="757" spans="5:53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  <c r="BA757" s="204"/>
    </row>
    <row r="758" spans="5:53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  <c r="BA758" s="204"/>
    </row>
    <row r="759" spans="5:53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  <c r="BA759" s="204"/>
    </row>
    <row r="760" spans="5:53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  <c r="BA760" s="204"/>
    </row>
    <row r="761" spans="5:53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  <c r="BA761" s="204"/>
    </row>
    <row r="762" spans="5:53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  <c r="BA762" s="204"/>
    </row>
    <row r="763" spans="5:53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  <c r="BA763" s="204"/>
    </row>
    <row r="764" spans="5:53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  <c r="BA764" s="204"/>
    </row>
    <row r="765" spans="5:53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  <c r="BA765" s="204"/>
    </row>
    <row r="766" spans="5:53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  <c r="BA766" s="204"/>
    </row>
    <row r="767" spans="5:53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  <c r="BA767" s="204"/>
    </row>
    <row r="768" spans="5:53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  <c r="BA768" s="204"/>
    </row>
    <row r="769" spans="5:53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  <c r="BA769" s="204"/>
    </row>
    <row r="770" spans="5:53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  <c r="BA770" s="204"/>
    </row>
    <row r="771" spans="5:53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  <c r="BA771" s="204"/>
    </row>
    <row r="772" spans="5:53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  <c r="BA772" s="204"/>
    </row>
    <row r="773" spans="5:53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  <c r="BA773" s="204"/>
    </row>
    <row r="774" spans="5:53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  <c r="BA774" s="204"/>
    </row>
    <row r="775" spans="5:53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  <c r="BA775" s="204"/>
    </row>
    <row r="776" spans="5:53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  <c r="BA776" s="204"/>
    </row>
    <row r="777" spans="5:53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  <c r="BA777" s="204"/>
    </row>
    <row r="778" spans="5:53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  <c r="BA778" s="204"/>
    </row>
    <row r="779" spans="5:53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  <c r="BA779" s="204"/>
    </row>
    <row r="780" spans="5:53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  <c r="BA780" s="204"/>
    </row>
    <row r="781" spans="5:53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  <c r="BA781" s="204"/>
    </row>
    <row r="782" spans="5:53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  <c r="BA782" s="204"/>
    </row>
    <row r="783" spans="5:53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  <c r="BA783" s="204"/>
    </row>
    <row r="784" spans="5:53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  <c r="BA784" s="204"/>
    </row>
    <row r="785" spans="5:53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  <c r="BA785" s="204"/>
    </row>
    <row r="786" spans="5:53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  <c r="BA786" s="204"/>
    </row>
    <row r="787" spans="5:53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  <c r="BA787" s="204"/>
    </row>
    <row r="788" spans="5:53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  <c r="BA788" s="204"/>
    </row>
    <row r="789" spans="5:53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  <c r="BA789" s="204"/>
    </row>
    <row r="790" spans="5:53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  <c r="BA790" s="204"/>
    </row>
    <row r="791" spans="5:53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  <c r="BA791" s="204"/>
    </row>
    <row r="792" spans="5:53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  <c r="BA792" s="204"/>
    </row>
    <row r="793" spans="5:53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  <c r="BA793" s="204"/>
    </row>
    <row r="794" spans="5:53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  <c r="BA794" s="204"/>
    </row>
    <row r="795" spans="5:53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  <c r="BA795" s="204"/>
    </row>
    <row r="796" spans="5:53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  <c r="BA796" s="204"/>
    </row>
    <row r="797" spans="5:53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  <c r="BA797" s="204"/>
    </row>
    <row r="798" spans="5:53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  <c r="BA798" s="204"/>
    </row>
    <row r="799" spans="5:53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  <c r="BA799" s="204"/>
    </row>
    <row r="800" spans="5:53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  <c r="BA800" s="204"/>
    </row>
    <row r="801" spans="5:53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  <c r="BA801" s="204"/>
    </row>
    <row r="802" spans="5:53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  <c r="BA802" s="204"/>
    </row>
    <row r="803" spans="5:53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  <c r="BA803" s="204"/>
    </row>
    <row r="804" spans="5:53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  <c r="BA804" s="204"/>
    </row>
    <row r="805" spans="5:53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  <c r="BA805" s="204"/>
    </row>
    <row r="806" spans="5:53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  <c r="BA806" s="204"/>
    </row>
    <row r="807" spans="5:53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  <c r="BA807" s="204"/>
    </row>
    <row r="808" spans="5:53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  <c r="BA808" s="204"/>
    </row>
    <row r="809" spans="5:53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  <c r="BA809" s="204"/>
    </row>
    <row r="810" spans="5:53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  <c r="BA810" s="204"/>
    </row>
    <row r="811" spans="5:53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  <c r="BA811" s="204"/>
    </row>
    <row r="812" spans="5:53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  <c r="BA812" s="204"/>
    </row>
    <row r="813" spans="5:53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  <c r="BA813" s="204"/>
    </row>
    <row r="814" spans="5:53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  <c r="BA814" s="204"/>
    </row>
    <row r="815" spans="5:53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  <c r="BA815" s="204"/>
    </row>
    <row r="816" spans="5:53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  <c r="BA816" s="204"/>
    </row>
    <row r="817" spans="5:53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  <c r="BA817" s="204"/>
    </row>
    <row r="818" spans="5:53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  <c r="BA818" s="204"/>
    </row>
    <row r="819" spans="5:53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  <c r="BA819" s="204"/>
    </row>
    <row r="820" spans="5:53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  <c r="BA820" s="204"/>
    </row>
    <row r="821" spans="5:53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  <c r="BA821" s="204"/>
    </row>
    <row r="822" spans="5:53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  <c r="BA822" s="204"/>
    </row>
    <row r="823" spans="5:53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  <c r="BA823" s="204"/>
    </row>
    <row r="824" spans="5:53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  <c r="BA824" s="204"/>
    </row>
    <row r="825" spans="5:53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  <c r="BA825" s="204"/>
    </row>
    <row r="826" spans="5:53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  <c r="BA826" s="204"/>
    </row>
    <row r="827" spans="5:53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  <c r="BA827" s="204"/>
    </row>
    <row r="828" spans="5:53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  <c r="BA828" s="204"/>
    </row>
    <row r="829" spans="5:53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  <c r="BA829" s="204"/>
    </row>
    <row r="830" spans="5:53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  <c r="BA830" s="204"/>
    </row>
    <row r="831" spans="5:53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  <c r="BA831" s="204"/>
    </row>
    <row r="832" spans="5:53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  <c r="BA832" s="204"/>
    </row>
    <row r="833" spans="5:53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  <c r="BA833" s="204"/>
    </row>
    <row r="834" spans="5:53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  <c r="BA834" s="204"/>
    </row>
    <row r="835" spans="5:53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  <c r="BA835" s="204"/>
    </row>
    <row r="836" spans="5:53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  <c r="BA836" s="204"/>
    </row>
    <row r="837" spans="5:53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  <c r="BA837" s="204"/>
    </row>
    <row r="838" spans="5:53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  <c r="BA838" s="204"/>
    </row>
    <row r="839" spans="5:53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  <c r="BA839" s="204"/>
    </row>
    <row r="840" spans="5:53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  <c r="BA840" s="204"/>
    </row>
    <row r="841" spans="5:53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  <c r="BA841" s="204"/>
    </row>
    <row r="842" spans="5:53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  <c r="BA842" s="204"/>
    </row>
    <row r="843" spans="5:53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  <c r="BA843" s="204"/>
    </row>
    <row r="844" spans="5:53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  <c r="BA844" s="204"/>
    </row>
    <row r="845" spans="5:53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  <c r="BA845" s="204"/>
    </row>
    <row r="846" spans="5:53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  <c r="BA846" s="204"/>
    </row>
    <row r="847" spans="5:53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  <c r="BA847" s="204"/>
    </row>
    <row r="848" spans="5:53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  <c r="BA848" s="204"/>
    </row>
    <row r="849" spans="5:53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  <c r="BA849" s="204"/>
    </row>
    <row r="850" spans="5:53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  <c r="BA850" s="204"/>
    </row>
    <row r="851" spans="5:53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  <c r="BA851" s="204"/>
    </row>
    <row r="852" spans="5:53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  <c r="BA852" s="204"/>
    </row>
    <row r="853" spans="5:53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  <c r="BA853" s="204"/>
    </row>
    <row r="854" spans="5:53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  <c r="BA854" s="204"/>
    </row>
    <row r="855" spans="5:53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  <c r="BA855" s="204"/>
    </row>
    <row r="856" spans="5:53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  <c r="BA856" s="204"/>
    </row>
    <row r="857" spans="5:53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  <c r="BA857" s="204"/>
    </row>
    <row r="858" spans="5:53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  <c r="BA858" s="204"/>
    </row>
    <row r="859" spans="5:53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  <c r="BA859" s="204"/>
    </row>
    <row r="860" spans="5:53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  <c r="BA860" s="204"/>
    </row>
    <row r="861" spans="5:53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  <c r="BA861" s="204"/>
    </row>
    <row r="862" spans="5:53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  <c r="BA862" s="204"/>
    </row>
    <row r="863" spans="5:53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  <c r="BA863" s="204"/>
    </row>
    <row r="864" spans="5:53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  <c r="BA864" s="204"/>
    </row>
    <row r="865" spans="5:53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  <c r="BA865" s="204"/>
    </row>
    <row r="866" spans="5:53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  <c r="BA866" s="204"/>
    </row>
    <row r="867" spans="5:53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  <c r="BA867" s="204"/>
    </row>
    <row r="868" spans="5:53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  <c r="BA868" s="204"/>
    </row>
    <row r="869" spans="5:53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  <c r="BA869" s="204"/>
    </row>
    <row r="870" spans="5:53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  <c r="BA870" s="204"/>
    </row>
    <row r="871" spans="5:53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  <c r="BA871" s="204"/>
    </row>
    <row r="872" spans="5:53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  <c r="BA872" s="204"/>
    </row>
    <row r="873" spans="5:53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  <c r="BA873" s="204"/>
    </row>
    <row r="874" spans="5:53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  <c r="BA874" s="204"/>
    </row>
    <row r="875" spans="5:53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  <c r="BA875" s="204"/>
    </row>
    <row r="876" spans="5:53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  <c r="BA876" s="204"/>
    </row>
    <row r="877" spans="5:53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  <c r="BA877" s="204"/>
    </row>
    <row r="878" spans="5:53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  <c r="BA878" s="204"/>
    </row>
    <row r="879" spans="5:53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  <c r="BA879" s="204"/>
    </row>
    <row r="880" spans="5:53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  <c r="BA880" s="204"/>
    </row>
    <row r="881" spans="5:53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  <c r="BA881" s="204"/>
    </row>
    <row r="882" spans="5:53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  <c r="BA882" s="204"/>
    </row>
    <row r="883" spans="5:53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  <c r="BA883" s="204"/>
    </row>
    <row r="884" spans="5:53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  <c r="BA884" s="204"/>
    </row>
    <row r="885" spans="5:53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  <c r="BA885" s="204"/>
    </row>
    <row r="886" spans="5:53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  <c r="BA886" s="204"/>
    </row>
    <row r="887" spans="5:53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  <c r="BA887" s="204"/>
    </row>
    <row r="888" spans="5:53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  <c r="BA888" s="204"/>
    </row>
    <row r="889" spans="5:53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  <c r="BA889" s="204"/>
    </row>
    <row r="890" spans="5:53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  <c r="BA890" s="204"/>
    </row>
    <row r="891" spans="5:53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  <c r="BA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G113:BH113"/>
    <mergeCell ref="BG3:BH3"/>
    <mergeCell ref="AJ3:AJ4"/>
    <mergeCell ref="AL3:AL4"/>
    <mergeCell ref="BB3:B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A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8" width="9.28515625" customWidth="1"/>
    <col min="59" max="59" width="8.85546875" customWidth="1"/>
    <col min="60" max="60" width="9.5703125" customWidth="1"/>
    <col min="61" max="79" width="11.42578125" style="305"/>
  </cols>
  <sheetData>
    <row r="1" spans="2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2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2:71" ht="13.5" customHeight="1" x14ac:dyDescent="0.25">
      <c r="C3" s="16"/>
      <c r="D3" s="698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2:71" ht="23.2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2:7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3"/>
      <c r="AW5" s="544"/>
      <c r="AX5" s="589"/>
      <c r="AY5" s="589"/>
      <c r="AZ5" s="618"/>
      <c r="BA5" s="655"/>
      <c r="BB5" s="82"/>
      <c r="BC5" s="82"/>
      <c r="BD5" s="82"/>
      <c r="BE5" s="82"/>
      <c r="BF5" s="82"/>
      <c r="BG5" s="97"/>
      <c r="BH5" s="98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2:7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56">
        <f>+entero!BA7</f>
        <v>13555.4333479</v>
      </c>
      <c r="BB6" s="63">
        <f>+entero!BB7</f>
        <v>13518.635084120002</v>
      </c>
      <c r="BC6" s="63">
        <f>+entero!BC7</f>
        <v>13471.034770529999</v>
      </c>
      <c r="BD6" s="63">
        <f>+entero!BD7</f>
        <v>13256.559079199998</v>
      </c>
      <c r="BE6" s="63">
        <f>+entero!BE7</f>
        <v>13247.450473430001</v>
      </c>
      <c r="BF6" s="63">
        <f>+entero!BF7</f>
        <v>13240.76921307</v>
      </c>
      <c r="BG6" s="85">
        <f>+entero!BG7</f>
        <v>-314.66413482999997</v>
      </c>
      <c r="BH6" s="139">
        <f>+entero!BH7</f>
        <v>-2.321313725309615E-2</v>
      </c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2:7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56">
        <f>+entero!BA8</f>
        <v>10904.54187304</v>
      </c>
      <c r="BB7" s="63">
        <f>+entero!BB8</f>
        <v>10894.97396686</v>
      </c>
      <c r="BC7" s="63">
        <f>+entero!BC8</f>
        <v>10837.648528689999</v>
      </c>
      <c r="BD7" s="63">
        <f>+entero!BD8</f>
        <v>10653.50128117</v>
      </c>
      <c r="BE7" s="63">
        <f>+entero!BE8</f>
        <v>10650.308842670001</v>
      </c>
      <c r="BF7" s="63">
        <f>+entero!BF8</f>
        <v>10628.80285912</v>
      </c>
      <c r="BG7" s="85">
        <f>+entero!BG8</f>
        <v>-275.73901391999971</v>
      </c>
      <c r="BH7" s="139">
        <f>+entero!BH8</f>
        <v>-2.5286620669661253E-2</v>
      </c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2:7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56">
        <f>+entero!BA9</f>
        <v>255.06272253</v>
      </c>
      <c r="BB8" s="63">
        <f>+entero!BB9</f>
        <v>254.49040773999999</v>
      </c>
      <c r="BC8" s="63">
        <f>+entero!BC9</f>
        <v>254.41288961000001</v>
      </c>
      <c r="BD8" s="63">
        <f>+entero!BD9</f>
        <v>253.83562685000001</v>
      </c>
      <c r="BE8" s="63">
        <f>+entero!BE9</f>
        <v>253.42659495999999</v>
      </c>
      <c r="BF8" s="63">
        <f>+entero!BF9</f>
        <v>253.97746856000001</v>
      </c>
      <c r="BG8" s="85">
        <f>+entero!BG9</f>
        <v>-1.0852539699999966</v>
      </c>
      <c r="BH8" s="139">
        <f>+entero!BH9</f>
        <v>-4.2548513527779219E-3</v>
      </c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2:7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56">
        <f>+entero!BA10</f>
        <v>2382.10383108</v>
      </c>
      <c r="BB9" s="63">
        <f>+entero!BB10</f>
        <v>2355.47658452</v>
      </c>
      <c r="BC9" s="63">
        <f>+entero!BC10</f>
        <v>2365.28339848</v>
      </c>
      <c r="BD9" s="63">
        <f>+entero!BD10</f>
        <v>2335.5632799300001</v>
      </c>
      <c r="BE9" s="63">
        <f>+entero!BE10</f>
        <v>2330.0781545499999</v>
      </c>
      <c r="BF9" s="63">
        <f>+entero!BF10</f>
        <v>2344.3223616399996</v>
      </c>
      <c r="BG9" s="85">
        <f>+entero!BG10</f>
        <v>-37.781469440000365</v>
      </c>
      <c r="BH9" s="139">
        <f>+entero!BH10</f>
        <v>-1.586054686074323E-2</v>
      </c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2:7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56">
        <f>+entero!BA11</f>
        <v>13.72492125</v>
      </c>
      <c r="BB10" s="63">
        <f>+entero!BB11</f>
        <v>13.694125</v>
      </c>
      <c r="BC10" s="63">
        <f>+entero!BC11</f>
        <v>13.689953750000001</v>
      </c>
      <c r="BD10" s="63">
        <f>+entero!BD11</f>
        <v>13.65889125</v>
      </c>
      <c r="BE10" s="63">
        <f>+entero!BE11</f>
        <v>13.63688125</v>
      </c>
      <c r="BF10" s="63">
        <f>+entero!BF11</f>
        <v>13.66652375</v>
      </c>
      <c r="BG10" s="85">
        <f>+entero!BG11</f>
        <v>-5.839749999999988E-2</v>
      </c>
      <c r="BH10" s="139">
        <f>+entero!BH11</f>
        <v>-4.2548513711873071E-3</v>
      </c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2:7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656">
        <f>+entero!BA12</f>
        <v>13556.646103869998</v>
      </c>
      <c r="BB11" s="85">
        <f>+entero!BB12</f>
        <v>13519.264390720002</v>
      </c>
      <c r="BC11" s="85">
        <f>+entero!BC12</f>
        <v>13471.664077129999</v>
      </c>
      <c r="BD11" s="85">
        <f>+entero!BD12</f>
        <v>13257.111564979998</v>
      </c>
      <c r="BE11" s="85">
        <f>+entero!BE12</f>
        <v>13248.262353030001</v>
      </c>
      <c r="BF11" s="85">
        <f>+entero!BF12</f>
        <v>13240.811674160001</v>
      </c>
      <c r="BG11" s="85">
        <f>+entero!BG12</f>
        <v>-315.83442970999749</v>
      </c>
      <c r="BH11" s="139">
        <f>+entero!BH12</f>
        <v>-2.3297386926685149E-2</v>
      </c>
      <c r="BI11" s="307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2:7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657">
        <f>+entero!BA13</f>
        <v>1213.3699065125147</v>
      </c>
      <c r="BB12" s="85">
        <f>+entero!BB13</f>
        <v>1212.5558015110569</v>
      </c>
      <c r="BC12" s="85">
        <f>+entero!BC13</f>
        <v>1280.9913219527477</v>
      </c>
      <c r="BD12" s="85">
        <f>+entero!BD13</f>
        <v>1290.4714674308821</v>
      </c>
      <c r="BE12" s="85">
        <f>+entero!BE13</f>
        <v>1226.1473300547887</v>
      </c>
      <c r="BF12" s="85">
        <f>+entero!BF13</f>
        <v>1226.7272785824853</v>
      </c>
      <c r="BG12" s="85">
        <f>+entero!BG13</f>
        <v>13.357372069970552</v>
      </c>
      <c r="BH12" s="139">
        <f>+entero!BH13</f>
        <v>1.1008491308608814E-2</v>
      </c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2:7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657">
        <f>+entero!BA14</f>
        <v>170.58478648396505</v>
      </c>
      <c r="BB13" s="85">
        <f>+entero!BB14</f>
        <v>171.63616874781343</v>
      </c>
      <c r="BC13" s="85">
        <f>+entero!BC14</f>
        <v>171.4284764387755</v>
      </c>
      <c r="BD13" s="85">
        <f>+entero!BD14</f>
        <v>170.72518235131199</v>
      </c>
      <c r="BE13" s="85">
        <f>+entero!BE14</f>
        <v>171.26331177696792</v>
      </c>
      <c r="BF13" s="85">
        <f>+entero!BF14</f>
        <v>171.05002345043729</v>
      </c>
      <c r="BG13" s="85">
        <f>+entero!BG14</f>
        <v>0.4652369664722471</v>
      </c>
      <c r="BH13" s="139">
        <f>+entero!BH14</f>
        <v>2.7273063211648019E-3</v>
      </c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2:7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657">
        <f>+entero!BA15</f>
        <v>14940.600796866478</v>
      </c>
      <c r="BB14" s="85">
        <f>+entero!BB15</f>
        <v>14903.456360978871</v>
      </c>
      <c r="BC14" s="85">
        <f>+entero!BC15</f>
        <v>14924.083875521523</v>
      </c>
      <c r="BD14" s="85">
        <f>+entero!BD15</f>
        <v>14718.308214762192</v>
      </c>
      <c r="BE14" s="85">
        <f>+entero!BE15</f>
        <v>14645.672994861756</v>
      </c>
      <c r="BF14" s="85">
        <f>+entero!BF15</f>
        <v>14638.588976192923</v>
      </c>
      <c r="BG14" s="85">
        <f>+entero!BG15</f>
        <v>-302.01182067355512</v>
      </c>
      <c r="BH14" s="139">
        <f>+entero!BH15</f>
        <v>-2.0214168411279432E-2</v>
      </c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2:7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658">
        <f>+entero!BA16</f>
        <v>154.5</v>
      </c>
      <c r="BB15" s="85">
        <f>+entero!BB16</f>
        <v>1.5</v>
      </c>
      <c r="BC15" s="85">
        <f>+entero!BC16</f>
        <v>8.5</v>
      </c>
      <c r="BD15" s="85">
        <f>+entero!BD16</f>
        <v>12.2</v>
      </c>
      <c r="BE15" s="85">
        <f>+entero!BE16</f>
        <v>0</v>
      </c>
      <c r="BF15" s="85">
        <f>+entero!BF16</f>
        <v>0</v>
      </c>
      <c r="BG15" s="85">
        <f>+entero!BG16</f>
        <v>-132.30000000000001</v>
      </c>
      <c r="BH15" s="139">
        <f>+entero!BH16</f>
        <v>-0.85631067961165053</v>
      </c>
      <c r="BJ15" s="308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2:7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658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 t="str">
        <f>+entero!BG17</f>
        <v xml:space="preserve"> </v>
      </c>
      <c r="BH16" s="139" t="str">
        <f>+entero!BH17</f>
        <v xml:space="preserve"> </v>
      </c>
      <c r="BJ16" s="308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658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 t="str">
        <f>+entero!BG18</f>
        <v xml:space="preserve"> </v>
      </c>
      <c r="BH17" s="139" t="str">
        <f>+entero!BH18</f>
        <v xml:space="preserve"> </v>
      </c>
      <c r="BJ17" s="308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659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 t="str">
        <f>+entero!BG19</f>
        <v xml:space="preserve"> </v>
      </c>
      <c r="BH18" s="140" t="str">
        <f>+entero!BH19</f>
        <v xml:space="preserve"> </v>
      </c>
      <c r="BJ18" s="308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4"/>
      <c r="BC19" s="4"/>
      <c r="BD19" s="4"/>
      <c r="BE19" s="4"/>
      <c r="BF19" s="4"/>
      <c r="BG19" s="4"/>
      <c r="BH19" s="4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4"/>
      <c r="BH20" s="54">
        <f ca="1">NOW()</f>
        <v>41213.700177777777</v>
      </c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50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3">
    <mergeCell ref="AY3:AY4"/>
    <mergeCell ref="R3:R4"/>
    <mergeCell ref="AV3:A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BG3:BH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B3:BF3"/>
    <mergeCell ref="AM3:AM4"/>
    <mergeCell ref="AS3:AS4"/>
    <mergeCell ref="AT3:AT4"/>
    <mergeCell ref="S3:S4"/>
    <mergeCell ref="AN3:AN4"/>
    <mergeCell ref="AJ3:AJ4"/>
    <mergeCell ref="T3:T4"/>
    <mergeCell ref="V3:V4"/>
    <mergeCell ref="D1:BA1"/>
    <mergeCell ref="AU3:AU4"/>
    <mergeCell ref="AZ3:AZ4"/>
    <mergeCell ref="BA3:BA4"/>
    <mergeCell ref="AW3:AW4"/>
    <mergeCell ref="N3:N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BB6:BH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U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8" width="9.42578125" customWidth="1"/>
    <col min="59" max="59" width="9.28515625" customWidth="1"/>
    <col min="60" max="60" width="8.85546875" customWidth="1"/>
    <col min="61" max="73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8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6.2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660"/>
      <c r="BB5" s="486"/>
      <c r="BC5" s="41"/>
      <c r="BD5" s="41"/>
      <c r="BE5" s="41"/>
      <c r="BF5" s="487"/>
      <c r="BG5" s="84"/>
      <c r="BH5" s="42"/>
      <c r="BI5" s="309"/>
      <c r="BJ5" s="310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6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661">
        <f>+entero!BA21</f>
        <v>40331.398466212973</v>
      </c>
      <c r="BB6" s="13">
        <f>+entero!BB21</f>
        <v>39973.803099055891</v>
      </c>
      <c r="BC6" s="9">
        <f>+entero!BC21</f>
        <v>39370.708349911998</v>
      </c>
      <c r="BD6" s="9">
        <f>+entero!BD21</f>
        <v>39352.49652451351</v>
      </c>
      <c r="BE6" s="9">
        <f>+entero!BE21</f>
        <v>39318.341051270414</v>
      </c>
      <c r="BF6" s="484">
        <f>+entero!BF21</f>
        <v>40466.370260229713</v>
      </c>
      <c r="BG6" s="13">
        <f>+entero!BG21</f>
        <v>134.9717940167393</v>
      </c>
      <c r="BH6" s="110">
        <f>+entero!BH21</f>
        <v>3.3465686574147835E-3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6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661">
        <f>+entero!BA22</f>
        <v>29649.138370200002</v>
      </c>
      <c r="BB7" s="13">
        <f>+entero!BB22</f>
        <v>29647.399111169998</v>
      </c>
      <c r="BC7" s="9">
        <f>+entero!BC22</f>
        <v>29621.216875599999</v>
      </c>
      <c r="BD7" s="9">
        <f>+entero!BD22</f>
        <v>29566.69048487</v>
      </c>
      <c r="BE7" s="9">
        <f>+entero!BE22</f>
        <v>29508.83564302</v>
      </c>
      <c r="BF7" s="484">
        <f>+entero!BF22</f>
        <v>29513.652577689998</v>
      </c>
      <c r="BG7" s="13">
        <f>+entero!BG22</f>
        <v>-135.4857925100041</v>
      </c>
      <c r="BH7" s="110">
        <f>+entero!BH22</f>
        <v>-4.5696367570053908E-3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6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661">
        <f>+entero!BA23</f>
        <v>-63349.453902150322</v>
      </c>
      <c r="BB8" s="13">
        <f>+entero!BB23</f>
        <v>-63094.754608782852</v>
      </c>
      <c r="BC8" s="9">
        <f>+entero!BC23</f>
        <v>-62794.398693111623</v>
      </c>
      <c r="BD8" s="9">
        <f>+entero!BD23</f>
        <v>-61377.094850360249</v>
      </c>
      <c r="BE8" s="9">
        <f>+entero!BE23</f>
        <v>-61374.244098069292</v>
      </c>
      <c r="BF8" s="484">
        <f>+entero!BF23</f>
        <v>-61318.315506382598</v>
      </c>
      <c r="BG8" s="13">
        <f>+entero!BG23</f>
        <v>2031.1383957677244</v>
      </c>
      <c r="BH8" s="110">
        <f>+entero!BH23</f>
        <v>-3.2062445224942615E-2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6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661">
        <f>+entero!BA24</f>
        <v>-32448.589924850141</v>
      </c>
      <c r="BB9" s="13">
        <f>+entero!BB24</f>
        <v>-32794.442612569066</v>
      </c>
      <c r="BC9" s="9">
        <f>+entero!BC24</f>
        <v>-33021.28672470188</v>
      </c>
      <c r="BD9" s="9">
        <f>+entero!BD24</f>
        <v>-31836.323386697284</v>
      </c>
      <c r="BE9" s="9">
        <f>+entero!BE24</f>
        <v>-31864.715918766884</v>
      </c>
      <c r="BF9" s="484">
        <f>+entero!BF24</f>
        <v>-30783.058535997894</v>
      </c>
      <c r="BG9" s="13">
        <f>+entero!BG24</f>
        <v>1665.5313888522469</v>
      </c>
      <c r="BH9" s="110">
        <f>+entero!BH24</f>
        <v>-5.1328313270609383E-2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6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661">
        <f>+entero!BA25</f>
        <v>-19989.201997605222</v>
      </c>
      <c r="BB10" s="13">
        <f>+entero!BB25</f>
        <v>-19648.039889049694</v>
      </c>
      <c r="BC10" s="9">
        <f>+entero!BC25</f>
        <v>-19070.5716232956</v>
      </c>
      <c r="BD10" s="9">
        <f>+entero!BD25</f>
        <v>-19107.361684978809</v>
      </c>
      <c r="BE10" s="9">
        <f>+entero!BE25</f>
        <v>-19121.945755246845</v>
      </c>
      <c r="BF10" s="484">
        <f>+entero!BF25</f>
        <v>-20082.878752649922</v>
      </c>
      <c r="BG10" s="13">
        <f>+entero!BG25</f>
        <v>-93.676755044700258</v>
      </c>
      <c r="BH10" s="110">
        <f>+entero!BH25</f>
        <v>4.6863679228377197E-3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6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662"/>
      <c r="BB11" s="488"/>
      <c r="BC11" s="136"/>
      <c r="BD11" s="136"/>
      <c r="BE11" s="136"/>
      <c r="BF11" s="489"/>
      <c r="BG11" s="13"/>
      <c r="BH11" s="110"/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6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661">
        <f>+entero!BA27</f>
        <v>46037.148546098935</v>
      </c>
      <c r="BB12" s="14">
        <f>+entero!BB27</f>
        <v>45993.072839638917</v>
      </c>
      <c r="BC12" s="10">
        <f>+entero!BC27</f>
        <v>45986.291897588904</v>
      </c>
      <c r="BD12" s="10">
        <f>+entero!BD27</f>
        <v>46094.691129218925</v>
      </c>
      <c r="BE12" s="10">
        <f>+entero!BE27</f>
        <v>45588.115667238926</v>
      </c>
      <c r="BF12" s="490">
        <f>+entero!BF27</f>
        <v>45504.769627278918</v>
      </c>
      <c r="BG12" s="13">
        <f>+entero!BG27</f>
        <v>-532.37891882001713</v>
      </c>
      <c r="BH12" s="110">
        <f>+entero!BH27</f>
        <v>-1.1564115841947165E-2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6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661">
        <f>+entero!BA28</f>
        <v>74651.086203980376</v>
      </c>
      <c r="BB13" s="14">
        <f>+entero!BB28</f>
        <v>74222.154389150353</v>
      </c>
      <c r="BC13" s="10">
        <f>+entero!BC28</f>
        <v>74246.15573819034</v>
      </c>
      <c r="BD13" s="10">
        <f>+entero!BD28</f>
        <v>74314.724087000373</v>
      </c>
      <c r="BE13" s="10">
        <f>+entero!BE28</f>
        <v>73883.132565870372</v>
      </c>
      <c r="BF13" s="490">
        <f>+entero!BF28</f>
        <v>73767.687142630355</v>
      </c>
      <c r="BG13" s="13">
        <f>+entero!BG28</f>
        <v>-883.39906135002093</v>
      </c>
      <c r="BH13" s="110">
        <f>+entero!BH28</f>
        <v>-1.1833706731824045E-2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6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661">
        <f>+entero!BA29</f>
        <v>109661.88411614405</v>
      </c>
      <c r="BB14" s="14">
        <f>+entero!BB29</f>
        <v>109214.96657742404</v>
      </c>
      <c r="BC14" s="10">
        <f>+entero!BC29</f>
        <v>109242.359353074</v>
      </c>
      <c r="BD14" s="10">
        <f>+entero!BD29</f>
        <v>109360.89956259403</v>
      </c>
      <c r="BE14" s="10">
        <f>+entero!BE29</f>
        <v>108978.74894606402</v>
      </c>
      <c r="BF14" s="490">
        <f>+entero!BF29</f>
        <v>108986.984689244</v>
      </c>
      <c r="BG14" s="13">
        <f>+entero!BG29</f>
        <v>-674.8994269000541</v>
      </c>
      <c r="BH14" s="110">
        <f>+entero!BH29</f>
        <v>-6.1543665088341637E-3</v>
      </c>
      <c r="BI14" s="309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6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663"/>
      <c r="BB15" s="491"/>
      <c r="BC15" s="151"/>
      <c r="BD15" s="151"/>
      <c r="BE15" s="151"/>
      <c r="BF15" s="492"/>
      <c r="BG15" s="13"/>
      <c r="BH15" s="110"/>
      <c r="BI15" s="309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6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664">
        <f>+entero!BA31</f>
        <v>0.8354943889857801</v>
      </c>
      <c r="BB16" s="493">
        <f>+entero!BB31</f>
        <v>0.83585669236907489</v>
      </c>
      <c r="BC16" s="103">
        <f>+entero!BC31</f>
        <v>0.83620323852436296</v>
      </c>
      <c r="BD16" s="103">
        <f>+entero!BD31</f>
        <v>0.83772528018162795</v>
      </c>
      <c r="BE16" s="103">
        <f>+entero!BE31</f>
        <v>0.84411291073507944</v>
      </c>
      <c r="BF16" s="494">
        <f>+entero!BF31</f>
        <v>0.84623173161910115</v>
      </c>
      <c r="BG16" s="117"/>
      <c r="BH16" s="110"/>
      <c r="BI16" s="309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6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664">
        <f>+entero!BA32</f>
        <v>0.77215197669163982</v>
      </c>
      <c r="BB17" s="493">
        <f>+entero!BB32</f>
        <v>0.77145151866558348</v>
      </c>
      <c r="BC17" s="103">
        <f>+entero!BC32</f>
        <v>0.77133017797127601</v>
      </c>
      <c r="BD17" s="103">
        <f>+entero!BD32</f>
        <v>0.77287865504715747</v>
      </c>
      <c r="BE17" s="103">
        <f>+entero!BE32</f>
        <v>0.77670833178965948</v>
      </c>
      <c r="BF17" s="494">
        <f>+entero!BF32</f>
        <v>0.77775249932196366</v>
      </c>
      <c r="BG17" s="117"/>
      <c r="BH17" s="110"/>
      <c r="BI17" s="309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6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664">
        <f>+entero!BA33</f>
        <v>0.76571372724110254</v>
      </c>
      <c r="BB18" s="493">
        <f>+entero!BB33</f>
        <v>0.76519428345125284</v>
      </c>
      <c r="BC18" s="103">
        <f>+entero!BC33</f>
        <v>0.76512864582764528</v>
      </c>
      <c r="BD18" s="103">
        <f>+entero!BD33</f>
        <v>0.76632874786547367</v>
      </c>
      <c r="BE18" s="103">
        <f>+entero!BE33</f>
        <v>0.76908571032601891</v>
      </c>
      <c r="BF18" s="494">
        <f>+entero!BF33</f>
        <v>0.77007801737474335</v>
      </c>
      <c r="BG18" s="117"/>
      <c r="BH18" s="110"/>
      <c r="BI18" s="309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6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665">
        <f>+entero!BA34</f>
        <v>0.68712903066148412</v>
      </c>
      <c r="BB19" s="495">
        <f>+entero!BB34</f>
        <v>0.68599211189773457</v>
      </c>
      <c r="BC19" s="152">
        <f>+entero!BC34</f>
        <v>0.68623387955195481</v>
      </c>
      <c r="BD19" s="152">
        <f>+entero!BD34</f>
        <v>0.68796869431372032</v>
      </c>
      <c r="BE19" s="152">
        <f>+entero!BE34</f>
        <v>0.69146768413238413</v>
      </c>
      <c r="BF19" s="496">
        <f>+entero!BF34</f>
        <v>0.69266281527257167</v>
      </c>
      <c r="BG19" s="120"/>
      <c r="BH19" s="122"/>
      <c r="BI19" s="309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4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4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" t="s">
        <v>7</v>
      </c>
      <c r="BC24" s="4"/>
      <c r="BD24" s="4"/>
      <c r="BE24" s="4"/>
      <c r="BF24" s="4"/>
      <c r="BG24" s="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1" t="s">
        <v>8</v>
      </c>
      <c r="BC25" s="4"/>
      <c r="BD25" s="4"/>
      <c r="BE25" s="4"/>
      <c r="BF25" s="4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 t="s">
        <v>10</v>
      </c>
      <c r="BC26" s="4"/>
      <c r="BD26" s="4"/>
      <c r="BE26" s="4"/>
      <c r="BF26" s="4"/>
      <c r="BG26" s="4"/>
      <c r="BH26" s="4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" t="s">
        <v>9</v>
      </c>
      <c r="BC27" s="4"/>
      <c r="BD27" s="4"/>
      <c r="BE27" s="4"/>
      <c r="BF27" s="4"/>
      <c r="BG27" s="4"/>
      <c r="BH27" s="4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1" t="s">
        <v>24</v>
      </c>
      <c r="BC28" s="4"/>
      <c r="BD28" s="4"/>
      <c r="BE28" s="4"/>
      <c r="BF28" s="4"/>
      <c r="BG28" s="4"/>
      <c r="BH28" s="4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1" t="s">
        <v>11</v>
      </c>
      <c r="BC29" s="4"/>
      <c r="BD29" s="4"/>
      <c r="BE29" s="4"/>
      <c r="BF29" s="4"/>
      <c r="BG29" s="4"/>
      <c r="BH29" s="4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61"/>
      <c r="BB30" s="4"/>
      <c r="BC30" s="4"/>
      <c r="BD30" s="4"/>
      <c r="BE30" s="4"/>
      <c r="BF30" s="4"/>
      <c r="BG30" s="4"/>
      <c r="BH30" s="4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62"/>
      <c r="BB31" s="4"/>
      <c r="BC31" s="4"/>
      <c r="BD31" s="4"/>
      <c r="BE31" s="4"/>
      <c r="BF31" s="4"/>
      <c r="BG31" s="5"/>
      <c r="BH31" s="5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60"/>
      <c r="BB32" s="5"/>
      <c r="BC32" s="5"/>
      <c r="BD32" s="5"/>
      <c r="BE32" s="5"/>
      <c r="BF32" s="5"/>
      <c r="BG32" s="5"/>
      <c r="BH32" s="5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</row>
    <row r="164" spans="3:60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</row>
    <row r="165" spans="3:60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</row>
    <row r="166" spans="3:60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</row>
    <row r="167" spans="3:60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</row>
    <row r="168" spans="3:60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</row>
    <row r="169" spans="3:60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</sheetData>
  <mergeCells count="54">
    <mergeCell ref="B6:B19"/>
    <mergeCell ref="AF3:AF4"/>
    <mergeCell ref="T3:T4"/>
    <mergeCell ref="AB3:AB4"/>
    <mergeCell ref="AH3:AH4"/>
    <mergeCell ref="AG3:AG4"/>
    <mergeCell ref="BB3:BF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BA3:BA4"/>
    <mergeCell ref="AV3:AV4"/>
    <mergeCell ref="AW3:AW4"/>
    <mergeCell ref="AX3:AX4"/>
    <mergeCell ref="BG3:BH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BA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4" orientation="landscape" r:id="rId1"/>
  <headerFooter alignWithMargins="0"/>
  <ignoredErrors>
    <ignoredError sqref="BB6:BH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S169"/>
  <sheetViews>
    <sheetView view="pageBreakPreview" zoomScale="60" zoomScaleNormal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3" width="9.7109375" customWidth="1"/>
    <col min="54" max="58" width="9.42578125" customWidth="1"/>
    <col min="59" max="59" width="8.28515625" customWidth="1"/>
    <col min="60" max="60" width="10.14062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8.7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18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666"/>
      <c r="BB5" s="471"/>
      <c r="BC5" s="37"/>
      <c r="BD5" s="37"/>
      <c r="BE5" s="37"/>
      <c r="BF5" s="472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667">
        <f>+entero!BA36</f>
        <v>2653.3958626093295</v>
      </c>
      <c r="BB6" s="35">
        <f>+entero!BB36</f>
        <v>2653.3958626093295</v>
      </c>
      <c r="BC6" s="36">
        <f>+entero!BC36</f>
        <v>2653.3958626093295</v>
      </c>
      <c r="BD6" s="36">
        <f>+entero!BD36</f>
        <v>2653.3958626093295</v>
      </c>
      <c r="BE6" s="36">
        <f>+entero!BE36</f>
        <v>2653.3958626093295</v>
      </c>
      <c r="BF6" s="483">
        <f>+entero!BF36</f>
        <v>2627.4617623381928</v>
      </c>
      <c r="BG6" s="35">
        <f>+entero!BG36</f>
        <v>-25.934100271136685</v>
      </c>
      <c r="BH6" s="141">
        <f>+entero!BH36</f>
        <v>-9.7739280582254118E-3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656">
        <f>+entero!BA37</f>
        <v>1102.0472896282799</v>
      </c>
      <c r="BB7" s="13">
        <f>+entero!BB37</f>
        <v>1102.0472896282799</v>
      </c>
      <c r="BC7" s="9">
        <f>+entero!BC37</f>
        <v>1102.0472896282799</v>
      </c>
      <c r="BD7" s="9">
        <f>+entero!BD37</f>
        <v>1102.0472896282799</v>
      </c>
      <c r="BE7" s="9">
        <f>+entero!BE37</f>
        <v>1102.0472896282799</v>
      </c>
      <c r="BF7" s="484">
        <f>+entero!BF37</f>
        <v>1102.1374809854228</v>
      </c>
      <c r="BG7" s="13">
        <f>+entero!BG37</f>
        <v>9.0191357142884954E-2</v>
      </c>
      <c r="BH7" s="110">
        <f>+entero!BH37</f>
        <v>8.1839824834784025E-5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656">
        <f>+entero!BA38</f>
        <v>7560.044406850001</v>
      </c>
      <c r="BB8" s="13">
        <f>+entero!BB38</f>
        <v>7560.044406850001</v>
      </c>
      <c r="BC8" s="9">
        <f>+entero!BC38</f>
        <v>7560.044406850001</v>
      </c>
      <c r="BD8" s="9">
        <f>+entero!BD38</f>
        <v>7560.044406850001</v>
      </c>
      <c r="BE8" s="9">
        <f>+entero!BE38</f>
        <v>7560.044406850001</v>
      </c>
      <c r="BF8" s="484">
        <f>+entero!BF38</f>
        <v>7560.6631195600012</v>
      </c>
      <c r="BG8" s="13">
        <f>+entero!BG38</f>
        <v>0.61871271000018169</v>
      </c>
      <c r="BH8" s="110">
        <f>+entero!BH38</f>
        <v>8.1839824834784025E-5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56">
        <f>+entero!BA39</f>
        <v>1.0047518372857667E-14</v>
      </c>
      <c r="BB9" s="13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484">
        <f>+entero!BF39</f>
        <v>1.0047518372857667E-14</v>
      </c>
      <c r="BG9" s="13" t="str">
        <f>+entero!BG39</f>
        <v xml:space="preserve"> </v>
      </c>
      <c r="BH9" s="110" t="str">
        <f>+entero!BH39</f>
        <v xml:space="preserve"> </v>
      </c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656">
        <f>+entero!BA40</f>
        <v>1551.3485729810495</v>
      </c>
      <c r="BB10" s="13">
        <f>+entero!BB40</f>
        <v>1551.3485729810495</v>
      </c>
      <c r="BC10" s="9">
        <f>+entero!BC40</f>
        <v>1551.3485729810495</v>
      </c>
      <c r="BD10" s="9">
        <f>+entero!BD40</f>
        <v>1551.3485729810495</v>
      </c>
      <c r="BE10" s="9">
        <f>+entero!BE40</f>
        <v>1551.3485729810495</v>
      </c>
      <c r="BF10" s="484">
        <f>+entero!BF40</f>
        <v>1525.3242813527697</v>
      </c>
      <c r="BG10" s="13">
        <f>+entero!BG40</f>
        <v>-26.024291628279798</v>
      </c>
      <c r="BH10" s="110">
        <f>+entero!BH40</f>
        <v>-1.6775270291622402E-2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656">
        <f>+entero!BA41</f>
        <v>10642.25121065</v>
      </c>
      <c r="BB11" s="13">
        <f>+entero!BB41</f>
        <v>10642.25121065</v>
      </c>
      <c r="BC11" s="9">
        <f>+entero!BC41</f>
        <v>10642.25121065</v>
      </c>
      <c r="BD11" s="9">
        <f>+entero!BD41</f>
        <v>10642.25121065</v>
      </c>
      <c r="BE11" s="9">
        <f>+entero!BE41</f>
        <v>10642.25121065</v>
      </c>
      <c r="BF11" s="484">
        <f>+entero!BF41</f>
        <v>10463.724570080001</v>
      </c>
      <c r="BG11" s="13">
        <f>+entero!BG41</f>
        <v>-178.52664056999856</v>
      </c>
      <c r="BH11" s="110">
        <f>+entero!BH41</f>
        <v>-1.6775270291622291E-2</v>
      </c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56">
        <f>+entero!BA43</f>
        <v>-1.50712775592865E-14</v>
      </c>
      <c r="BB12" s="13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484">
        <f>+entero!BF43</f>
        <v>-1.50712775592865E-14</v>
      </c>
      <c r="BG12" s="13" t="str">
        <f>+entero!BG43</f>
        <v xml:space="preserve"> </v>
      </c>
      <c r="BH12" s="110" t="str">
        <f>+entero!BH43</f>
        <v xml:space="preserve"> </v>
      </c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56">
        <f>+entero!BA44</f>
        <v>0</v>
      </c>
      <c r="BB13" s="13">
        <f>+entero!BB44</f>
        <v>0</v>
      </c>
      <c r="BC13" s="9">
        <f>+entero!BC44</f>
        <v>0</v>
      </c>
      <c r="BD13" s="9">
        <f>+entero!BD44</f>
        <v>0</v>
      </c>
      <c r="BE13" s="9">
        <f>+entero!BE44</f>
        <v>0</v>
      </c>
      <c r="BF13" s="484">
        <f>+entero!BF44</f>
        <v>0</v>
      </c>
      <c r="BG13" s="13" t="str">
        <f>+entero!BG44</f>
        <v xml:space="preserve">  </v>
      </c>
      <c r="BH13" s="110" t="str">
        <f>+entero!BH44</f>
        <v xml:space="preserve"> 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56">
        <f>+entero!BA45</f>
        <v>0</v>
      </c>
      <c r="BB14" s="13">
        <f>+entero!BB45</f>
        <v>0</v>
      </c>
      <c r="BC14" s="9">
        <f>+entero!BC45</f>
        <v>0</v>
      </c>
      <c r="BD14" s="9">
        <f>+entero!BD45</f>
        <v>0</v>
      </c>
      <c r="BE14" s="9">
        <f>+entero!BE45</f>
        <v>0</v>
      </c>
      <c r="BF14" s="484">
        <f>+entero!BF45</f>
        <v>0</v>
      </c>
      <c r="BG14" s="13" t="str">
        <f>+entero!BG45</f>
        <v xml:space="preserve"> </v>
      </c>
      <c r="BH14" s="110" t="str">
        <f>+entero!BH45</f>
        <v xml:space="preserve"> </v>
      </c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56">
        <f>+entero!BA46</f>
        <v>0</v>
      </c>
      <c r="BB15" s="13">
        <f>+entero!BB46</f>
        <v>0</v>
      </c>
      <c r="BC15" s="9">
        <f>+entero!BC46</f>
        <v>0</v>
      </c>
      <c r="BD15" s="9">
        <f>+entero!BD46</f>
        <v>0</v>
      </c>
      <c r="BE15" s="9">
        <f>+entero!BE46</f>
        <v>0</v>
      </c>
      <c r="BF15" s="484">
        <f>+entero!BF46</f>
        <v>0</v>
      </c>
      <c r="BG15" s="13" t="str">
        <f>+entero!BG46</f>
        <v xml:space="preserve"> </v>
      </c>
      <c r="BH15" s="110" t="str">
        <f>+entero!BH46</f>
        <v xml:space="preserve"> </v>
      </c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56">
        <f>+entero!BA47</f>
        <v>0</v>
      </c>
      <c r="BB16" s="13">
        <f>+entero!BB47</f>
        <v>0</v>
      </c>
      <c r="BC16" s="9">
        <f>+entero!BC47</f>
        <v>0</v>
      </c>
      <c r="BD16" s="9">
        <f>+entero!BD47</f>
        <v>0</v>
      </c>
      <c r="BE16" s="9">
        <f>+entero!BE47</f>
        <v>0</v>
      </c>
      <c r="BF16" s="484">
        <f>+entero!BF47</f>
        <v>0</v>
      </c>
      <c r="BG16" s="13" t="str">
        <f>+entero!BG47</f>
        <v xml:space="preserve"> </v>
      </c>
      <c r="BH16" s="110" t="str">
        <f>+entero!BH47</f>
        <v xml:space="preserve"> 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56">
        <f>+entero!BA48</f>
        <v>0</v>
      </c>
      <c r="BB17" s="13">
        <f>+entero!BB48</f>
        <v>0</v>
      </c>
      <c r="BC17" s="9">
        <f>+entero!BC48</f>
        <v>0</v>
      </c>
      <c r="BD17" s="9">
        <f>+entero!BD48</f>
        <v>0</v>
      </c>
      <c r="BE17" s="9">
        <f>+entero!BE48</f>
        <v>0</v>
      </c>
      <c r="BF17" s="484">
        <f>+entero!BF48</f>
        <v>0</v>
      </c>
      <c r="BG17" s="13" t="str">
        <f>+entero!BG48</f>
        <v xml:space="preserve"> </v>
      </c>
      <c r="BH17" s="110" t="str">
        <f>+entero!BH48</f>
        <v xml:space="preserve"> </v>
      </c>
      <c r="BI17" s="3" t="s">
        <v>3</v>
      </c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56">
        <f>+entero!BA49</f>
        <v>0</v>
      </c>
      <c r="BB18" s="13">
        <f>+entero!BB49</f>
        <v>0</v>
      </c>
      <c r="BC18" s="9">
        <f>+entero!BC49</f>
        <v>0</v>
      </c>
      <c r="BD18" s="9">
        <f>+entero!BD49</f>
        <v>0</v>
      </c>
      <c r="BE18" s="9">
        <f>+entero!BE49</f>
        <v>0</v>
      </c>
      <c r="BF18" s="484">
        <f>+entero!BF49</f>
        <v>0</v>
      </c>
      <c r="BG18" s="13" t="str">
        <f>+entero!BG49</f>
        <v xml:space="preserve"> </v>
      </c>
      <c r="BH18" s="110" t="str">
        <f>+entero!BH49</f>
        <v xml:space="preserve"> </v>
      </c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68">
        <f>+entero!BA50</f>
        <v>0</v>
      </c>
      <c r="BB19" s="31">
        <f>+entero!BB50</f>
        <v>0</v>
      </c>
      <c r="BC19" s="56">
        <f>+entero!BC50</f>
        <v>0</v>
      </c>
      <c r="BD19" s="56">
        <f>+entero!BD50</f>
        <v>0</v>
      </c>
      <c r="BE19" s="56">
        <f>+entero!BE50</f>
        <v>0</v>
      </c>
      <c r="BF19" s="485">
        <f>+entero!BF50</f>
        <v>0</v>
      </c>
      <c r="BG19" s="31" t="str">
        <f>+entero!BG50</f>
        <v xml:space="preserve"> </v>
      </c>
      <c r="BH19" s="122" t="str">
        <f>+entero!BH50</f>
        <v xml:space="preserve"> 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4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</sheetData>
  <mergeCells count="53">
    <mergeCell ref="AX3:AX4"/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Z3:AZ4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D1:BA1"/>
    <mergeCell ref="BA3:BA4"/>
    <mergeCell ref="BB3:BF3"/>
    <mergeCell ref="BG3:BH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</mergeCells>
  <phoneticPr fontId="0" type="noConversion"/>
  <pageMargins left="0.48" right="0.16" top="1.04" bottom="1" header="0" footer="0"/>
  <pageSetup paperSize="9" scale="24" orientation="landscape" r:id="rId1"/>
  <headerFooter alignWithMargins="0"/>
  <ignoredErrors>
    <ignoredError sqref="BB6:BH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T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3" width="9.7109375" customWidth="1"/>
    <col min="54" max="58" width="9.5703125" customWidth="1"/>
    <col min="59" max="59" width="9" customWidth="1"/>
    <col min="60" max="60" width="10" customWidth="1"/>
    <col min="62" max="72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669"/>
      <c r="BB5" s="478"/>
      <c r="BC5" s="58"/>
      <c r="BD5" s="58"/>
      <c r="BE5" s="58"/>
      <c r="BF5" s="479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670">
        <f>+entero!BA52</f>
        <v>12134.200942958358</v>
      </c>
      <c r="BB6" s="76">
        <f>+entero!BB52</f>
        <v>12073.439074951068</v>
      </c>
      <c r="BC6" s="69">
        <f>+entero!BC52</f>
        <v>12085.742166124535</v>
      </c>
      <c r="BD6" s="69">
        <f>+entero!BD52</f>
        <v>12103.565563677013</v>
      </c>
      <c r="BE6" s="69">
        <f>+entero!BE52</f>
        <v>12054.915346083722</v>
      </c>
      <c r="BF6" s="473">
        <f>+entero!BF52</f>
        <v>12051.872848987508</v>
      </c>
      <c r="BG6" s="76">
        <f>+entero!BG52</f>
        <v>-82.328093970849295</v>
      </c>
      <c r="BH6" s="107">
        <f>+entero!BH52</f>
        <v>-6.7847973144556928E-3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670">
        <f>+entero!BA53</f>
        <v>9915.4164268096702</v>
      </c>
      <c r="BB7" s="76">
        <f>+entero!BB53</f>
        <v>9854.7021605866357</v>
      </c>
      <c r="BC7" s="69">
        <f>+entero!BC53</f>
        <v>9866.9461854087913</v>
      </c>
      <c r="BD7" s="69">
        <f>+entero!BD53</f>
        <v>9876.4523077936319</v>
      </c>
      <c r="BE7" s="69">
        <f>+entero!BE53</f>
        <v>9830.5981417688527</v>
      </c>
      <c r="BF7" s="473">
        <f>+entero!BF53</f>
        <v>9818.2768662863418</v>
      </c>
      <c r="BG7" s="76">
        <f>+entero!BG53</f>
        <v>-97.139560523328328</v>
      </c>
      <c r="BH7" s="107">
        <f>+entero!BH53</f>
        <v>-9.796821065495398E-3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671">
        <f>+entero!BA54</f>
        <v>0.68490230464613688</v>
      </c>
      <c r="BB8" s="480">
        <f>+entero!BB54</f>
        <v>0.68331873013608169</v>
      </c>
      <c r="BC8" s="125">
        <f>+entero!BC54</f>
        <v>0.68355793173809865</v>
      </c>
      <c r="BD8" s="125">
        <f>+entero!BD54</f>
        <v>0.68572409333859075</v>
      </c>
      <c r="BE8" s="125">
        <f>+entero!BE54</f>
        <v>0.68986814954615827</v>
      </c>
      <c r="BF8" s="481">
        <f>+entero!BF54</f>
        <v>0.6909754502983193</v>
      </c>
      <c r="BG8" s="76"/>
      <c r="BH8" s="107"/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670"/>
      <c r="BB9" s="76"/>
      <c r="BC9" s="69"/>
      <c r="BD9" s="69"/>
      <c r="BE9" s="69"/>
      <c r="BF9" s="473"/>
      <c r="BG9" s="76"/>
      <c r="BH9" s="107"/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670">
        <f>+entero!BA55</f>
        <v>2822.5068402899306</v>
      </c>
      <c r="BB10" s="76">
        <f>+entero!BB55</f>
        <v>2821.2093032578591</v>
      </c>
      <c r="BC10" s="69">
        <f>+entero!BC55</f>
        <v>2828.9800030508623</v>
      </c>
      <c r="BD10" s="69">
        <f>+entero!BD55</f>
        <v>2842.5238633919707</v>
      </c>
      <c r="BE10" s="69">
        <f>+entero!BE55</f>
        <v>2778.882059664566</v>
      </c>
      <c r="BF10" s="473">
        <f>+entero!BF55</f>
        <v>2758.5206920260807</v>
      </c>
      <c r="BG10" s="76">
        <f>+entero!BG55</f>
        <v>-63.986148263849827</v>
      </c>
      <c r="BH10" s="107">
        <f>+entero!BH55</f>
        <v>-2.2669971016714086E-2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671">
        <f>+entero!BA56</f>
        <v>0.60385475737044947</v>
      </c>
      <c r="BB11" s="480">
        <f>+entero!BB56</f>
        <v>0.6044576079876478</v>
      </c>
      <c r="BC11" s="125">
        <f>+entero!BC56</f>
        <v>0.60694428448900117</v>
      </c>
      <c r="BD11" s="125">
        <f>+entero!BD56</f>
        <v>0.61259743607120842</v>
      </c>
      <c r="BE11" s="125">
        <f>+entero!BE56</f>
        <v>0.62256885916826687</v>
      </c>
      <c r="BF11" s="481">
        <f>+entero!BF56</f>
        <v>0.62554020051421733</v>
      </c>
      <c r="BG11" s="76"/>
      <c r="BH11" s="107"/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670"/>
      <c r="BB12" s="76"/>
      <c r="BC12" s="69"/>
      <c r="BD12" s="69"/>
      <c r="BE12" s="69"/>
      <c r="BF12" s="473"/>
      <c r="BG12" s="76"/>
      <c r="BH12" s="107"/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670">
        <f>+entero!BA57</f>
        <v>3263.20073820575</v>
      </c>
      <c r="BB13" s="76">
        <f>+entero!BB57</f>
        <v>3206.0564157626013</v>
      </c>
      <c r="BC13" s="69">
        <f>+entero!BC57</f>
        <v>3210.3619388952538</v>
      </c>
      <c r="BD13" s="69">
        <f>+entero!BD57</f>
        <v>3201.3619061401519</v>
      </c>
      <c r="BE13" s="69">
        <f>+entero!BE57</f>
        <v>3213.9561905439418</v>
      </c>
      <c r="BF13" s="473">
        <f>+entero!BF57</f>
        <v>3203.400327554145</v>
      </c>
      <c r="BG13" s="76">
        <f>+entero!BG57</f>
        <v>-59.800410651605034</v>
      </c>
      <c r="BH13" s="107">
        <f>+entero!BH57</f>
        <v>-1.8325691690204149E-2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671">
        <f>+entero!BA58</f>
        <v>0.64646359158959821</v>
      </c>
      <c r="BB14" s="480">
        <f>+entero!BB58</f>
        <v>0.64052554849265386</v>
      </c>
      <c r="BC14" s="125">
        <f>+entero!BC58</f>
        <v>0.63930800878981919</v>
      </c>
      <c r="BD14" s="125">
        <f>+entero!BD58</f>
        <v>0.64050338549306618</v>
      </c>
      <c r="BE14" s="125">
        <f>+entero!BE58</f>
        <v>0.64236125298378155</v>
      </c>
      <c r="BF14" s="481">
        <f>+entero!BF58</f>
        <v>0.64053690652430595</v>
      </c>
      <c r="BG14" s="76"/>
      <c r="BH14" s="107"/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670"/>
      <c r="BB15" s="76"/>
      <c r="BC15" s="69"/>
      <c r="BD15" s="69"/>
      <c r="BE15" s="69"/>
      <c r="BF15" s="473"/>
      <c r="BG15" s="76"/>
      <c r="BH15" s="107"/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670">
        <f>+entero!BA59</f>
        <v>3590.1067977226071</v>
      </c>
      <c r="BB16" s="76">
        <f>+entero!BB59</f>
        <v>3595.4671993450547</v>
      </c>
      <c r="BC16" s="69">
        <f>+entero!BC59</f>
        <v>3595.1848609981162</v>
      </c>
      <c r="BD16" s="69">
        <f>+entero!BD59</f>
        <v>3601.269470661382</v>
      </c>
      <c r="BE16" s="69">
        <f>+entero!BE59</f>
        <v>3604.816582161382</v>
      </c>
      <c r="BF16" s="473">
        <f>+entero!BF59</f>
        <v>3623.6511969660455</v>
      </c>
      <c r="BG16" s="76">
        <f>+entero!BG59</f>
        <v>33.54439924343842</v>
      </c>
      <c r="BH16" s="107">
        <f>+entero!BH59</f>
        <v>9.3435658417508893E-3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671">
        <f>+entero!BA60</f>
        <v>0.78004296136903684</v>
      </c>
      <c r="BB17" s="480">
        <f>+entero!BB60</f>
        <v>0.78035404842810518</v>
      </c>
      <c r="BC17" s="125">
        <f>+entero!BC60</f>
        <v>0.78033818471378025</v>
      </c>
      <c r="BD17" s="125">
        <f>+entero!BD60</f>
        <v>0.78073792141462006</v>
      </c>
      <c r="BE17" s="125">
        <f>+entero!BE60</f>
        <v>0.78108254241140274</v>
      </c>
      <c r="BF17" s="481">
        <f>+entero!BF60</f>
        <v>0.78247808602213076</v>
      </c>
      <c r="BG17" s="76"/>
      <c r="BH17" s="107"/>
      <c r="BI17" s="3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670"/>
      <c r="BB18" s="76"/>
      <c r="BC18" s="69"/>
      <c r="BD18" s="69"/>
      <c r="BE18" s="69"/>
      <c r="BF18" s="473"/>
      <c r="BG18" s="76"/>
      <c r="BH18" s="107"/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670">
        <f>+entero!BA61</f>
        <v>239.60205059138195</v>
      </c>
      <c r="BB19" s="76">
        <f>+entero!BB61</f>
        <v>231.96924222111957</v>
      </c>
      <c r="BC19" s="69">
        <f>+entero!BC61</f>
        <v>232.41938246455976</v>
      </c>
      <c r="BD19" s="69">
        <f>+entero!BD61</f>
        <v>231.29706760012829</v>
      </c>
      <c r="BE19" s="69">
        <f>+entero!BE61</f>
        <v>232.94330939896216</v>
      </c>
      <c r="BF19" s="473">
        <f>+entero!BF61</f>
        <v>232.70464974006998</v>
      </c>
      <c r="BG19" s="76">
        <f>+entero!BG61</f>
        <v>-6.8974008513119713</v>
      </c>
      <c r="BH19" s="107">
        <f>+entero!BH61</f>
        <v>-2.8786902425450567E-2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671">
        <f>+entero!BA62</f>
        <v>0.71070187169908183</v>
      </c>
      <c r="BB20" s="480">
        <f>+entero!BB62</f>
        <v>0.69902142977816739</v>
      </c>
      <c r="BC20" s="125">
        <f>+entero!BC62</f>
        <v>0.70027342696216022</v>
      </c>
      <c r="BD20" s="125">
        <f>+entero!BD62</f>
        <v>0.70079128595313123</v>
      </c>
      <c r="BE20" s="125">
        <f>+entero!BE62</f>
        <v>0.70621080996250896</v>
      </c>
      <c r="BF20" s="481">
        <f>+entero!BF62</f>
        <v>0.70435470141889189</v>
      </c>
      <c r="BG20" s="76"/>
      <c r="BH20" s="107"/>
      <c r="BI20" s="3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670"/>
      <c r="BB21" s="76"/>
      <c r="BC21" s="69"/>
      <c r="BD21" s="69"/>
      <c r="BE21" s="69"/>
      <c r="BF21" s="473"/>
      <c r="BG21" s="76"/>
      <c r="BH21" s="107"/>
      <c r="BI21" s="3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670">
        <f>+entero!BA63</f>
        <v>2218.784516148688</v>
      </c>
      <c r="BB22" s="76">
        <f>+entero!BB63</f>
        <v>2218.7369143644314</v>
      </c>
      <c r="BC22" s="69">
        <f>+entero!BC63</f>
        <v>2218.7959807157436</v>
      </c>
      <c r="BD22" s="69">
        <f>+entero!BD63</f>
        <v>2227.113255883382</v>
      </c>
      <c r="BE22" s="69">
        <f>+entero!BE63</f>
        <v>2224.3172043148693</v>
      </c>
      <c r="BF22" s="473">
        <f>+entero!BF63</f>
        <v>2233.5959827011661</v>
      </c>
      <c r="BG22" s="76">
        <f>+entero!BG63</f>
        <v>14.811466552478123</v>
      </c>
      <c r="BH22" s="107">
        <f>+entero!BH63</f>
        <v>6.675486711160028E-3</v>
      </c>
      <c r="BI22" s="3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671">
        <f>+entero!BA64</f>
        <v>0.69866305294909525</v>
      </c>
      <c r="BB23" s="480">
        <f>+entero!BB64</f>
        <v>0.69942071997951505</v>
      </c>
      <c r="BC23" s="125">
        <f>+entero!BC64</f>
        <v>0.69968979008304466</v>
      </c>
      <c r="BD23" s="125">
        <f>+entero!BD64</f>
        <v>0.69950622003439999</v>
      </c>
      <c r="BE23" s="125">
        <f>+entero!BE64</f>
        <v>0.70016809237889077</v>
      </c>
      <c r="BF23" s="481">
        <f>+entero!BF64</f>
        <v>0.70171349369148905</v>
      </c>
      <c r="BG23" s="76"/>
      <c r="BH23" s="107"/>
      <c r="BI23" s="3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670"/>
      <c r="BB24" s="76"/>
      <c r="BC24" s="69"/>
      <c r="BD24" s="69"/>
      <c r="BE24" s="69"/>
      <c r="BF24" s="473"/>
      <c r="BG24" s="76"/>
      <c r="BH24" s="107"/>
      <c r="BI24" s="3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670">
        <f>+entero!BA66</f>
        <v>2342.554810495627</v>
      </c>
      <c r="BB25" s="76">
        <f>+entero!BB66</f>
        <v>2285.9424198250726</v>
      </c>
      <c r="BC25" s="69">
        <f>+entero!BC66</f>
        <v>2260.4619533527698</v>
      </c>
      <c r="BD25" s="69">
        <f>+entero!BD66</f>
        <v>2276.915889212828</v>
      </c>
      <c r="BE25" s="69">
        <f>+entero!BE66</f>
        <v>2283.7513119533528</v>
      </c>
      <c r="BF25" s="473">
        <f>+entero!BF66</f>
        <v>2449.2221574344021</v>
      </c>
      <c r="BG25" s="76">
        <f>+entero!BG66</f>
        <v>106.66734693877515</v>
      </c>
      <c r="BH25" s="107">
        <f>+entero!BH66</f>
        <v>4.553462162800237E-2</v>
      </c>
      <c r="BI25" s="3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670">
        <f>+entero!BA67</f>
        <v>628.17230320699696</v>
      </c>
      <c r="BB26" s="76">
        <f>+entero!BB67</f>
        <v>572.44329446064137</v>
      </c>
      <c r="BC26" s="69">
        <f>+entero!BC67</f>
        <v>536.56516034985418</v>
      </c>
      <c r="BD26" s="69">
        <f>+entero!BD67</f>
        <v>548.43352769679291</v>
      </c>
      <c r="BE26" s="69">
        <f>+entero!BE67</f>
        <v>555.46078717201158</v>
      </c>
      <c r="BF26" s="473">
        <f>+entero!BF67</f>
        <v>573.27551020408157</v>
      </c>
      <c r="BG26" s="76">
        <f>+entero!BG67</f>
        <v>-54.896793002915388</v>
      </c>
      <c r="BH26" s="107">
        <f>+entero!BH67</f>
        <v>-8.7391298092341474E-2</v>
      </c>
      <c r="BI26" s="3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670">
        <f>+entero!BA68</f>
        <v>334.20189504373178</v>
      </c>
      <c r="BB27" s="76">
        <f>+entero!BB68</f>
        <v>334.84562682215744</v>
      </c>
      <c r="BC27" s="69">
        <f>+entero!BC68</f>
        <v>329.88425655976675</v>
      </c>
      <c r="BD27" s="69">
        <f>+entero!BD68</f>
        <v>329.89723032069969</v>
      </c>
      <c r="BE27" s="69">
        <f>+entero!BE68</f>
        <v>329.90962099125363</v>
      </c>
      <c r="BF27" s="473">
        <f>+entero!BF68</f>
        <v>329.31297376093295</v>
      </c>
      <c r="BG27" s="76">
        <f>+entero!BG68</f>
        <v>-4.8889212827988331</v>
      </c>
      <c r="BH27" s="107">
        <f>+entero!BH68</f>
        <v>-1.4628646202497153E-2</v>
      </c>
      <c r="BI27" s="3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670">
        <f>+entero!BA69</f>
        <v>767.96895043731774</v>
      </c>
      <c r="BB28" s="76">
        <f>+entero!BB69</f>
        <v>765.64927113702629</v>
      </c>
      <c r="BC28" s="69">
        <f>+entero!BC69</f>
        <v>716.40903790087475</v>
      </c>
      <c r="BD28" s="69">
        <f>+entero!BD69</f>
        <v>720.96297376093298</v>
      </c>
      <c r="BE28" s="69">
        <f>+entero!BE69</f>
        <v>720.75816326530617</v>
      </c>
      <c r="BF28" s="473">
        <f>+entero!BF69</f>
        <v>869.7908163265306</v>
      </c>
      <c r="BG28" s="76">
        <f>+entero!BG69</f>
        <v>101.82186588921286</v>
      </c>
      <c r="BH28" s="107">
        <f>+entero!BH69</f>
        <v>0.13258591487485361</v>
      </c>
      <c r="BI28" s="3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670">
        <f>+entero!BA70</f>
        <v>612.21166180758019</v>
      </c>
      <c r="BB29" s="76">
        <f>+entero!BB70</f>
        <v>613.00422740524778</v>
      </c>
      <c r="BC29" s="69">
        <f>+entero!BC70</f>
        <v>677.603498542274</v>
      </c>
      <c r="BD29" s="69">
        <f>+entero!BD70</f>
        <v>677.6221574344022</v>
      </c>
      <c r="BE29" s="69">
        <f>+entero!BE70</f>
        <v>677.62274052478131</v>
      </c>
      <c r="BF29" s="473">
        <f>+entero!BF70</f>
        <v>676.84285714285704</v>
      </c>
      <c r="BG29" s="76">
        <f>+entero!BG70</f>
        <v>64.631195335276857</v>
      </c>
      <c r="BH29" s="107">
        <f>+entero!BH70</f>
        <v>0.10557001665804688</v>
      </c>
      <c r="BI29" s="3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670">
        <f>+entero!BA71</f>
        <v>706.69562682215746</v>
      </c>
      <c r="BB30" s="76">
        <f>+entero!BB71</f>
        <v>654.29358600583078</v>
      </c>
      <c r="BC30" s="69">
        <f>+entero!BC71</f>
        <v>555.8348396501458</v>
      </c>
      <c r="BD30" s="69">
        <f>+entero!BD71</f>
        <v>565.66734693877549</v>
      </c>
      <c r="BE30" s="69">
        <f>+entero!BE71</f>
        <v>576.03075801749276</v>
      </c>
      <c r="BF30" s="473">
        <f>+entero!BF71</f>
        <v>742.74198250728864</v>
      </c>
      <c r="BG30" s="76">
        <f>+entero!BG71</f>
        <v>36.046355685131175</v>
      </c>
      <c r="BH30" s="107">
        <f>+entero!BH71</f>
        <v>5.100690356217874E-2</v>
      </c>
      <c r="BI30" s="3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670">
        <f>+entero!BA72</f>
        <v>413.37186588921281</v>
      </c>
      <c r="BB31" s="76">
        <f>+entero!BB72</f>
        <v>366.27201166180754</v>
      </c>
      <c r="BC31" s="69">
        <f>+entero!BC72</f>
        <v>326.30189504373175</v>
      </c>
      <c r="BD31" s="69">
        <f>+entero!BD72</f>
        <v>336.12551020408159</v>
      </c>
      <c r="BE31" s="69">
        <f>+entero!BE72</f>
        <v>348.76282798833819</v>
      </c>
      <c r="BF31" s="473">
        <f>+entero!BF72</f>
        <v>366.12113702623901</v>
      </c>
      <c r="BG31" s="76">
        <f>+entero!BG72</f>
        <v>-47.250728862973801</v>
      </c>
      <c r="BH31" s="107">
        <f>+entero!BH72</f>
        <v>-0.11430562348826467</v>
      </c>
      <c r="BI31" s="3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670">
        <f>+entero!BA73</f>
        <v>293.32376093294465</v>
      </c>
      <c r="BB32" s="76">
        <f>+entero!BB73</f>
        <v>288.02157434402329</v>
      </c>
      <c r="BC32" s="69">
        <f>+entero!BC73</f>
        <v>229.53294460641405</v>
      </c>
      <c r="BD32" s="69">
        <f>+entero!BD73</f>
        <v>229.5418367346939</v>
      </c>
      <c r="BE32" s="69">
        <f>+entero!BE73</f>
        <v>227.26793002915457</v>
      </c>
      <c r="BF32" s="473">
        <f>+entero!BF73</f>
        <v>376.62084548104957</v>
      </c>
      <c r="BG32" s="76">
        <f>+entero!BG73</f>
        <v>83.29708454810492</v>
      </c>
      <c r="BH32" s="107">
        <f>+entero!BH73</f>
        <v>0.28397660074714182</v>
      </c>
      <c r="BI32" s="3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672">
        <f>+entero!BA74</f>
        <v>0</v>
      </c>
      <c r="BB33" s="482">
        <f>+entero!BB74</f>
        <v>0</v>
      </c>
      <c r="BC33" s="108">
        <f>+entero!BC74</f>
        <v>0</v>
      </c>
      <c r="BD33" s="108">
        <f>+entero!BD74</f>
        <v>0</v>
      </c>
      <c r="BE33" s="108">
        <f>+entero!BE74</f>
        <v>0</v>
      </c>
      <c r="BF33" s="107">
        <f>+entero!BF74</f>
        <v>0</v>
      </c>
      <c r="BG33" s="76"/>
      <c r="BH33" s="107"/>
      <c r="BI33" s="3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670">
        <f>+entero!BA75</f>
        <v>9984.6448156398674</v>
      </c>
      <c r="BB34" s="76">
        <f>+entero!BB75</f>
        <v>9990.133566708384</v>
      </c>
      <c r="BC34" s="69">
        <f>+entero!BC75</f>
        <v>10001.607392131122</v>
      </c>
      <c r="BD34" s="69">
        <f>+entero!BD75</f>
        <v>10018.190003548036</v>
      </c>
      <c r="BE34" s="69">
        <f>+entero!BE75</f>
        <v>10046.362960846867</v>
      </c>
      <c r="BF34" s="473">
        <f>+entero!BF75</f>
        <v>10076.674398798765</v>
      </c>
      <c r="BG34" s="76">
        <f>+entero!BG75</f>
        <v>92.029583158897367</v>
      </c>
      <c r="BH34" s="107">
        <f>+entero!BH75</f>
        <v>9.2171113603103372E-3</v>
      </c>
      <c r="BI34" s="3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671">
        <f>+entero!BA76</f>
        <v>0.75672479125746828</v>
      </c>
      <c r="BB35" s="480">
        <f>+entero!BB76</f>
        <v>0.75717876656341487</v>
      </c>
      <c r="BC35" s="125">
        <f>+entero!BC76</f>
        <v>0.75778635791070825</v>
      </c>
      <c r="BD35" s="125">
        <f>+entero!BD76</f>
        <v>0.75816947071318852</v>
      </c>
      <c r="BE35" s="125">
        <f>+entero!BE76</f>
        <v>0.75872697861758975</v>
      </c>
      <c r="BF35" s="481">
        <f>+entero!BF76</f>
        <v>0.7597022573170189</v>
      </c>
      <c r="BG35" s="76"/>
      <c r="BH35" s="107"/>
      <c r="BI35" s="3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671">
        <f>+entero!BA77</f>
        <v>0.77747479192267255</v>
      </c>
      <c r="BB36" s="480">
        <f>+entero!BB77</f>
        <v>0.77792955319726587</v>
      </c>
      <c r="BC36" s="125">
        <f>+entero!BC77</f>
        <v>0.77852939498244944</v>
      </c>
      <c r="BD36" s="125">
        <f>+entero!BD77</f>
        <v>0.77888774889264212</v>
      </c>
      <c r="BE36" s="125">
        <f>+entero!BE77</f>
        <v>0.77940082885513262</v>
      </c>
      <c r="BF36" s="481">
        <f>+entero!BF77</f>
        <v>0.78033883924227299</v>
      </c>
      <c r="BG36" s="76"/>
      <c r="BH36" s="107"/>
      <c r="BI36" s="3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670">
        <f>+entero!BA78</f>
        <v>7842.1377477841825</v>
      </c>
      <c r="BB37" s="76">
        <f>+entero!BB78</f>
        <v>7844.1069155057594</v>
      </c>
      <c r="BC37" s="69">
        <f>+entero!BC78</f>
        <v>7853.9360482608599</v>
      </c>
      <c r="BD37" s="69">
        <f>+entero!BD78</f>
        <v>7865.447247507218</v>
      </c>
      <c r="BE37" s="69">
        <f>+entero!BE78</f>
        <v>7889.3224677317075</v>
      </c>
      <c r="BF37" s="473">
        <f>+entero!BF78</f>
        <v>7912.8524023585323</v>
      </c>
      <c r="BG37" s="76">
        <f>+entero!BG78</f>
        <v>70.714654574349879</v>
      </c>
      <c r="BH37" s="107">
        <f>+entero!BH78</f>
        <v>9.0172675931803337E-3</v>
      </c>
      <c r="BI37" s="3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673">
        <f>+entero!BA79</f>
        <v>2142.5070678556845</v>
      </c>
      <c r="BB38" s="126">
        <f>+entero!BB79</f>
        <v>2146.0266512026237</v>
      </c>
      <c r="BC38" s="127">
        <f>+entero!BC79</f>
        <v>2147.6713438702623</v>
      </c>
      <c r="BD38" s="127">
        <f>+entero!BD79</f>
        <v>2152.7427560408169</v>
      </c>
      <c r="BE38" s="127">
        <f>+entero!BE79</f>
        <v>2157.0404931151602</v>
      </c>
      <c r="BF38" s="474">
        <f>+entero!BF79</f>
        <v>2163.8219964402329</v>
      </c>
      <c r="BG38" s="126">
        <f>+entero!BG79</f>
        <v>21.314928584548397</v>
      </c>
      <c r="BH38" s="142">
        <f>+entero!BH79</f>
        <v>9.9485919576831616E-3</v>
      </c>
      <c r="BI38" s="3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4"/>
      <c r="BC39" s="4"/>
      <c r="BD39" s="4"/>
      <c r="BE39" s="4"/>
      <c r="BF39" s="4"/>
      <c r="BG39" s="4"/>
      <c r="BH39" s="4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4"/>
      <c r="BH40" s="54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4"/>
      <c r="BH41" s="50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4"/>
      <c r="BH42" s="4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4"/>
      <c r="BH43" s="4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  <c r="BS93" s="302"/>
    </row>
    <row r="94" spans="1:71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</row>
    <row r="95" spans="1:71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  <c r="BS95" s="302"/>
    </row>
    <row r="96" spans="1:71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  <c r="BS96" s="302"/>
    </row>
    <row r="97" spans="1:71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  <c r="BS97" s="302"/>
    </row>
    <row r="98" spans="1:71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  <c r="BS98" s="302"/>
    </row>
    <row r="99" spans="1:71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  <c r="BS99" s="302"/>
    </row>
    <row r="100" spans="1:71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  <c r="BS100" s="302"/>
    </row>
    <row r="101" spans="1:71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  <c r="BS101" s="302"/>
    </row>
    <row r="102" spans="1:71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  <c r="BS102" s="302"/>
    </row>
    <row r="103" spans="1:71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  <c r="BS103" s="302"/>
    </row>
    <row r="104" spans="1:71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1:71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1:71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1:71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1:71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1:71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1:71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1:71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1:71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3: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3: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3: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3: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3: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3: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3: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3: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3: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3:6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3:6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</sheetData>
  <mergeCells count="53">
    <mergeCell ref="AZ3:AZ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D1:BA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A3:BA4"/>
    <mergeCell ref="BG3:BH3"/>
    <mergeCell ref="AF3:AF4"/>
    <mergeCell ref="AH3:AH4"/>
    <mergeCell ref="AI3:AI4"/>
    <mergeCell ref="AJ3:AJ4"/>
    <mergeCell ref="AK3:AK4"/>
    <mergeCell ref="AL3:AL4"/>
    <mergeCell ref="BB3:BF3"/>
    <mergeCell ref="AM3:AM4"/>
    <mergeCell ref="AN3:AN4"/>
    <mergeCell ref="AO3:AO4"/>
    <mergeCell ref="AP3:AP4"/>
    <mergeCell ref="AQ3:AQ4"/>
    <mergeCell ref="AR3:AR4"/>
    <mergeCell ref="AY3:AY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S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3" width="8.42578125" customWidth="1"/>
    <col min="54" max="58" width="8" customWidth="1"/>
    <col min="59" max="59" width="8.42578125" bestFit="1" customWidth="1"/>
    <col min="60" max="60" width="8.8554687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s="271" customFormat="1" ht="13.5" customHeight="1" thickBot="1" x14ac:dyDescent="0.3">
      <c r="C3" s="272"/>
      <c r="D3" s="723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20" t="str">
        <f>+entero!BB3</f>
        <v xml:space="preserve">   Semana 4*</v>
      </c>
      <c r="BC3" s="721"/>
      <c r="BD3" s="721"/>
      <c r="BE3" s="721"/>
      <c r="BF3" s="722"/>
      <c r="BG3" s="718" t="s">
        <v>42</v>
      </c>
      <c r="BH3" s="719"/>
      <c r="BJ3" s="311"/>
      <c r="BK3" s="311"/>
      <c r="BL3" s="311"/>
      <c r="BM3" s="311"/>
      <c r="BN3" s="311"/>
      <c r="BO3" s="311"/>
      <c r="BP3" s="311"/>
      <c r="BQ3" s="311"/>
      <c r="BR3" s="311"/>
      <c r="BS3" s="311"/>
    </row>
    <row r="4" spans="1:71" s="271" customFormat="1" ht="28.5" customHeight="1" thickBot="1" x14ac:dyDescent="0.25">
      <c r="C4" s="274"/>
      <c r="D4" s="724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05"/>
      <c r="AZ4" s="705"/>
      <c r="BA4" s="707"/>
      <c r="BB4" s="273">
        <f>+entero!BB4</f>
        <v>41204</v>
      </c>
      <c r="BC4" s="476">
        <f>+entero!BC4</f>
        <v>41205</v>
      </c>
      <c r="BD4" s="476">
        <f>+entero!BD4</f>
        <v>41206</v>
      </c>
      <c r="BE4" s="476">
        <f>+entero!BE4</f>
        <v>41207</v>
      </c>
      <c r="BF4" s="477">
        <f>+entero!BF4</f>
        <v>41208</v>
      </c>
      <c r="BG4" s="275" t="s">
        <v>25</v>
      </c>
      <c r="BH4" s="276" t="s">
        <v>107</v>
      </c>
      <c r="BJ4" s="311"/>
      <c r="BK4" s="311"/>
      <c r="BL4" s="311"/>
      <c r="BM4" s="311"/>
      <c r="BN4" s="311"/>
      <c r="BO4" s="311"/>
      <c r="BP4" s="311"/>
      <c r="BQ4" s="311"/>
      <c r="BR4" s="311"/>
      <c r="BS4" s="311"/>
    </row>
    <row r="5" spans="1:7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674"/>
      <c r="BB5" s="39">
        <v>7.5</v>
      </c>
      <c r="BC5" s="39">
        <v>7.5</v>
      </c>
      <c r="BD5" s="39">
        <v>7.5</v>
      </c>
      <c r="BE5" s="39">
        <v>7.5</v>
      </c>
      <c r="BF5" s="39">
        <v>7.5</v>
      </c>
      <c r="BG5" s="99"/>
      <c r="BH5" s="40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67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94">
        <f>+entero!BG81</f>
        <v>0</v>
      </c>
      <c r="BH6" s="105">
        <f>+entero!BH81</f>
        <v>0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67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94">
        <f>+entero!BG82</f>
        <v>0</v>
      </c>
      <c r="BH7" s="105">
        <f>+entero!BH82</f>
        <v>0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676">
        <f>+entero!BA83</f>
        <v>6.9545400728430913</v>
      </c>
      <c r="BB8" s="113">
        <f>+entero!BB83</f>
        <v>6.9450503579091976</v>
      </c>
      <c r="BC8" s="113">
        <f>+entero!BC83</f>
        <v>6.9445742647520703</v>
      </c>
      <c r="BD8" s="113">
        <f>+entero!BD83</f>
        <v>6.947475398373304</v>
      </c>
      <c r="BE8" s="113">
        <f>+entero!BE83</f>
        <v>6.9498554506332386</v>
      </c>
      <c r="BF8" s="113">
        <f>+entero!BF83</f>
        <v>6.9470214254620846</v>
      </c>
      <c r="BG8" s="94">
        <f>+entero!BG83</f>
        <v>-7.5186473810067156E-3</v>
      </c>
      <c r="BH8" s="105">
        <f>+entero!BH83</f>
        <v>-1.0811135319165333E-3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677"/>
      <c r="BB9" s="128"/>
      <c r="BC9" s="128"/>
      <c r="BD9" s="128"/>
      <c r="BE9" s="128"/>
      <c r="BF9" s="128"/>
      <c r="BG9" s="94" t="s">
        <v>3</v>
      </c>
      <c r="BH9" s="105" t="s">
        <v>3</v>
      </c>
      <c r="BI9" s="3"/>
      <c r="BJ9" s="31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678">
        <f>+entero!BA85</f>
        <v>1.78545</v>
      </c>
      <c r="BB10" s="32">
        <f>+entero!BB85</f>
        <v>1.7860799999999999</v>
      </c>
      <c r="BC10" s="32">
        <f>+entero!BC85</f>
        <v>1.7862899999999999</v>
      </c>
      <c r="BD10" s="32">
        <f>+entero!BD85</f>
        <v>1.7865</v>
      </c>
      <c r="BE10" s="32">
        <f>+entero!BE85</f>
        <v>1.78671</v>
      </c>
      <c r="BF10" s="32">
        <f>+entero!BF85</f>
        <v>1.7869200000000001</v>
      </c>
      <c r="BG10" s="94">
        <f>+entero!BG85</f>
        <v>1.4700000000000824E-3</v>
      </c>
      <c r="BH10" s="105">
        <f>+entero!BH85</f>
        <v>8.2332185163402904E-4</v>
      </c>
      <c r="BI10" s="3"/>
      <c r="BJ10" s="313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677"/>
      <c r="BB11" s="128"/>
      <c r="BC11" s="128"/>
      <c r="BD11" s="128"/>
      <c r="BE11" s="128"/>
      <c r="BF11" s="128"/>
      <c r="BG11" s="102"/>
      <c r="BH11" s="143"/>
      <c r="BI11" s="3"/>
      <c r="BJ11" s="313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4"/>
      <c r="BC12" s="4"/>
      <c r="BD12" s="4"/>
      <c r="BE12" s="4"/>
      <c r="BF12" s="4"/>
      <c r="BG12" s="4"/>
      <c r="BH12" s="4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4"/>
      <c r="BC13" s="4"/>
      <c r="BD13" s="4"/>
      <c r="BE13" s="4"/>
      <c r="BF13" s="4"/>
      <c r="BG13" s="4"/>
      <c r="BH13" s="4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>
        <f ca="1">NOW()</f>
        <v>41213.700177777777</v>
      </c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4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4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6"/>
    </row>
    <row r="75" spans="1:71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6"/>
    </row>
    <row r="76" spans="1:71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6"/>
    </row>
    <row r="77" spans="1:71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3: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3: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</sheetData>
  <mergeCells count="53">
    <mergeCell ref="AB3:AB4"/>
    <mergeCell ref="AC3:AC4"/>
    <mergeCell ref="AD3:AD4"/>
    <mergeCell ref="AK3:AK4"/>
    <mergeCell ref="AG3:AG4"/>
    <mergeCell ref="T3:T4"/>
    <mergeCell ref="U3:U4"/>
    <mergeCell ref="V3:V4"/>
    <mergeCell ref="Y3:Y4"/>
    <mergeCell ref="Z3: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BG3:BH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B3:BF3"/>
    <mergeCell ref="AM3:AM4"/>
    <mergeCell ref="AN3:AN4"/>
    <mergeCell ref="S3:S4"/>
    <mergeCell ref="R3:R4"/>
    <mergeCell ref="W3:W4"/>
    <mergeCell ref="D1:BA1"/>
    <mergeCell ref="BA3:BA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AV3:AV4"/>
    <mergeCell ref="AW3:AW4"/>
    <mergeCell ref="AX3:AX4"/>
    <mergeCell ref="P3:P4"/>
    <mergeCell ref="O3: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B6:BF11 BG6:BG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X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3" width="7.28515625" customWidth="1"/>
    <col min="54" max="58" width="7.7109375" customWidth="1"/>
    <col min="59" max="59" width="8.140625" customWidth="1"/>
    <col min="60" max="60" width="8.85546875" customWidth="1"/>
    <col min="61" max="76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7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679"/>
      <c r="BB5" s="471"/>
      <c r="BC5" s="37"/>
      <c r="BD5" s="37"/>
      <c r="BE5" s="37"/>
      <c r="BF5" s="472"/>
      <c r="BG5" s="101"/>
      <c r="BH5" s="38"/>
      <c r="BI5" s="309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670">
        <f>+entero!BA88</f>
        <v>3434.10788026</v>
      </c>
      <c r="BB6" s="76">
        <f>+entero!BB88</f>
        <v>3426.0826671700001</v>
      </c>
      <c r="BC6" s="69">
        <f>+entero!BC88</f>
        <v>3436.0228333300001</v>
      </c>
      <c r="BD6" s="69">
        <f>+entero!BD88</f>
        <v>3436.5310634399998</v>
      </c>
      <c r="BE6" s="69">
        <f>+entero!BE88</f>
        <v>3435.6611395800001</v>
      </c>
      <c r="BF6" s="473">
        <f>+entero!BF88</f>
        <v>3436.31091857</v>
      </c>
      <c r="BG6" s="14">
        <f>+entero!BG88</f>
        <v>2.2030383100000108</v>
      </c>
      <c r="BH6" s="105">
        <f>+entero!BH88</f>
        <v>6.4151691991498616E-4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670">
        <f>+entero!BA89</f>
        <v>2793.2465642299999</v>
      </c>
      <c r="BB7" s="76">
        <f>+entero!BB89</f>
        <v>2791.9733948500002</v>
      </c>
      <c r="BC7" s="69">
        <f>+entero!BC89</f>
        <v>2801.7410591799999</v>
      </c>
      <c r="BD7" s="69">
        <f>+entero!BD89</f>
        <v>2802.3336448199998</v>
      </c>
      <c r="BE7" s="69">
        <f>+entero!BE89</f>
        <v>2801.50642045</v>
      </c>
      <c r="BF7" s="473">
        <f>+entero!BF89</f>
        <v>2802.4551077400001</v>
      </c>
      <c r="BG7" s="14">
        <f>+entero!BG89</f>
        <v>9.2085435100002542</v>
      </c>
      <c r="BH7" s="105">
        <f>+entero!BH89</f>
        <v>3.2967170273916491E-3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670">
        <f>+entero!BA90</f>
        <v>640.86131603000001</v>
      </c>
      <c r="BB8" s="76">
        <f>+entero!BB90</f>
        <v>634.10927231999995</v>
      </c>
      <c r="BC8" s="69">
        <f>+entero!BC90</f>
        <v>634.28177415000005</v>
      </c>
      <c r="BD8" s="69">
        <f>+entero!BD90</f>
        <v>634.19741862000001</v>
      </c>
      <c r="BE8" s="69">
        <f>+entero!BE90</f>
        <v>634.15471912999999</v>
      </c>
      <c r="BF8" s="473">
        <f>+entero!BF90</f>
        <v>633.85581083</v>
      </c>
      <c r="BG8" s="14">
        <f>+entero!BG90</f>
        <v>-7.005505200000016</v>
      </c>
      <c r="BH8" s="105">
        <f>+entero!BH90</f>
        <v>-1.0931390341045399E-2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670">
        <f>+entero!BA91</f>
        <v>0</v>
      </c>
      <c r="BB9" s="76">
        <f>+entero!BB91</f>
        <v>0</v>
      </c>
      <c r="BC9" s="69">
        <f>+entero!BC91</f>
        <v>0</v>
      </c>
      <c r="BD9" s="69">
        <f>+entero!BD91</f>
        <v>0</v>
      </c>
      <c r="BE9" s="69">
        <f>+entero!BE91</f>
        <v>0</v>
      </c>
      <c r="BF9" s="473">
        <f>+entero!BF91</f>
        <v>0</v>
      </c>
      <c r="BG9" s="14" t="str">
        <f>+entero!BG91</f>
        <v xml:space="preserve"> </v>
      </c>
      <c r="BH9" s="105" t="str">
        <f>+entero!BH91</f>
        <v xml:space="preserve"> 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670"/>
      <c r="BB10" s="76"/>
      <c r="BC10" s="69"/>
      <c r="BD10" s="69"/>
      <c r="BE10" s="69"/>
      <c r="BF10" s="473"/>
      <c r="BG10" s="14" t="str">
        <f>+entero!BG92</f>
        <v xml:space="preserve"> </v>
      </c>
      <c r="BH10" s="105" t="str">
        <f>+entero!BH92</f>
        <v xml:space="preserve"> 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670">
        <f>+entero!BA93</f>
        <v>3036.657967960823</v>
      </c>
      <c r="BB11" s="76">
        <f>+entero!BB93</f>
        <v>3036.657967960823</v>
      </c>
      <c r="BC11" s="69">
        <f>+entero!BC93</f>
        <v>3036.657967960823</v>
      </c>
      <c r="BD11" s="69">
        <f>+entero!BD93</f>
        <v>3036.657967960823</v>
      </c>
      <c r="BE11" s="69">
        <f>+entero!BE93</f>
        <v>3036.657967960823</v>
      </c>
      <c r="BF11" s="473">
        <f>+entero!BF93</f>
        <v>3037.6441872676091</v>
      </c>
      <c r="BG11" s="14">
        <f>+entero!BG93</f>
        <v>0.98621930678609715</v>
      </c>
      <c r="BH11" s="105">
        <f>+entero!BH93</f>
        <v>3.2477128382302212E-4</v>
      </c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670">
        <f>+entero!BA94</f>
        <v>1791.8245626822156</v>
      </c>
      <c r="BB12" s="76">
        <f>+entero!BB94</f>
        <v>1791.8245626822156</v>
      </c>
      <c r="BC12" s="69">
        <f>+entero!BC94</f>
        <v>1791.8245626822156</v>
      </c>
      <c r="BD12" s="69">
        <f>+entero!BD94</f>
        <v>1791.8245626822156</v>
      </c>
      <c r="BE12" s="69">
        <f>+entero!BE94</f>
        <v>1791.8245626822156</v>
      </c>
      <c r="BF12" s="473">
        <f>+entero!BF94</f>
        <v>1792.7181341107871</v>
      </c>
      <c r="BG12" s="14">
        <f>+entero!BG94</f>
        <v>0.89357142857147664</v>
      </c>
      <c r="BH12" s="105">
        <f>+entero!BH94</f>
        <v>4.9869359265497515E-4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673">
        <f>+entero!BA95</f>
        <v>1886.1554919204589</v>
      </c>
      <c r="BB13" s="126">
        <f>+entero!BB95</f>
        <v>1886.1554919204589</v>
      </c>
      <c r="BC13" s="127">
        <f>+entero!BC95</f>
        <v>1886.1554919204589</v>
      </c>
      <c r="BD13" s="127">
        <f>+entero!BD95</f>
        <v>1886.1554919204589</v>
      </c>
      <c r="BE13" s="127">
        <f>+entero!BE95</f>
        <v>1886.1554919204589</v>
      </c>
      <c r="BF13" s="474">
        <f>+entero!BF95</f>
        <v>1855.2465171069041</v>
      </c>
      <c r="BG13" s="81">
        <f>+entero!BG95</f>
        <v>-30.908974813554778</v>
      </c>
      <c r="BH13" s="143">
        <f>+entero!BH95</f>
        <v>-1.6387288824254664E-2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50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50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4"/>
      <c r="BH18" s="50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</sheetData>
  <mergeCells count="53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G3:B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B3:BF3"/>
    <mergeCell ref="AM3:AM4"/>
    <mergeCell ref="BA3:BA4"/>
    <mergeCell ref="D1:BA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G6:BG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R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3" width="7.7109375" customWidth="1"/>
    <col min="54" max="54" width="8" customWidth="1"/>
    <col min="55" max="57" width="7.7109375" customWidth="1"/>
    <col min="58" max="58" width="7.85546875" customWidth="1"/>
    <col min="59" max="59" width="1.5703125" customWidth="1"/>
    <col min="60" max="70" width="11.42578125" style="305"/>
  </cols>
  <sheetData>
    <row r="1" spans="1:69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702"/>
      <c r="BC1" s="702"/>
      <c r="BD1" s="702"/>
      <c r="BE1" s="702"/>
      <c r="BF1" s="7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8"/>
      <c r="BC2" s="8"/>
      <c r="BD2" s="8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24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24"/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6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3"/>
      <c r="AZ5" s="613"/>
      <c r="BA5" s="680"/>
      <c r="BB5" s="209"/>
      <c r="BC5" s="209"/>
      <c r="BD5" s="209"/>
      <c r="BE5" s="209"/>
      <c r="BF5" s="468"/>
      <c r="BG5" s="92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2.75" customHeight="1" x14ac:dyDescent="0.2">
      <c r="A6" s="3"/>
      <c r="B6" s="6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681"/>
      <c r="BB6" s="47"/>
      <c r="BC6" s="47"/>
      <c r="BD6" s="47"/>
      <c r="BE6" s="47"/>
      <c r="BF6" s="469"/>
      <c r="BG6" s="93"/>
      <c r="BH6" s="316"/>
      <c r="BI6" s="316"/>
      <c r="BJ6" s="316"/>
      <c r="BK6" s="316"/>
      <c r="BL6" s="316"/>
      <c r="BM6" s="316"/>
      <c r="BN6" s="316"/>
      <c r="BO6" s="302"/>
      <c r="BP6" s="302"/>
      <c r="BQ6" s="302"/>
    </row>
    <row r="7" spans="1:69" x14ac:dyDescent="0.2">
      <c r="A7" s="3"/>
      <c r="B7" s="6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681"/>
      <c r="BB7" s="47"/>
      <c r="BC7" s="47"/>
      <c r="BD7" s="47"/>
      <c r="BE7" s="47"/>
      <c r="BF7" s="469"/>
      <c r="BG7" s="93"/>
      <c r="BH7" s="316"/>
      <c r="BI7" s="316"/>
      <c r="BJ7" s="316"/>
      <c r="BK7" s="316"/>
      <c r="BL7" s="316"/>
      <c r="BM7" s="316"/>
      <c r="BN7" s="316"/>
      <c r="BO7" s="302"/>
      <c r="BP7" s="302"/>
      <c r="BQ7" s="302"/>
    </row>
    <row r="8" spans="1:69" x14ac:dyDescent="0.2">
      <c r="A8" s="3"/>
      <c r="B8" s="6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681"/>
      <c r="BB8" s="47"/>
      <c r="BC8" s="47"/>
      <c r="BD8" s="47"/>
      <c r="BE8" s="47"/>
      <c r="BF8" s="469"/>
      <c r="BG8" s="93"/>
      <c r="BH8" s="316"/>
      <c r="BI8" s="316"/>
      <c r="BJ8" s="316"/>
      <c r="BK8" s="316"/>
      <c r="BL8" s="316"/>
      <c r="BM8" s="316"/>
      <c r="BN8" s="316"/>
      <c r="BO8" s="302"/>
      <c r="BP8" s="302"/>
      <c r="BQ8" s="302"/>
    </row>
    <row r="9" spans="1:69" x14ac:dyDescent="0.2">
      <c r="A9" s="3"/>
      <c r="B9" s="6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681"/>
      <c r="BB9" s="47"/>
      <c r="BC9" s="47"/>
      <c r="BD9" s="47"/>
      <c r="BE9" s="47"/>
      <c r="BF9" s="469"/>
      <c r="BG9" s="93"/>
      <c r="BH9" s="316"/>
      <c r="BI9" s="316"/>
      <c r="BJ9" s="316"/>
      <c r="BK9" s="316"/>
      <c r="BL9" s="316"/>
      <c r="BM9" s="316"/>
      <c r="BN9" s="316"/>
      <c r="BO9" s="302"/>
      <c r="BP9" s="302"/>
      <c r="BQ9" s="302"/>
    </row>
    <row r="10" spans="1:69" x14ac:dyDescent="0.2">
      <c r="A10" s="3"/>
      <c r="B10" s="6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681"/>
      <c r="BB10" s="47"/>
      <c r="BC10" s="47"/>
      <c r="BD10" s="47"/>
      <c r="BE10" s="47"/>
      <c r="BF10" s="469"/>
      <c r="BG10" s="93"/>
      <c r="BH10" s="316"/>
      <c r="BI10" s="316"/>
      <c r="BJ10" s="316"/>
      <c r="BK10" s="316"/>
      <c r="BL10" s="316"/>
      <c r="BM10" s="316"/>
      <c r="BN10" s="316"/>
      <c r="BO10" s="302"/>
      <c r="BP10" s="302"/>
      <c r="BQ10" s="302"/>
    </row>
    <row r="11" spans="1:69" x14ac:dyDescent="0.2">
      <c r="A11" s="3"/>
      <c r="B11" s="6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681"/>
      <c r="BB11" s="47"/>
      <c r="BC11" s="47"/>
      <c r="BD11" s="47"/>
      <c r="BE11" s="47"/>
      <c r="BF11" s="469"/>
      <c r="BG11" s="93"/>
      <c r="BH11" s="316"/>
      <c r="BI11" s="316"/>
      <c r="BJ11" s="316"/>
      <c r="BK11" s="316"/>
      <c r="BL11" s="316"/>
      <c r="BM11" s="316"/>
      <c r="BN11" s="316"/>
      <c r="BO11" s="302"/>
      <c r="BP11" s="302"/>
      <c r="BQ11" s="302"/>
    </row>
    <row r="12" spans="1:69" x14ac:dyDescent="0.2">
      <c r="A12" s="3"/>
      <c r="B12" s="6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681"/>
      <c r="BB12" s="47"/>
      <c r="BC12" s="47"/>
      <c r="BD12" s="47"/>
      <c r="BE12" s="47"/>
      <c r="BF12" s="469"/>
      <c r="BG12" s="93"/>
      <c r="BH12" s="316"/>
      <c r="BI12" s="316"/>
      <c r="BJ12" s="316"/>
      <c r="BK12" s="316"/>
      <c r="BL12" s="316"/>
      <c r="BM12" s="316"/>
      <c r="BN12" s="316"/>
      <c r="BO12" s="302"/>
      <c r="BP12" s="302"/>
      <c r="BQ12" s="302"/>
    </row>
    <row r="13" spans="1:69" x14ac:dyDescent="0.2">
      <c r="A13" s="3"/>
      <c r="B13" s="6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681"/>
      <c r="BB13" s="47"/>
      <c r="BC13" s="47"/>
      <c r="BD13" s="47"/>
      <c r="BE13" s="47"/>
      <c r="BF13" s="469"/>
      <c r="BG13" s="93"/>
      <c r="BH13" s="316"/>
      <c r="BI13" s="316"/>
      <c r="BJ13" s="316"/>
      <c r="BK13" s="316"/>
      <c r="BL13" s="316"/>
      <c r="BM13" s="316"/>
      <c r="BN13" s="316"/>
      <c r="BO13" s="302"/>
      <c r="BP13" s="302"/>
      <c r="BQ13" s="302"/>
    </row>
    <row r="14" spans="1:6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681"/>
      <c r="BB14" s="47"/>
      <c r="BC14" s="47"/>
      <c r="BD14" s="47"/>
      <c r="BE14" s="47"/>
      <c r="BF14" s="469"/>
      <c r="BG14" s="93"/>
      <c r="BH14" s="316"/>
      <c r="BI14" s="316"/>
      <c r="BJ14" s="316"/>
      <c r="BK14" s="316"/>
      <c r="BL14" s="316"/>
      <c r="BM14" s="316"/>
      <c r="BN14" s="316"/>
      <c r="BO14" s="302"/>
      <c r="BP14" s="302"/>
      <c r="BQ14" s="302"/>
    </row>
    <row r="15" spans="1:6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681"/>
      <c r="BB15" s="47"/>
      <c r="BC15" s="47"/>
      <c r="BD15" s="47"/>
      <c r="BE15" s="47"/>
      <c r="BF15" s="469"/>
      <c r="BG15" s="93"/>
      <c r="BH15" s="316"/>
      <c r="BI15" s="316"/>
      <c r="BJ15" s="316"/>
      <c r="BK15" s="316"/>
      <c r="BL15" s="316"/>
      <c r="BM15" s="316"/>
      <c r="BN15" s="316"/>
      <c r="BO15" s="302"/>
      <c r="BP15" s="302"/>
      <c r="BQ15" s="302"/>
    </row>
    <row r="16" spans="1:6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681"/>
      <c r="BB16" s="47"/>
      <c r="BC16" s="47"/>
      <c r="BD16" s="47"/>
      <c r="BE16" s="47"/>
      <c r="BF16" s="469"/>
      <c r="BG16" s="93"/>
      <c r="BH16" s="316"/>
      <c r="BI16" s="316"/>
      <c r="BJ16" s="316"/>
      <c r="BK16" s="316"/>
      <c r="BL16" s="316"/>
      <c r="BM16" s="316"/>
      <c r="BN16" s="316"/>
      <c r="BO16" s="302"/>
      <c r="BP16" s="302"/>
      <c r="BQ16" s="302"/>
    </row>
    <row r="17" spans="1:6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681"/>
      <c r="BB17" s="47"/>
      <c r="BC17" s="47"/>
      <c r="BD17" s="47"/>
      <c r="BE17" s="47"/>
      <c r="BF17" s="469"/>
      <c r="BG17" s="93"/>
      <c r="BH17" s="316"/>
      <c r="BI17" s="316"/>
      <c r="BJ17" s="316"/>
      <c r="BK17" s="316"/>
      <c r="BL17" s="316"/>
      <c r="BM17" s="316"/>
      <c r="BN17" s="316"/>
      <c r="BO17" s="302"/>
      <c r="BP17" s="302"/>
      <c r="BQ17" s="302"/>
    </row>
    <row r="18" spans="1:6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682"/>
      <c r="BB18" s="131"/>
      <c r="BC18" s="131"/>
      <c r="BD18" s="131"/>
      <c r="BE18" s="131"/>
      <c r="BF18" s="470"/>
      <c r="BG18" s="93"/>
      <c r="BH18" s="316"/>
      <c r="BI18" s="316"/>
      <c r="BJ18" s="316"/>
      <c r="BK18" s="316"/>
      <c r="BL18" s="316"/>
      <c r="BM18" s="316"/>
      <c r="BN18" s="316"/>
      <c r="BO18" s="302"/>
      <c r="BP18" s="302"/>
      <c r="BQ18" s="302"/>
    </row>
    <row r="19" spans="1:6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683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0">
        <f>+entero!BF110</f>
        <v>0.04</v>
      </c>
      <c r="BG19" s="93"/>
      <c r="BH19" s="316"/>
      <c r="BI19" s="316"/>
      <c r="BJ19" s="316"/>
      <c r="BK19" s="316"/>
      <c r="BL19" s="316"/>
      <c r="BM19" s="316"/>
      <c r="BN19" s="316"/>
      <c r="BO19" s="302"/>
      <c r="BP19" s="302"/>
      <c r="BQ19" s="302"/>
    </row>
    <row r="20" spans="1:6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684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2">
        <f>+entero!BF111</f>
        <v>0.04</v>
      </c>
      <c r="BG20" s="93"/>
      <c r="BH20" s="316"/>
      <c r="BI20" s="316"/>
      <c r="BJ20" s="316"/>
      <c r="BK20" s="316"/>
      <c r="BL20" s="316"/>
      <c r="BM20" s="316"/>
      <c r="BN20" s="316"/>
      <c r="BO20" s="302"/>
      <c r="BP20" s="302"/>
      <c r="BQ20" s="302"/>
    </row>
    <row r="21" spans="1: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4"/>
      <c r="BC21" s="4"/>
      <c r="BD21" s="4"/>
      <c r="BE21" s="4"/>
      <c r="BF21" s="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3"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F1"/>
    <mergeCell ref="D3:D4"/>
    <mergeCell ref="N3:N4"/>
    <mergeCell ref="R3:R4"/>
    <mergeCell ref="BB3:B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BA3:BA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B6:B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2012-10-31T20:48:16Z</cp:lastPrinted>
  <dcterms:created xsi:type="dcterms:W3CDTF">2002-08-27T17:11:09Z</dcterms:created>
  <dcterms:modified xsi:type="dcterms:W3CDTF">2012-10-31T20:48:29Z</dcterms:modified>
</cp:coreProperties>
</file>