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opex!$C$3:$AX$26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R20" i="4"/>
  <c r="AR19" i="4"/>
  <c r="AR3" i="4"/>
  <c r="AV13" i="10" l="1"/>
  <c r="AU13" i="10"/>
  <c r="AT13" i="10"/>
  <c r="AS13" i="10"/>
  <c r="AR13" i="10"/>
  <c r="AV12" i="10"/>
  <c r="AU12" i="10"/>
  <c r="AT12" i="10"/>
  <c r="AS12" i="10"/>
  <c r="AR12" i="10"/>
  <c r="AV11" i="10"/>
  <c r="AU11" i="10"/>
  <c r="AT11" i="10"/>
  <c r="AS11" i="10"/>
  <c r="AR11" i="10"/>
  <c r="AV9" i="10"/>
  <c r="AU9" i="10"/>
  <c r="AT9" i="10"/>
  <c r="AS9" i="10"/>
  <c r="AR9" i="10"/>
  <c r="AV8" i="10"/>
  <c r="AU8" i="10"/>
  <c r="AT8" i="10"/>
  <c r="AS8" i="10"/>
  <c r="AR8" i="10"/>
  <c r="AV7" i="10"/>
  <c r="AU7" i="10"/>
  <c r="AT7" i="10"/>
  <c r="AS7" i="10"/>
  <c r="AR7" i="10"/>
  <c r="AV6" i="10"/>
  <c r="AU6" i="10"/>
  <c r="AT6" i="10"/>
  <c r="AS6" i="10"/>
  <c r="AR6" i="10"/>
  <c r="AR3" i="10"/>
  <c r="AV10" i="5"/>
  <c r="AU10" i="5"/>
  <c r="AT10" i="5"/>
  <c r="AS10" i="5"/>
  <c r="AR10" i="5"/>
  <c r="AV8" i="5"/>
  <c r="AU8" i="5"/>
  <c r="AT8" i="5"/>
  <c r="AS8" i="5"/>
  <c r="AR8" i="5"/>
  <c r="AV7" i="5"/>
  <c r="AU7" i="5"/>
  <c r="AT7" i="5"/>
  <c r="AS7" i="5"/>
  <c r="AR7" i="5"/>
  <c r="AU6" i="5"/>
  <c r="AT6" i="5"/>
  <c r="AS6" i="5"/>
  <c r="AR6" i="5"/>
  <c r="AR3" i="5"/>
  <c r="AV38" i="6"/>
  <c r="AU38" i="6"/>
  <c r="AT38" i="6"/>
  <c r="AS38" i="6"/>
  <c r="AR38" i="6"/>
  <c r="AV37" i="6"/>
  <c r="AU37" i="6"/>
  <c r="AT37" i="6"/>
  <c r="AS37" i="6"/>
  <c r="AR37" i="6"/>
  <c r="AV36" i="6"/>
  <c r="AU36" i="6"/>
  <c r="AT36" i="6"/>
  <c r="AS36" i="6"/>
  <c r="AR36" i="6"/>
  <c r="AV35" i="6"/>
  <c r="AU35" i="6"/>
  <c r="AT35" i="6"/>
  <c r="AS35" i="6"/>
  <c r="AR35" i="6"/>
  <c r="AV34" i="6"/>
  <c r="AU34" i="6"/>
  <c r="AT34" i="6"/>
  <c r="AS34" i="6"/>
  <c r="AR34" i="6"/>
  <c r="AV33" i="6"/>
  <c r="AU33" i="6"/>
  <c r="AT33" i="6"/>
  <c r="AS33" i="6"/>
  <c r="AR33" i="6"/>
  <c r="AV32" i="6"/>
  <c r="AU32" i="6"/>
  <c r="AT32" i="6"/>
  <c r="AS32" i="6"/>
  <c r="AR32" i="6"/>
  <c r="AV31" i="6"/>
  <c r="AU31" i="6"/>
  <c r="AT31" i="6"/>
  <c r="AS31" i="6"/>
  <c r="AR31" i="6"/>
  <c r="AV30" i="6"/>
  <c r="AU30" i="6"/>
  <c r="AT30" i="6"/>
  <c r="AS30" i="6"/>
  <c r="AR30" i="6"/>
  <c r="AV29" i="6"/>
  <c r="AU29" i="6"/>
  <c r="AT29" i="6"/>
  <c r="AS29" i="6"/>
  <c r="AR29" i="6"/>
  <c r="AV28" i="6"/>
  <c r="AU28" i="6"/>
  <c r="AT28" i="6"/>
  <c r="AS28" i="6"/>
  <c r="AR28" i="6"/>
  <c r="AV27" i="6"/>
  <c r="AU27" i="6"/>
  <c r="AT27" i="6"/>
  <c r="AS27" i="6"/>
  <c r="AR27" i="6"/>
  <c r="AV26" i="6"/>
  <c r="AU26" i="6"/>
  <c r="AT26" i="6"/>
  <c r="AS26" i="6"/>
  <c r="AR26" i="6"/>
  <c r="AV25" i="6"/>
  <c r="AU25" i="6"/>
  <c r="AT25" i="6"/>
  <c r="AS25" i="6"/>
  <c r="AR25" i="6"/>
  <c r="AV23" i="6"/>
  <c r="AU23" i="6"/>
  <c r="AT23" i="6"/>
  <c r="AS23" i="6"/>
  <c r="AR23" i="6"/>
  <c r="AV22" i="6"/>
  <c r="AU22" i="6"/>
  <c r="AT22" i="6"/>
  <c r="AS22" i="6"/>
  <c r="AR22" i="6"/>
  <c r="AV20" i="6"/>
  <c r="AU20" i="6"/>
  <c r="AT20" i="6"/>
  <c r="AS20" i="6"/>
  <c r="AR20" i="6"/>
  <c r="AV19" i="6"/>
  <c r="AU19" i="6"/>
  <c r="AT19" i="6"/>
  <c r="AS19" i="6"/>
  <c r="AR19" i="6"/>
  <c r="AV17" i="6"/>
  <c r="AU17" i="6"/>
  <c r="AT17" i="6"/>
  <c r="AS17" i="6"/>
  <c r="AR17" i="6"/>
  <c r="AV16" i="6"/>
  <c r="AU16" i="6"/>
  <c r="AT16" i="6"/>
  <c r="AS16" i="6"/>
  <c r="AR16" i="6"/>
  <c r="AV14" i="6"/>
  <c r="AU14" i="6"/>
  <c r="AT14" i="6"/>
  <c r="AS14" i="6"/>
  <c r="AR14" i="6"/>
  <c r="AV13" i="6"/>
  <c r="AU13" i="6"/>
  <c r="AT13" i="6"/>
  <c r="AS13" i="6"/>
  <c r="AR13" i="6"/>
  <c r="AV11" i="6"/>
  <c r="AU11" i="6"/>
  <c r="AT11" i="6"/>
  <c r="AS11" i="6"/>
  <c r="AR11" i="6"/>
  <c r="AV10" i="6"/>
  <c r="AU10" i="6"/>
  <c r="AT10" i="6"/>
  <c r="AS10" i="6"/>
  <c r="AR10" i="6"/>
  <c r="AV8" i="6"/>
  <c r="AU8" i="6"/>
  <c r="AT8" i="6"/>
  <c r="AS8" i="6"/>
  <c r="AR8" i="6"/>
  <c r="AV7" i="6"/>
  <c r="AU7" i="6"/>
  <c r="AT7" i="6"/>
  <c r="AS7" i="6"/>
  <c r="AR7" i="6"/>
  <c r="AV6" i="6"/>
  <c r="AU6" i="6"/>
  <c r="AT6" i="6"/>
  <c r="AS6" i="6"/>
  <c r="AR6" i="6"/>
  <c r="AR3" i="6"/>
  <c r="AV19" i="7"/>
  <c r="AU19" i="7"/>
  <c r="AT19" i="7"/>
  <c r="AS19" i="7"/>
  <c r="AR19" i="7"/>
  <c r="AV18" i="7"/>
  <c r="AU18" i="7"/>
  <c r="AT18" i="7"/>
  <c r="AS18" i="7"/>
  <c r="AR18" i="7"/>
  <c r="AU17" i="7"/>
  <c r="AT17" i="7"/>
  <c r="AS17" i="7"/>
  <c r="AR17" i="7"/>
  <c r="AV16" i="7"/>
  <c r="AU16" i="7"/>
  <c r="AT16" i="7"/>
  <c r="AS16" i="7"/>
  <c r="AR16" i="7"/>
  <c r="AV15" i="7"/>
  <c r="AU15" i="7"/>
  <c r="AT15" i="7"/>
  <c r="AS15" i="7"/>
  <c r="AR15" i="7"/>
  <c r="AU14" i="7"/>
  <c r="AT14" i="7"/>
  <c r="AS14" i="7"/>
  <c r="AR14" i="7"/>
  <c r="AU13" i="7"/>
  <c r="AT13" i="7"/>
  <c r="AS13" i="7"/>
  <c r="AR13" i="7"/>
  <c r="AV12" i="7"/>
  <c r="AU12" i="7"/>
  <c r="AT12" i="7"/>
  <c r="AS12" i="7"/>
  <c r="AR12" i="7"/>
  <c r="AV11" i="7"/>
  <c r="AU11" i="7"/>
  <c r="AT11" i="7"/>
  <c r="AS11" i="7"/>
  <c r="AR11" i="7"/>
  <c r="AV10" i="7"/>
  <c r="AU10" i="7"/>
  <c r="AT10" i="7"/>
  <c r="AS10" i="7"/>
  <c r="AR10" i="7"/>
  <c r="AV9" i="7"/>
  <c r="AU9" i="7"/>
  <c r="AT9" i="7"/>
  <c r="AS9" i="7"/>
  <c r="AR9" i="7"/>
  <c r="AV8" i="7"/>
  <c r="AU8" i="7"/>
  <c r="AT8" i="7"/>
  <c r="AS8" i="7"/>
  <c r="AR8" i="7"/>
  <c r="AV7" i="7"/>
  <c r="AU7" i="7"/>
  <c r="AT7" i="7"/>
  <c r="AS7" i="7"/>
  <c r="AR7" i="7"/>
  <c r="AV6" i="7"/>
  <c r="AU6" i="7"/>
  <c r="AT6" i="7"/>
  <c r="AS6" i="7"/>
  <c r="AR6" i="7"/>
  <c r="AR3" i="7"/>
  <c r="AV19" i="8"/>
  <c r="AU19" i="8"/>
  <c r="AT19" i="8"/>
  <c r="AS19" i="8"/>
  <c r="AR19" i="8"/>
  <c r="AV18" i="8"/>
  <c r="AU18" i="8"/>
  <c r="AT18" i="8"/>
  <c r="AS18" i="8"/>
  <c r="AR18" i="8"/>
  <c r="AV17" i="8"/>
  <c r="AU17" i="8"/>
  <c r="AT17" i="8"/>
  <c r="AS17" i="8"/>
  <c r="AR17" i="8"/>
  <c r="AV16" i="8"/>
  <c r="AU16" i="8"/>
  <c r="AT16" i="8"/>
  <c r="AS16" i="8"/>
  <c r="AR16" i="8"/>
  <c r="AV14" i="8"/>
  <c r="AU14" i="8"/>
  <c r="AT14" i="8"/>
  <c r="AS14" i="8"/>
  <c r="AR14" i="8"/>
  <c r="AV13" i="8"/>
  <c r="AU13" i="8"/>
  <c r="AT13" i="8"/>
  <c r="AS13" i="8"/>
  <c r="AR13" i="8"/>
  <c r="AV12" i="8"/>
  <c r="AU12" i="8"/>
  <c r="AT12" i="8"/>
  <c r="AS12" i="8"/>
  <c r="AR12" i="8"/>
  <c r="AR3" i="8"/>
  <c r="AV18" i="9"/>
  <c r="AU18" i="9"/>
  <c r="AT18" i="9"/>
  <c r="AS18" i="9"/>
  <c r="AR18" i="9"/>
  <c r="AV17" i="9"/>
  <c r="AU17" i="9"/>
  <c r="AT17" i="9"/>
  <c r="AS17" i="9"/>
  <c r="AR17" i="9"/>
  <c r="AV16" i="9"/>
  <c r="AU16" i="9"/>
  <c r="AT16" i="9"/>
  <c r="AS16" i="9"/>
  <c r="AR16" i="9"/>
  <c r="AV15" i="9"/>
  <c r="AU15" i="9"/>
  <c r="AT15" i="9"/>
  <c r="AS15" i="9"/>
  <c r="AR15" i="9"/>
  <c r="AV13" i="9"/>
  <c r="AU13" i="9"/>
  <c r="AT13" i="9"/>
  <c r="AS13" i="9"/>
  <c r="AR13" i="9"/>
  <c r="AV12" i="9"/>
  <c r="AU12" i="9"/>
  <c r="AT12" i="9"/>
  <c r="AS12" i="9"/>
  <c r="AR12" i="9"/>
  <c r="AV11" i="9"/>
  <c r="AU11" i="9"/>
  <c r="AT11" i="9"/>
  <c r="AS11" i="9"/>
  <c r="AR11" i="9"/>
  <c r="AV10" i="9"/>
  <c r="AU10" i="9"/>
  <c r="AT10" i="9"/>
  <c r="AS10" i="9"/>
  <c r="AR10" i="9"/>
  <c r="AV9" i="9"/>
  <c r="AU9" i="9"/>
  <c r="AT9" i="9"/>
  <c r="AS9" i="9"/>
  <c r="AR9" i="9"/>
  <c r="AV8" i="9"/>
  <c r="AU8" i="9"/>
  <c r="AT8" i="9"/>
  <c r="AS8" i="9"/>
  <c r="AR8" i="9"/>
  <c r="AV7" i="9"/>
  <c r="AU7" i="9"/>
  <c r="AT7" i="9"/>
  <c r="AS7" i="9"/>
  <c r="AR7" i="9"/>
  <c r="AV6" i="9"/>
  <c r="AU6" i="9"/>
  <c r="AT6" i="9"/>
  <c r="AS6" i="9"/>
  <c r="AR6" i="9"/>
  <c r="AR3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V17" i="7" l="1"/>
  <c r="AV14" i="7"/>
  <c r="AU14" i="9"/>
  <c r="AT14" i="9"/>
  <c r="AS14" i="9"/>
  <c r="AR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Q36" i="6" l="1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R4" i="4" l="1"/>
  <c r="Y13" i="7"/>
  <c r="AR4" i="10" l="1"/>
  <c r="AR4" i="9"/>
  <c r="AR4" i="7"/>
  <c r="AS4" i="4"/>
  <c r="AR4" i="5"/>
  <c r="AR4" i="6"/>
  <c r="AR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Q10" i="9"/>
  <c r="AP10" i="9"/>
  <c r="AQ9" i="9"/>
  <c r="AP9" i="9"/>
  <c r="AQ8" i="9"/>
  <c r="AP8" i="9"/>
  <c r="AQ7" i="9"/>
  <c r="AP7" i="9"/>
  <c r="AQ6" i="9"/>
  <c r="AP6" i="9"/>
  <c r="D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Q20" i="4"/>
  <c r="AQ19" i="4"/>
  <c r="AQ3" i="4"/>
  <c r="AP20" i="4"/>
  <c r="AP19" i="4"/>
  <c r="AP3" i="4"/>
  <c r="D3" i="5"/>
  <c r="D11" i="5"/>
  <c r="D10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Q4" i="8"/>
  <c r="AP4" i="8"/>
  <c r="AQ4" i="7"/>
  <c r="AP4" i="7"/>
  <c r="AQ4" i="6"/>
  <c r="AP4" i="6"/>
  <c r="AP4" i="9"/>
  <c r="AQ4" i="9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F14" i="9"/>
  <c r="I13" i="7"/>
  <c r="K14" i="7"/>
  <c r="L13" i="7"/>
  <c r="M13" i="7"/>
  <c r="N13" i="7"/>
  <c r="N7" i="7"/>
  <c r="O13" i="7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<sst xmlns="http://schemas.openxmlformats.org/spreadsheetml/2006/main" count="425" uniqueCount="201">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</sst>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4" fontId="36" fillId="2" borderId="0" xfId="0" applyNumberFormat="1" applyFont="1" applyFill="1" applyBorder="1" applyAlignment="1" applyProtection="1">
      <alignment horizontal="right"/>
      <protection locked="0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C29" activePane="bottomRight" state="frozen"/>
      <selection activeCell="C1" sqref="C1"/>
      <selection pane="topRight" activeCell="E1" sqref="E1"/>
      <selection pane="bottomLeft" activeCell="C5" sqref="C5"/>
      <selection pane="bottomRight" activeCell="AQ21" sqref="AQ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3" width="9.28515625" customWidth="1"/>
    <col min="44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6"/>
      <c r="AR1" s="445"/>
      <c r="AS1" s="445"/>
      <c r="AT1" s="445"/>
      <c r="AU1" s="445"/>
      <c r="AV1" s="445"/>
      <c r="AW1" s="445"/>
      <c r="AX1" s="445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6"/>
      <c r="AR2" s="445"/>
      <c r="AS2" s="445"/>
      <c r="AT2" s="445"/>
      <c r="AU2" s="445"/>
      <c r="AV2" s="445"/>
      <c r="AW2" s="445"/>
      <c r="AX2" s="445"/>
    </row>
    <row r="3" spans="1:53" ht="19.5" customHeight="1" x14ac:dyDescent="0.25">
      <c r="C3" s="16"/>
      <c r="D3" s="557" t="s">
        <v>153</v>
      </c>
      <c r="E3" s="559" t="s">
        <v>132</v>
      </c>
      <c r="F3" s="559" t="s">
        <v>134</v>
      </c>
      <c r="G3" s="559" t="s">
        <v>135</v>
      </c>
      <c r="H3" s="559" t="s">
        <v>136</v>
      </c>
      <c r="I3" s="559" t="s">
        <v>137</v>
      </c>
      <c r="J3" s="559" t="s">
        <v>139</v>
      </c>
      <c r="K3" s="559" t="s">
        <v>141</v>
      </c>
      <c r="L3" s="552" t="s">
        <v>142</v>
      </c>
      <c r="M3" s="561" t="s">
        <v>143</v>
      </c>
      <c r="N3" s="552" t="s">
        <v>144</v>
      </c>
      <c r="O3" s="552" t="s">
        <v>145</v>
      </c>
      <c r="P3" s="561" t="s">
        <v>146</v>
      </c>
      <c r="Q3" s="552" t="s">
        <v>147</v>
      </c>
      <c r="R3" s="552" t="s">
        <v>149</v>
      </c>
      <c r="S3" s="552" t="s">
        <v>150</v>
      </c>
      <c r="T3" s="552" t="s">
        <v>151</v>
      </c>
      <c r="U3" s="552" t="s">
        <v>173</v>
      </c>
      <c r="V3" s="552" t="s">
        <v>174</v>
      </c>
      <c r="W3" s="552" t="s">
        <v>175</v>
      </c>
      <c r="X3" s="552" t="s">
        <v>176</v>
      </c>
      <c r="Y3" s="552" t="s">
        <v>180</v>
      </c>
      <c r="Z3" s="552" t="s">
        <v>182</v>
      </c>
      <c r="AA3" s="552" t="s">
        <v>183</v>
      </c>
      <c r="AB3" s="552" t="s">
        <v>184</v>
      </c>
      <c r="AC3" s="552" t="s">
        <v>185</v>
      </c>
      <c r="AD3" s="552" t="s">
        <v>186</v>
      </c>
      <c r="AE3" s="552" t="s">
        <v>187</v>
      </c>
      <c r="AF3" s="552" t="s">
        <v>188</v>
      </c>
      <c r="AG3" s="552" t="s">
        <v>189</v>
      </c>
      <c r="AH3" s="552" t="s">
        <v>190</v>
      </c>
      <c r="AI3" s="552" t="s">
        <v>191</v>
      </c>
      <c r="AJ3" s="552" t="s">
        <v>192</v>
      </c>
      <c r="AK3" s="552" t="s">
        <v>193</v>
      </c>
      <c r="AL3" s="552" t="s">
        <v>195</v>
      </c>
      <c r="AM3" s="552" t="s">
        <v>197</v>
      </c>
      <c r="AN3" s="552" t="s">
        <v>198</v>
      </c>
      <c r="AO3" s="552" t="s">
        <v>199</v>
      </c>
      <c r="AP3" s="146" t="s">
        <v>126</v>
      </c>
      <c r="AQ3" s="146" t="s">
        <v>148</v>
      </c>
      <c r="AR3" s="566" t="s">
        <v>200</v>
      </c>
      <c r="AS3" s="567"/>
      <c r="AT3" s="567"/>
      <c r="AU3" s="567"/>
      <c r="AV3" s="567"/>
      <c r="AW3" s="564" t="s">
        <v>194</v>
      </c>
      <c r="AX3" s="565"/>
    </row>
    <row r="4" spans="1:53" ht="16.5" customHeight="1" x14ac:dyDescent="0.2">
      <c r="C4" s="24"/>
      <c r="D4" s="558"/>
      <c r="E4" s="560"/>
      <c r="F4" s="560"/>
      <c r="G4" s="560"/>
      <c r="H4" s="560"/>
      <c r="I4" s="560"/>
      <c r="J4" s="560"/>
      <c r="K4" s="560"/>
      <c r="L4" s="553"/>
      <c r="M4" s="562"/>
      <c r="N4" s="553"/>
      <c r="O4" s="553"/>
      <c r="P4" s="562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148">
        <v>40914</v>
      </c>
      <c r="AQ4" s="148">
        <v>40921</v>
      </c>
      <c r="AR4" s="438">
        <v>40924</v>
      </c>
      <c r="AS4" s="438">
        <v>40925</v>
      </c>
      <c r="AT4" s="438">
        <v>40926</v>
      </c>
      <c r="AU4" s="438">
        <v>40927</v>
      </c>
      <c r="AV4" s="438">
        <v>40928</v>
      </c>
      <c r="AW4" s="446" t="s">
        <v>25</v>
      </c>
      <c r="AX4" s="447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4"/>
      <c r="AQ5" s="344"/>
      <c r="AR5" s="479"/>
      <c r="AS5" s="457"/>
      <c r="AT5" s="457"/>
      <c r="AU5" s="457"/>
      <c r="AV5" s="458"/>
      <c r="AW5" s="448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345"/>
      <c r="AR6" s="496"/>
      <c r="AS6" s="459"/>
      <c r="AT6" s="459"/>
      <c r="AU6" s="459"/>
      <c r="AV6" s="460"/>
      <c r="AW6" s="431"/>
      <c r="AX6" s="432"/>
    </row>
    <row r="7" spans="1:53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476">
        <v>12258.37643547</v>
      </c>
      <c r="AR7" s="527">
        <v>12228.65063486</v>
      </c>
      <c r="AS7" s="528">
        <v>12227.665728780001</v>
      </c>
      <c r="AT7" s="528">
        <v>12315.87012487</v>
      </c>
      <c r="AU7" s="528">
        <v>12337.614010069999</v>
      </c>
      <c r="AV7" s="528">
        <v>12347.150183129999</v>
      </c>
      <c r="AW7" s="508">
        <v>88.773747659999572</v>
      </c>
      <c r="AX7" s="408">
        <v>7.2418846106838686E-3</v>
      </c>
      <c r="AY7" s="419"/>
      <c r="AZ7" s="444"/>
      <c r="BA7" s="429"/>
    </row>
    <row r="8" spans="1:53" ht="12.75" customHeight="1" x14ac:dyDescent="0.2">
      <c r="C8" s="78"/>
      <c r="D8" s="155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476">
        <v>9751.2298126599999</v>
      </c>
      <c r="AR8" s="527">
        <v>9734.8008171599995</v>
      </c>
      <c r="AS8" s="528">
        <v>9723.0015011100004</v>
      </c>
      <c r="AT8" s="528">
        <v>9799.7471104600008</v>
      </c>
      <c r="AU8" s="528">
        <v>9813.30001128</v>
      </c>
      <c r="AV8" s="528">
        <v>9829.4795681300002</v>
      </c>
      <c r="AW8" s="508">
        <v>78.249755470000309</v>
      </c>
      <c r="AX8" s="408">
        <v>8.024603765199867E-3</v>
      </c>
      <c r="AY8" s="419"/>
      <c r="AZ8" s="444"/>
      <c r="BA8" s="429"/>
    </row>
    <row r="9" spans="1:53" ht="12.75" customHeight="1" x14ac:dyDescent="0.2">
      <c r="C9" s="78"/>
      <c r="D9" s="155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476">
        <v>251.96841628999999</v>
      </c>
      <c r="AR9" s="527">
        <v>252.14492598999999</v>
      </c>
      <c r="AS9" s="528">
        <v>252.14492598999999</v>
      </c>
      <c r="AT9" s="528">
        <v>252.12348089</v>
      </c>
      <c r="AU9" s="528">
        <v>252.51444161000001</v>
      </c>
      <c r="AV9" s="528">
        <v>253.16274358000001</v>
      </c>
      <c r="AW9" s="508">
        <v>1.1943272900000181</v>
      </c>
      <c r="AX9" s="408">
        <v>4.7399880809879669E-3</v>
      </c>
      <c r="AY9" s="419"/>
      <c r="AZ9" s="444"/>
      <c r="BA9" s="429"/>
    </row>
    <row r="10" spans="1:53" ht="12.75" customHeight="1" x14ac:dyDescent="0.2">
      <c r="C10" s="78"/>
      <c r="D10" s="155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476">
        <v>2241.6222652699998</v>
      </c>
      <c r="AR10" s="527">
        <v>2228.1394542100002</v>
      </c>
      <c r="AS10" s="528">
        <v>2238.95386418</v>
      </c>
      <c r="AT10" s="528">
        <v>2250.4352497700002</v>
      </c>
      <c r="AU10" s="528">
        <v>2258.21423968</v>
      </c>
      <c r="AV10" s="528">
        <v>2250.88767517</v>
      </c>
      <c r="AW10" s="508">
        <v>9.2654099000001224</v>
      </c>
      <c r="AX10" s="408">
        <v>4.1333502274452094E-3</v>
      </c>
      <c r="AY10" s="419"/>
      <c r="AZ10" s="444"/>
      <c r="BA10" s="429"/>
    </row>
    <row r="11" spans="1:53" x14ac:dyDescent="0.2">
      <c r="C11" s="78"/>
      <c r="D11" s="155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13.66466</v>
      </c>
      <c r="AQ11" s="476">
        <v>13.55594125</v>
      </c>
      <c r="AR11" s="527">
        <v>13.5654375</v>
      </c>
      <c r="AS11" s="528">
        <v>13.5654375</v>
      </c>
      <c r="AT11" s="528">
        <v>13.564283750000001</v>
      </c>
      <c r="AU11" s="528">
        <v>13.585317499999999</v>
      </c>
      <c r="AV11" s="528">
        <v>13.620196250000001</v>
      </c>
      <c r="AW11" s="508">
        <v>6.4255000000001061E-2</v>
      </c>
      <c r="AX11" s="408">
        <v>4.7399880845604425E-3</v>
      </c>
      <c r="AY11" s="419"/>
      <c r="AZ11" s="444"/>
      <c r="BA11" s="429"/>
    </row>
    <row r="12" spans="1:53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357">
        <v>12258.79103755</v>
      </c>
      <c r="AR12" s="529">
        <v>12228.97611306</v>
      </c>
      <c r="AS12" s="530">
        <v>12227.850361910003</v>
      </c>
      <c r="AT12" s="530">
        <v>12314.15440644</v>
      </c>
      <c r="AU12" s="530">
        <v>12337.89617267</v>
      </c>
      <c r="AV12" s="530">
        <v>12347.58676688</v>
      </c>
      <c r="AW12" s="508">
        <v>88.79572933000054</v>
      </c>
      <c r="AX12" s="408">
        <v>7.2434328195993825E-3</v>
      </c>
      <c r="AY12" s="419"/>
      <c r="AZ12" s="444"/>
      <c r="BA12" s="429"/>
    </row>
    <row r="13" spans="1:53" x14ac:dyDescent="0.2">
      <c r="C13" s="26"/>
      <c r="D13" s="223" t="s">
        <v>178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360">
        <v>1061.771068783188</v>
      </c>
      <c r="AR13" s="517">
        <v>1041.429483915841</v>
      </c>
      <c r="AS13" s="518">
        <v>1048.4747369100101</v>
      </c>
      <c r="AT13" s="518">
        <v>1050.782264899806</v>
      </c>
      <c r="AU13" s="518">
        <v>1040.8984382904766</v>
      </c>
      <c r="AV13" s="518">
        <v>1044.280729549952</v>
      </c>
      <c r="AW13" s="508">
        <v>-17.490339233236</v>
      </c>
      <c r="AX13" s="408">
        <v>-1.6472796959216773E-2</v>
      </c>
      <c r="AY13" s="419"/>
      <c r="AZ13" s="444"/>
      <c r="BA13" s="429"/>
    </row>
    <row r="14" spans="1:53" ht="12.75" customHeight="1" x14ac:dyDescent="0.2">
      <c r="C14" s="26"/>
      <c r="D14" s="223" t="s">
        <v>177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360">
        <v>115.420176164723</v>
      </c>
      <c r="AR14" s="517">
        <v>116.12085543731776</v>
      </c>
      <c r="AS14" s="518">
        <v>115.60640201895043</v>
      </c>
      <c r="AT14" s="518">
        <v>115.43335298542272</v>
      </c>
      <c r="AU14" s="518">
        <v>114.53976931486878</v>
      </c>
      <c r="AV14" s="518">
        <v>114.38699349999999</v>
      </c>
      <c r="AW14" s="508">
        <v>-1.0331826647230145</v>
      </c>
      <c r="AX14" s="408">
        <v>-8.951490970248499E-3</v>
      </c>
      <c r="AY14" s="419"/>
      <c r="AZ14" s="444"/>
      <c r="BA14" s="429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360">
        <v>13435.982282497911</v>
      </c>
      <c r="AR15" s="481">
        <v>13386.526452413158</v>
      </c>
      <c r="AS15" s="360">
        <v>13391.931500838962</v>
      </c>
      <c r="AT15" s="360">
        <v>13480.37002432523</v>
      </c>
      <c r="AU15" s="360">
        <v>13493.334380275344</v>
      </c>
      <c r="AV15" s="360">
        <v>13506.254489929952</v>
      </c>
      <c r="AW15" s="508">
        <v>70.272207432040886</v>
      </c>
      <c r="AX15" s="408">
        <v>5.2301503496010593E-3</v>
      </c>
      <c r="AY15" s="419"/>
      <c r="AZ15" s="444"/>
      <c r="BA15" s="429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477">
        <v>0</v>
      </c>
      <c r="AR16" s="531">
        <v>0</v>
      </c>
      <c r="AS16" s="532">
        <v>0</v>
      </c>
      <c r="AT16" s="532">
        <v>15</v>
      </c>
      <c r="AU16" s="532">
        <v>6</v>
      </c>
      <c r="AV16" s="532">
        <v>0</v>
      </c>
      <c r="AW16" s="508" t="s">
        <v>3</v>
      </c>
      <c r="AX16" s="408" t="s">
        <v>3</v>
      </c>
      <c r="AY16" s="419"/>
      <c r="AZ16" s="444"/>
      <c r="BA16" s="429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477">
        <v>0</v>
      </c>
      <c r="AR17" s="531">
        <v>0</v>
      </c>
      <c r="AS17" s="532">
        <v>0</v>
      </c>
      <c r="AT17" s="532">
        <v>0</v>
      </c>
      <c r="AU17" s="532">
        <v>0</v>
      </c>
      <c r="AV17" s="532">
        <v>0</v>
      </c>
      <c r="AW17" s="508" t="s">
        <v>3</v>
      </c>
      <c r="AX17" s="408" t="s">
        <v>3</v>
      </c>
      <c r="AY17" s="419"/>
      <c r="AZ17" s="444"/>
      <c r="BA17" s="429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477">
        <v>0</v>
      </c>
      <c r="AR18" s="531">
        <v>0</v>
      </c>
      <c r="AS18" s="532">
        <v>0</v>
      </c>
      <c r="AT18" s="532">
        <v>0</v>
      </c>
      <c r="AU18" s="532">
        <v>0</v>
      </c>
      <c r="AV18" s="532">
        <v>0</v>
      </c>
      <c r="AW18" s="508" t="s">
        <v>3</v>
      </c>
      <c r="AX18" s="408" t="s">
        <v>3</v>
      </c>
      <c r="AY18" s="419"/>
      <c r="AZ18" s="444"/>
      <c r="BA18" s="429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478">
        <v>0</v>
      </c>
      <c r="AR19" s="533">
        <v>0</v>
      </c>
      <c r="AS19" s="534">
        <v>0</v>
      </c>
      <c r="AT19" s="534">
        <v>0</v>
      </c>
      <c r="AU19" s="534">
        <v>0</v>
      </c>
      <c r="AV19" s="534">
        <v>0</v>
      </c>
      <c r="AW19" s="508" t="s">
        <v>3</v>
      </c>
      <c r="AX19" s="408" t="s">
        <v>3</v>
      </c>
      <c r="AY19" s="419"/>
      <c r="AZ19" s="444"/>
      <c r="BA19" s="429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5"/>
      <c r="AE20" s="405"/>
      <c r="AF20" s="405"/>
      <c r="AG20" s="421"/>
      <c r="AH20" s="353"/>
      <c r="AI20" s="271"/>
      <c r="AJ20" s="271"/>
      <c r="AK20" s="443"/>
      <c r="AL20" s="443"/>
      <c r="AM20" s="443"/>
      <c r="AN20" s="405"/>
      <c r="AO20" s="271"/>
      <c r="AP20" s="271"/>
      <c r="AQ20" s="469"/>
      <c r="AR20" s="497"/>
      <c r="AS20" s="468"/>
      <c r="AT20" s="466"/>
      <c r="AU20" s="469"/>
      <c r="AV20" s="469"/>
      <c r="AW20" s="509"/>
      <c r="AX20" s="409" t="s">
        <v>3</v>
      </c>
      <c r="AY20" s="419"/>
      <c r="AZ20" s="444"/>
      <c r="BA20" s="429"/>
      <c r="BB20" s="349"/>
    </row>
    <row r="21" spans="1:54" x14ac:dyDescent="0.2">
      <c r="A21" s="3"/>
      <c r="B21" s="554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6">
        <v>42197.651918847441</v>
      </c>
      <c r="AR21" s="507">
        <v>41893.495119457417</v>
      </c>
      <c r="AS21" s="357">
        <v>41655.942868611193</v>
      </c>
      <c r="AT21" s="357">
        <v>41283.918597115335</v>
      </c>
      <c r="AU21" s="357">
        <v>41136.358306837079</v>
      </c>
      <c r="AV21" s="357">
        <v>40799.998568384151</v>
      </c>
      <c r="AW21" s="508">
        <v>-1397.6533504632898</v>
      </c>
      <c r="AX21" s="408">
        <v>-3.312159058402564E-2</v>
      </c>
      <c r="AY21" s="419"/>
      <c r="AZ21" s="444"/>
      <c r="BA21" s="429"/>
    </row>
    <row r="22" spans="1:54" x14ac:dyDescent="0.2">
      <c r="A22" s="3"/>
      <c r="B22" s="554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6">
        <v>28616.231424310001</v>
      </c>
      <c r="AR22" s="507">
        <v>28563.833796319999</v>
      </c>
      <c r="AS22" s="357">
        <v>28495.894373029998</v>
      </c>
      <c r="AT22" s="357">
        <v>28442.097191599998</v>
      </c>
      <c r="AU22" s="357">
        <v>28407.058448389998</v>
      </c>
      <c r="AV22" s="357">
        <v>28330.597213720001</v>
      </c>
      <c r="AW22" s="508">
        <v>-285.63421059000029</v>
      </c>
      <c r="AX22" s="408">
        <v>-9.9815453109366459E-3</v>
      </c>
      <c r="AY22" s="419"/>
      <c r="AZ22" s="444"/>
      <c r="BA22" s="429"/>
    </row>
    <row r="23" spans="1:54" x14ac:dyDescent="0.2">
      <c r="A23" s="3"/>
      <c r="B23" s="554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6">
        <v>-55479.0750932421</v>
      </c>
      <c r="AR23" s="507">
        <v>-55326.94233914245</v>
      </c>
      <c r="AS23" s="357">
        <v>-55387.159109535402</v>
      </c>
      <c r="AT23" s="357">
        <v>-56033.002036414313</v>
      </c>
      <c r="AU23" s="357">
        <v>-56230.909295980491</v>
      </c>
      <c r="AV23" s="357">
        <v>-56373.573366949517</v>
      </c>
      <c r="AW23" s="508">
        <v>-894.49827370741696</v>
      </c>
      <c r="AX23" s="408">
        <v>1.6123164854570105E-2</v>
      </c>
      <c r="AY23" s="419"/>
      <c r="AZ23" s="444"/>
      <c r="BA23" s="429"/>
    </row>
    <row r="24" spans="1:54" x14ac:dyDescent="0.2">
      <c r="A24" s="3"/>
      <c r="B24" s="554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6">
        <v>-23576.463599547307</v>
      </c>
      <c r="AR24" s="507">
        <v>-23791.99325338527</v>
      </c>
      <c r="AS24" s="357">
        <v>-24047.916387387515</v>
      </c>
      <c r="AT24" s="357">
        <v>-24861.546542057564</v>
      </c>
      <c r="AU24" s="357">
        <v>-24990.854064020416</v>
      </c>
      <c r="AV24" s="357">
        <v>-25202.841069633268</v>
      </c>
      <c r="AW24" s="508">
        <v>-1626.3774700859612</v>
      </c>
      <c r="AX24" s="408">
        <v>6.898309677441139E-2</v>
      </c>
      <c r="AY24" s="419"/>
      <c r="AZ24" s="444"/>
      <c r="BA24" s="429"/>
    </row>
    <row r="25" spans="1:54" x14ac:dyDescent="0.2">
      <c r="A25" s="3"/>
      <c r="B25" s="554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6">
        <v>-21988.211349369209</v>
      </c>
      <c r="AR25" s="507">
        <v>-21753.268721974331</v>
      </c>
      <c r="AS25" s="357">
        <v>-21574.947144758658</v>
      </c>
      <c r="AT25" s="357">
        <v>-21248.891561665543</v>
      </c>
      <c r="AU25" s="357">
        <v>-21137.745183390183</v>
      </c>
      <c r="AV25" s="357">
        <v>-21053.413877862495</v>
      </c>
      <c r="AW25" s="508">
        <v>934.79747150671392</v>
      </c>
      <c r="AX25" s="408">
        <v>-4.2513574963137235E-2</v>
      </c>
      <c r="AY25" s="419"/>
      <c r="AZ25" s="444"/>
      <c r="BA25" s="429"/>
    </row>
    <row r="26" spans="1:54" ht="13.5" x14ac:dyDescent="0.2">
      <c r="A26" s="3"/>
      <c r="B26" s="554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482"/>
      <c r="AS26" s="263"/>
      <c r="AT26" s="263"/>
      <c r="AU26" s="263"/>
      <c r="AV26" s="263"/>
      <c r="AW26" s="510"/>
      <c r="AX26" s="410"/>
      <c r="AY26" s="419"/>
      <c r="AZ26" s="444"/>
      <c r="BA26" s="429"/>
    </row>
    <row r="27" spans="1:54" x14ac:dyDescent="0.2">
      <c r="A27" s="3"/>
      <c r="B27" s="554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359">
        <v>43102.530092476009</v>
      </c>
      <c r="AR27" s="481">
        <v>42805.319167135996</v>
      </c>
      <c r="AS27" s="360">
        <v>42529.052398836</v>
      </c>
      <c r="AT27" s="360">
        <v>42462.026410086</v>
      </c>
      <c r="AU27" s="360">
        <v>42366.794176566</v>
      </c>
      <c r="AV27" s="360">
        <v>42158.477575456011</v>
      </c>
      <c r="AW27" s="508">
        <v>-944.05251701999805</v>
      </c>
      <c r="AX27" s="408">
        <v>-2.190248495841296E-2</v>
      </c>
      <c r="AY27" s="419"/>
      <c r="AZ27" s="444"/>
      <c r="BA27" s="429"/>
    </row>
    <row r="28" spans="1:54" x14ac:dyDescent="0.2">
      <c r="A28" s="3"/>
      <c r="B28" s="554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359">
        <v>70895.431518518017</v>
      </c>
      <c r="AR28" s="481">
        <v>70341.706679677998</v>
      </c>
      <c r="AS28" s="360">
        <v>70034.384490498007</v>
      </c>
      <c r="AT28" s="360">
        <v>69966.443401098004</v>
      </c>
      <c r="AU28" s="360">
        <v>69808.192752708012</v>
      </c>
      <c r="AV28" s="360">
        <v>69637.414911008018</v>
      </c>
      <c r="AW28" s="508">
        <v>-1258.0166075099987</v>
      </c>
      <c r="AX28" s="408">
        <v>-1.7744678049972817E-2</v>
      </c>
      <c r="AY28" s="419"/>
      <c r="AZ28" s="444"/>
      <c r="BA28" s="429"/>
    </row>
    <row r="29" spans="1:54" x14ac:dyDescent="0.2">
      <c r="A29" s="3"/>
      <c r="B29" s="554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359">
        <v>100238.85164928572</v>
      </c>
      <c r="AR29" s="481">
        <v>99621.653288555695</v>
      </c>
      <c r="AS29" s="360">
        <v>99507.020788815702</v>
      </c>
      <c r="AT29" s="360">
        <v>99349.870227285719</v>
      </c>
      <c r="AU29" s="360">
        <v>99286.9053240457</v>
      </c>
      <c r="AV29" s="360">
        <v>99197.390887055692</v>
      </c>
      <c r="AW29" s="508">
        <v>-1041.4607622300246</v>
      </c>
      <c r="AX29" s="408">
        <v>-1.0389791434102569E-2</v>
      </c>
      <c r="AY29" s="419"/>
      <c r="AZ29" s="444"/>
      <c r="BA29" s="429"/>
    </row>
    <row r="30" spans="1:54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2"/>
      <c r="AH30" s="274"/>
      <c r="AI30" s="274"/>
      <c r="AJ30" s="274"/>
      <c r="AK30" s="274"/>
      <c r="AL30" s="274"/>
      <c r="AM30" s="422"/>
      <c r="AN30" s="274"/>
      <c r="AO30" s="274"/>
      <c r="AP30" s="274"/>
      <c r="AQ30" s="274"/>
      <c r="AR30" s="483"/>
      <c r="AS30" s="467"/>
      <c r="AT30" s="467"/>
      <c r="AU30" s="467"/>
      <c r="AV30" s="467"/>
      <c r="AW30" s="510"/>
      <c r="AX30" s="411"/>
      <c r="AY30" s="419"/>
      <c r="AZ30" s="444"/>
      <c r="BA30" s="429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0.86576769196252368</v>
      </c>
      <c r="AQ31" s="427">
        <v>0.86638945775748577</v>
      </c>
      <c r="AR31" s="519">
        <v>0.86700788692189801</v>
      </c>
      <c r="AS31" s="520">
        <v>0.86564810363570699</v>
      </c>
      <c r="AT31" s="520">
        <v>0.866731931452149</v>
      </c>
      <c r="AU31" s="520">
        <v>0.86719920576827458</v>
      </c>
      <c r="AV31" s="520">
        <v>0.86775447512374493</v>
      </c>
      <c r="AW31" s="508"/>
      <c r="AX31" s="408"/>
      <c r="AY31" s="419"/>
      <c r="AZ31" s="444"/>
      <c r="BA31" s="429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0.78653808222885446</v>
      </c>
      <c r="AQ32" s="427">
        <v>0.78643558684128723</v>
      </c>
      <c r="AR32" s="519">
        <v>0.78619702966659888</v>
      </c>
      <c r="AS32" s="520">
        <v>0.7843411668666096</v>
      </c>
      <c r="AT32" s="520">
        <v>0.78480734255359164</v>
      </c>
      <c r="AU32" s="520">
        <v>0.78518287121099706</v>
      </c>
      <c r="AV32" s="520">
        <v>0.78517768122907095</v>
      </c>
      <c r="AW32" s="508"/>
      <c r="AX32" s="408"/>
      <c r="AY32" s="419"/>
      <c r="AZ32" s="444"/>
      <c r="BA32" s="429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0.73968870174317691</v>
      </c>
      <c r="AQ33" s="427">
        <v>0.74009011343452125</v>
      </c>
      <c r="AR33" s="519">
        <v>0.73989616863940966</v>
      </c>
      <c r="AS33" s="520">
        <v>0.73868590499031073</v>
      </c>
      <c r="AT33" s="520">
        <v>0.73873335859948741</v>
      </c>
      <c r="AU33" s="520">
        <v>0.73922986455123929</v>
      </c>
      <c r="AV33" s="520">
        <v>0.7395768593511397</v>
      </c>
      <c r="AW33" s="508"/>
      <c r="AX33" s="408"/>
      <c r="AY33" s="419"/>
      <c r="AZ33" s="444"/>
      <c r="BA33" s="429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0.64398074510797709</v>
      </c>
      <c r="AQ34" s="427">
        <v>0.64509059136485813</v>
      </c>
      <c r="AR34" s="519">
        <v>0.64452560324274033</v>
      </c>
      <c r="AS34" s="520">
        <v>0.64298762547977084</v>
      </c>
      <c r="AT34" s="520">
        <v>0.64323781900426713</v>
      </c>
      <c r="AU34" s="520">
        <v>0.64390335696572365</v>
      </c>
      <c r="AV34" s="520">
        <v>0.64462408540416982</v>
      </c>
      <c r="AW34" s="508"/>
      <c r="AX34" s="408"/>
      <c r="AY34" s="419"/>
      <c r="AZ34" s="444"/>
      <c r="BA34" s="429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484"/>
      <c r="AS35" s="265"/>
      <c r="AT35" s="265"/>
      <c r="AU35" s="265"/>
      <c r="AV35" s="265"/>
      <c r="AW35" s="511" t="s">
        <v>3</v>
      </c>
      <c r="AX35" s="412"/>
      <c r="AY35" s="419"/>
      <c r="AZ35" s="444"/>
      <c r="BA35" s="429"/>
    </row>
    <row r="36" spans="1:58" ht="12.75" customHeight="1" x14ac:dyDescent="0.2">
      <c r="A36" s="3"/>
      <c r="B36" s="556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2616.3676844483261</v>
      </c>
      <c r="AN36" s="361">
        <v>2710.8510614518955</v>
      </c>
      <c r="AO36" s="361">
        <v>2685.5678234752186</v>
      </c>
      <c r="AP36" s="361">
        <v>2674.2417652696795</v>
      </c>
      <c r="AQ36" s="361">
        <v>2665.7223138600584</v>
      </c>
      <c r="AR36" s="535">
        <v>2665.7223138600584</v>
      </c>
      <c r="AS36" s="536">
        <v>2665.7223138600584</v>
      </c>
      <c r="AT36" s="536">
        <v>2665.7223138600584</v>
      </c>
      <c r="AU36" s="536">
        <v>2665.7223138600584</v>
      </c>
      <c r="AV36" s="536">
        <v>2688.6832517696794</v>
      </c>
      <c r="AW36" s="508">
        <v>22.960937909620952</v>
      </c>
      <c r="AX36" s="408">
        <v>8.6134019999903888E-3</v>
      </c>
      <c r="AY36" s="419"/>
      <c r="AZ36" s="444"/>
      <c r="BA36" s="429"/>
    </row>
    <row r="37" spans="1:58" x14ac:dyDescent="0.2">
      <c r="A37" s="3"/>
      <c r="B37" s="556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362">
        <v>1243.6202282594752</v>
      </c>
      <c r="AR37" s="537">
        <v>1243.6202282594752</v>
      </c>
      <c r="AS37" s="538">
        <v>1243.6202282594752</v>
      </c>
      <c r="AT37" s="538">
        <v>1243.6202282594752</v>
      </c>
      <c r="AU37" s="538">
        <v>1243.6202282594752</v>
      </c>
      <c r="AV37" s="538">
        <v>1238.596846335277</v>
      </c>
      <c r="AW37" s="508">
        <v>-5.0233819241982474</v>
      </c>
      <c r="AX37" s="408">
        <v>-4.0393214986771397E-3</v>
      </c>
      <c r="AY37" s="419"/>
      <c r="AZ37" s="444"/>
      <c r="BA37" s="429"/>
    </row>
    <row r="38" spans="1:58" ht="12.75" customHeight="1" x14ac:dyDescent="0.2">
      <c r="A38" s="3"/>
      <c r="B38" s="556"/>
      <c r="C38" s="18"/>
      <c r="D38" s="23" t="s">
        <v>155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359">
        <v>8531.2347658600011</v>
      </c>
      <c r="AR38" s="481">
        <v>8531.2347658600011</v>
      </c>
      <c r="AS38" s="360">
        <v>8531.2347658600011</v>
      </c>
      <c r="AT38" s="360">
        <v>8531.2347658600011</v>
      </c>
      <c r="AU38" s="360">
        <v>8531.2347658600011</v>
      </c>
      <c r="AV38" s="360">
        <v>8496.7743658600011</v>
      </c>
      <c r="AW38" s="508">
        <v>-34.460399999999936</v>
      </c>
      <c r="AX38" s="408">
        <v>-4.0393214986771397E-3</v>
      </c>
      <c r="AY38" s="419"/>
      <c r="AZ38" s="444"/>
      <c r="BA38" s="429"/>
    </row>
    <row r="39" spans="1:58" ht="12.75" customHeight="1" x14ac:dyDescent="0.2">
      <c r="A39" s="3"/>
      <c r="B39" s="556"/>
      <c r="C39" s="18"/>
      <c r="D39" s="23" t="s">
        <v>156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359">
        <v>0</v>
      </c>
      <c r="AR39" s="481">
        <v>0</v>
      </c>
      <c r="AS39" s="360">
        <v>0</v>
      </c>
      <c r="AT39" s="360">
        <v>0</v>
      </c>
      <c r="AU39" s="360">
        <v>0</v>
      </c>
      <c r="AV39" s="360">
        <v>0</v>
      </c>
      <c r="AW39" s="508" t="s">
        <v>3</v>
      </c>
      <c r="AX39" s="408" t="s">
        <v>3</v>
      </c>
      <c r="AY39" s="419"/>
      <c r="AZ39" s="444"/>
      <c r="BA39" s="429"/>
    </row>
    <row r="40" spans="1:58" x14ac:dyDescent="0.2">
      <c r="A40" s="3"/>
      <c r="B40" s="556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1328.2361888791852</v>
      </c>
      <c r="AN40" s="362">
        <v>1440.7865890524786</v>
      </c>
      <c r="AO40" s="362">
        <v>1437.6894746749274</v>
      </c>
      <c r="AP40" s="362">
        <v>1425.9964876851316</v>
      </c>
      <c r="AQ40" s="362">
        <v>1422.1020856005835</v>
      </c>
      <c r="AR40" s="537">
        <v>1422.1020856005835</v>
      </c>
      <c r="AS40" s="538">
        <v>1422.1020856005835</v>
      </c>
      <c r="AT40" s="538">
        <v>1422.1020856005835</v>
      </c>
      <c r="AU40" s="538">
        <v>1422.1020856005835</v>
      </c>
      <c r="AV40" s="538">
        <v>1450.0864054344024</v>
      </c>
      <c r="AW40" s="508">
        <v>27.984319833818972</v>
      </c>
      <c r="AX40" s="408">
        <v>1.9678137116296179E-2</v>
      </c>
      <c r="AY40" s="419"/>
      <c r="AZ40" s="444"/>
      <c r="BA40" s="429"/>
    </row>
    <row r="41" spans="1:58" x14ac:dyDescent="0.2">
      <c r="A41" s="3"/>
      <c r="B41" s="556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9122.9216176000027</v>
      </c>
      <c r="AN41" s="359">
        <v>9883.110000900002</v>
      </c>
      <c r="AO41" s="359">
        <v>9862.549796270001</v>
      </c>
      <c r="AP41" s="359">
        <v>9782.3359055200017</v>
      </c>
      <c r="AQ41" s="359">
        <v>9755.6203072200024</v>
      </c>
      <c r="AR41" s="481">
        <v>9755.6203072200024</v>
      </c>
      <c r="AS41" s="360">
        <v>9755.6203072200024</v>
      </c>
      <c r="AT41" s="360">
        <v>9755.6203072200024</v>
      </c>
      <c r="AU41" s="360">
        <v>9755.6203072200024</v>
      </c>
      <c r="AV41" s="360">
        <v>9947.5927412800029</v>
      </c>
      <c r="AW41" s="508">
        <v>191.97243406000052</v>
      </c>
      <c r="AX41" s="408">
        <v>1.9678137116296401E-2</v>
      </c>
      <c r="AY41" s="419"/>
      <c r="AZ41" s="444"/>
      <c r="BA41" s="429"/>
    </row>
    <row r="42" spans="1:58" ht="12.75" customHeight="1" x14ac:dyDescent="0.2">
      <c r="A42" s="3"/>
      <c r="B42" s="556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253.83588943999996</v>
      </c>
      <c r="AN42" s="359">
        <v>248.18896321999995</v>
      </c>
      <c r="AO42" s="359">
        <v>250.10363242999995</v>
      </c>
      <c r="AP42" s="359">
        <v>254.93703115999995</v>
      </c>
      <c r="AQ42" s="359">
        <v>259.21743853999993</v>
      </c>
      <c r="AR42" s="481">
        <v>259.21743853999993</v>
      </c>
      <c r="AS42" s="360">
        <v>259.21743853999993</v>
      </c>
      <c r="AT42" s="360">
        <v>259.21743853999993</v>
      </c>
      <c r="AU42" s="360">
        <v>259.21743853999993</v>
      </c>
      <c r="AV42" s="360">
        <v>270.82360239999991</v>
      </c>
      <c r="AW42" s="508">
        <v>11.606163859999981</v>
      </c>
      <c r="AX42" s="408">
        <v>4.4773854434214888E-2</v>
      </c>
      <c r="AY42" s="419"/>
      <c r="AZ42" s="444"/>
      <c r="BA42" s="429"/>
    </row>
    <row r="43" spans="1:58" x14ac:dyDescent="0.2">
      <c r="A43" s="3"/>
      <c r="B43" s="55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539">
        <v>0</v>
      </c>
      <c r="AS43" s="540">
        <v>0</v>
      </c>
      <c r="AT43" s="540">
        <v>0</v>
      </c>
      <c r="AU43" s="540">
        <v>0</v>
      </c>
      <c r="AV43" s="540">
        <v>0</v>
      </c>
      <c r="AW43" s="508" t="s">
        <v>3</v>
      </c>
      <c r="AX43" s="408" t="s">
        <v>3</v>
      </c>
      <c r="AY43" s="419"/>
      <c r="AZ43" s="444"/>
      <c r="BA43" s="429"/>
    </row>
    <row r="44" spans="1:58" x14ac:dyDescent="0.2">
      <c r="A44" s="3"/>
      <c r="B44" s="55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545">
        <v>0</v>
      </c>
      <c r="AS44" s="546">
        <v>0</v>
      </c>
      <c r="AT44" s="546">
        <v>0</v>
      </c>
      <c r="AU44" s="546">
        <v>0</v>
      </c>
      <c r="AV44" s="547">
        <v>0</v>
      </c>
      <c r="AW44" s="508" t="s">
        <v>138</v>
      </c>
      <c r="AX44" s="408" t="s">
        <v>3</v>
      </c>
      <c r="AY44" s="419"/>
      <c r="AZ44" s="444"/>
      <c r="BA44" s="429"/>
    </row>
    <row r="45" spans="1:58" x14ac:dyDescent="0.2">
      <c r="A45" s="3"/>
      <c r="B45" s="55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545">
        <v>0</v>
      </c>
      <c r="AS45" s="546">
        <v>0</v>
      </c>
      <c r="AT45" s="546">
        <v>0</v>
      </c>
      <c r="AU45" s="546">
        <v>0</v>
      </c>
      <c r="AV45" s="547">
        <v>0</v>
      </c>
      <c r="AW45" s="508" t="s">
        <v>3</v>
      </c>
      <c r="AX45" s="408" t="s">
        <v>3</v>
      </c>
      <c r="AY45" s="419"/>
      <c r="AZ45" s="444"/>
      <c r="BA45" s="429"/>
    </row>
    <row r="46" spans="1:58" ht="12.75" hidden="1" customHeight="1" x14ac:dyDescent="0.2">
      <c r="A46" s="3"/>
      <c r="B46" s="55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1">
        <v>0</v>
      </c>
      <c r="AL46" s="470">
        <v>0</v>
      </c>
      <c r="AM46" s="470">
        <v>0</v>
      </c>
      <c r="AN46" s="470">
        <v>0</v>
      </c>
      <c r="AO46" s="470">
        <v>0</v>
      </c>
      <c r="AP46" s="470">
        <v>0</v>
      </c>
      <c r="AQ46" s="470">
        <v>0</v>
      </c>
      <c r="AR46" s="548">
        <v>0</v>
      </c>
      <c r="AS46" s="549">
        <v>0</v>
      </c>
      <c r="AT46" s="549">
        <v>0</v>
      </c>
      <c r="AU46" s="549">
        <v>0</v>
      </c>
      <c r="AV46" s="549">
        <v>0</v>
      </c>
      <c r="AW46" s="512" t="s">
        <v>3</v>
      </c>
      <c r="AX46" s="408" t="s">
        <v>3</v>
      </c>
      <c r="AY46" s="419"/>
      <c r="AZ46" s="444"/>
      <c r="BA46" s="429"/>
      <c r="BF46">
        <v>61286</v>
      </c>
    </row>
    <row r="47" spans="1:58" ht="12.75" hidden="1" customHeight="1" x14ac:dyDescent="0.2">
      <c r="A47" s="3"/>
      <c r="B47" s="55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1">
        <v>0</v>
      </c>
      <c r="AL47" s="470">
        <v>0</v>
      </c>
      <c r="AM47" s="470">
        <v>0</v>
      </c>
      <c r="AN47" s="470">
        <v>0</v>
      </c>
      <c r="AO47" s="470">
        <v>0</v>
      </c>
      <c r="AP47" s="470">
        <v>0</v>
      </c>
      <c r="AQ47" s="470">
        <v>0</v>
      </c>
      <c r="AR47" s="548">
        <v>0</v>
      </c>
      <c r="AS47" s="549">
        <v>0</v>
      </c>
      <c r="AT47" s="549">
        <v>0</v>
      </c>
      <c r="AU47" s="549">
        <v>0</v>
      </c>
      <c r="AV47" s="549">
        <v>0</v>
      </c>
      <c r="AW47" s="508" t="s">
        <v>3</v>
      </c>
      <c r="AX47" s="408" t="s">
        <v>3</v>
      </c>
      <c r="AY47" s="419"/>
      <c r="AZ47" s="444"/>
      <c r="BA47" s="429"/>
      <c r="BF47">
        <v>6.1286E-2</v>
      </c>
    </row>
    <row r="48" spans="1:58" collapsed="1" x14ac:dyDescent="0.2">
      <c r="A48" s="3"/>
      <c r="B48" s="55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545">
        <v>0</v>
      </c>
      <c r="AS48" s="546">
        <v>0</v>
      </c>
      <c r="AT48" s="546">
        <v>0</v>
      </c>
      <c r="AU48" s="546">
        <v>0</v>
      </c>
      <c r="AV48" s="547">
        <v>0</v>
      </c>
      <c r="AW48" s="508" t="s">
        <v>3</v>
      </c>
      <c r="AX48" s="408" t="s">
        <v>3</v>
      </c>
      <c r="AY48" s="419"/>
      <c r="AZ48" s="444"/>
      <c r="BA48" s="429"/>
    </row>
    <row r="49" spans="1:53" ht="12.75" hidden="1" customHeight="1" x14ac:dyDescent="0.2">
      <c r="A49" s="3"/>
      <c r="B49" s="55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352">
        <v>0</v>
      </c>
      <c r="AR49" s="485">
        <v>0</v>
      </c>
      <c r="AS49" s="473">
        <v>0</v>
      </c>
      <c r="AT49" s="473">
        <v>0</v>
      </c>
      <c r="AU49" s="473">
        <v>0</v>
      </c>
      <c r="AV49" s="473">
        <v>0</v>
      </c>
      <c r="AW49" s="508" t="s">
        <v>3</v>
      </c>
      <c r="AX49" s="408" t="s">
        <v>3</v>
      </c>
      <c r="AY49" s="419"/>
      <c r="AZ49" s="444"/>
      <c r="BA49" s="429"/>
    </row>
    <row r="50" spans="1:53" ht="12.75" hidden="1" customHeight="1" x14ac:dyDescent="0.2">
      <c r="A50" s="3"/>
      <c r="B50" s="55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352">
        <v>0</v>
      </c>
      <c r="AR50" s="485">
        <v>0</v>
      </c>
      <c r="AS50" s="473">
        <v>0</v>
      </c>
      <c r="AT50" s="473">
        <v>0</v>
      </c>
      <c r="AU50" s="473">
        <v>0</v>
      </c>
      <c r="AV50" s="473">
        <v>0</v>
      </c>
      <c r="AW50" s="508" t="s">
        <v>3</v>
      </c>
      <c r="AX50" s="408" t="s">
        <v>3</v>
      </c>
      <c r="AY50" s="419"/>
      <c r="AZ50" s="444"/>
      <c r="BA50" s="429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486"/>
      <c r="AS51" s="266"/>
      <c r="AT51" s="266"/>
      <c r="AU51" s="266"/>
      <c r="AV51" s="266"/>
      <c r="AW51" s="511"/>
      <c r="AX51" s="412"/>
      <c r="AY51" s="419"/>
      <c r="AZ51" s="444"/>
      <c r="BA51" s="429"/>
    </row>
    <row r="52" spans="1:53" ht="12.75" customHeight="1" x14ac:dyDescent="0.2">
      <c r="A52" s="3"/>
      <c r="B52" s="555" t="s">
        <v>3</v>
      </c>
      <c r="C52" s="19"/>
      <c r="D52" s="23" t="s">
        <v>158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359">
        <v>10877.997956566473</v>
      </c>
      <c r="AR52" s="517">
        <v>10802.349714946939</v>
      </c>
      <c r="AS52" s="518">
        <v>10795.434153305539</v>
      </c>
      <c r="AT52" s="518">
        <v>10784.48907897901</v>
      </c>
      <c r="AU52" s="518">
        <v>10777.458684168514</v>
      </c>
      <c r="AV52" s="518">
        <v>10776.606104690381</v>
      </c>
      <c r="AW52" s="508">
        <v>-101.3918518760911</v>
      </c>
      <c r="AX52" s="408">
        <v>-9.3208191692006892E-3</v>
      </c>
      <c r="AY52" s="419"/>
      <c r="AZ52" s="444"/>
      <c r="BA52" s="429"/>
    </row>
    <row r="53" spans="1:53" ht="12.75" customHeight="1" x14ac:dyDescent="0.2">
      <c r="A53" s="3"/>
      <c r="B53" s="555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359">
        <v>9015.2603532690973</v>
      </c>
      <c r="AR53" s="517">
        <v>8943.257351750146</v>
      </c>
      <c r="AS53" s="518">
        <v>8936.1320099994173</v>
      </c>
      <c r="AT53" s="518">
        <v>8922.030220253062</v>
      </c>
      <c r="AU53" s="518">
        <v>8914.989378197668</v>
      </c>
      <c r="AV53" s="518">
        <v>8906.9440444775537</v>
      </c>
      <c r="AW53" s="508">
        <v>-108.31630879154363</v>
      </c>
      <c r="AX53" s="408">
        <v>-1.2014773234171328E-2</v>
      </c>
      <c r="AY53" s="419"/>
      <c r="AZ53" s="444"/>
      <c r="BA53" s="429"/>
    </row>
    <row r="54" spans="1:53" ht="12.75" customHeight="1" x14ac:dyDescent="0.2">
      <c r="A54" s="3"/>
      <c r="B54" s="555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0.64917723333654753</v>
      </c>
      <c r="AQ54" s="425">
        <v>0.65076976793139785</v>
      </c>
      <c r="AR54" s="521">
        <v>0.65037555794133151</v>
      </c>
      <c r="AS54" s="522">
        <v>0.64864109958792082</v>
      </c>
      <c r="AT54" s="522">
        <v>0.6489587969503342</v>
      </c>
      <c r="AU54" s="522">
        <v>0.64974637968338023</v>
      </c>
      <c r="AV54" s="522">
        <v>0.6502793829854534</v>
      </c>
      <c r="AW54" s="508" t="s">
        <v>3</v>
      </c>
      <c r="AX54" s="413" t="s">
        <v>3</v>
      </c>
      <c r="AY54" s="419"/>
      <c r="AZ54" s="444"/>
      <c r="BA54" s="429"/>
    </row>
    <row r="55" spans="1:53" x14ac:dyDescent="0.2">
      <c r="A55" s="3"/>
      <c r="B55" s="555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359">
        <v>2525.0769507661812</v>
      </c>
      <c r="AR55" s="517">
        <v>2497.7660124250729</v>
      </c>
      <c r="AS55" s="518">
        <v>2467.8529841626819</v>
      </c>
      <c r="AT55" s="518">
        <v>2470.2204074979595</v>
      </c>
      <c r="AU55" s="518">
        <v>2458.3232922064144</v>
      </c>
      <c r="AV55" s="518">
        <v>2438.0953958419827</v>
      </c>
      <c r="AW55" s="508">
        <v>-86.981554924198463</v>
      </c>
      <c r="AX55" s="408">
        <v>-3.4447090769968658E-2</v>
      </c>
      <c r="AY55" s="419"/>
      <c r="AZ55" s="444"/>
      <c r="BA55" s="429"/>
    </row>
    <row r="56" spans="1:53" x14ac:dyDescent="0.2">
      <c r="A56" s="3"/>
      <c r="B56" s="555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0.65725973699294937</v>
      </c>
      <c r="AQ56" s="425">
        <v>0.66142883876906289</v>
      </c>
      <c r="AR56" s="521">
        <v>0.66159245365552566</v>
      </c>
      <c r="AS56" s="522">
        <v>0.65603802310426185</v>
      </c>
      <c r="AT56" s="522">
        <v>0.65977154438383334</v>
      </c>
      <c r="AU56" s="522">
        <v>0.66005869214191115</v>
      </c>
      <c r="AV56" s="522">
        <v>0.6603063661037849</v>
      </c>
      <c r="AW56" s="508" t="s">
        <v>3</v>
      </c>
      <c r="AX56" s="408" t="s">
        <v>3</v>
      </c>
      <c r="AY56" s="419"/>
      <c r="AZ56" s="444"/>
      <c r="BA56" s="429"/>
    </row>
    <row r="57" spans="1:53" x14ac:dyDescent="0.2">
      <c r="A57" s="3"/>
      <c r="B57" s="555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359">
        <v>3150.0027260177853</v>
      </c>
      <c r="AR57" s="517">
        <v>3115.4228581839652</v>
      </c>
      <c r="AS57" s="518">
        <v>3112.1640577597664</v>
      </c>
      <c r="AT57" s="518">
        <v>3109.991402074636</v>
      </c>
      <c r="AU57" s="518">
        <v>3101.771609294753</v>
      </c>
      <c r="AV57" s="518">
        <v>3104.923713291837</v>
      </c>
      <c r="AW57" s="508">
        <v>-45.07901272594836</v>
      </c>
      <c r="AX57" s="408">
        <v>-1.4310785306188234E-2</v>
      </c>
      <c r="AY57" s="419"/>
      <c r="AZ57" s="444"/>
      <c r="BA57" s="429"/>
    </row>
    <row r="58" spans="1:53" x14ac:dyDescent="0.2">
      <c r="A58" s="3"/>
      <c r="B58" s="555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0.64397476343550264</v>
      </c>
      <c r="AQ58" s="425">
        <v>0.64005615422046713</v>
      </c>
      <c r="AR58" s="521">
        <v>0.63787490349789744</v>
      </c>
      <c r="AS58" s="522">
        <v>0.63531491579162525</v>
      </c>
      <c r="AT58" s="522">
        <v>0.63463380269858338</v>
      </c>
      <c r="AU58" s="522">
        <v>0.63492771248990054</v>
      </c>
      <c r="AV58" s="522">
        <v>0.63446445257914807</v>
      </c>
      <c r="AW58" s="508" t="s">
        <v>3</v>
      </c>
      <c r="AX58" s="408" t="s">
        <v>3</v>
      </c>
      <c r="AY58" s="419"/>
      <c r="AZ58" s="444"/>
      <c r="BA58" s="429"/>
    </row>
    <row r="59" spans="1:53" x14ac:dyDescent="0.2">
      <c r="A59" s="3"/>
      <c r="B59" s="555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359">
        <v>3154.2164665384835</v>
      </c>
      <c r="AR59" s="517">
        <v>3141.8696142163262</v>
      </c>
      <c r="AS59" s="518">
        <v>3156.6347978883387</v>
      </c>
      <c r="AT59" s="518">
        <v>3156.1157595049572</v>
      </c>
      <c r="AU59" s="518">
        <v>3165.3144077717207</v>
      </c>
      <c r="AV59" s="518">
        <v>3165.1301091623914</v>
      </c>
      <c r="AW59" s="508">
        <v>10.91364262390789</v>
      </c>
      <c r="AX59" s="408">
        <v>3.4600170088785465E-3</v>
      </c>
      <c r="AY59" s="419"/>
      <c r="AZ59" s="444"/>
      <c r="BA59" s="429"/>
    </row>
    <row r="60" spans="1:53" x14ac:dyDescent="0.2">
      <c r="A60" s="3"/>
      <c r="B60" s="555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0.65180643154037199</v>
      </c>
      <c r="AQ60" s="425">
        <v>0.65652167477646173</v>
      </c>
      <c r="AR60" s="521">
        <v>0.6568220739528543</v>
      </c>
      <c r="AS60" s="522">
        <v>0.6578962724975429</v>
      </c>
      <c r="AT60" s="522">
        <v>0.65788638667511756</v>
      </c>
      <c r="AU60" s="522">
        <v>0.65879781423548089</v>
      </c>
      <c r="AV60" s="522">
        <v>0.65923030131478244</v>
      </c>
      <c r="AW60" s="508" t="s">
        <v>3</v>
      </c>
      <c r="AX60" s="408" t="s">
        <v>3</v>
      </c>
      <c r="AY60" s="419"/>
      <c r="AZ60" s="444"/>
      <c r="BA60" s="429"/>
    </row>
    <row r="61" spans="1:53" x14ac:dyDescent="0.2">
      <c r="A61" s="3"/>
      <c r="B61" s="555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523">
        <v>188.19886692478133</v>
      </c>
      <c r="AS61" s="524">
        <v>199.48017018862973</v>
      </c>
      <c r="AT61" s="524">
        <v>185.70265117551023</v>
      </c>
      <c r="AU61" s="524">
        <v>189.58006892478133</v>
      </c>
      <c r="AV61" s="524">
        <v>198.79482618134111</v>
      </c>
      <c r="AW61" s="508">
        <v>12.830616234693906</v>
      </c>
      <c r="AX61" s="408">
        <v>6.8995083722695805E-2</v>
      </c>
      <c r="AY61" s="419"/>
      <c r="AZ61" s="444"/>
      <c r="BA61" s="429"/>
    </row>
    <row r="62" spans="1:53" x14ac:dyDescent="0.2">
      <c r="A62" s="3"/>
      <c r="B62" s="555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0.58571665707939891</v>
      </c>
      <c r="AQ62" s="425">
        <v>0.58865560657918892</v>
      </c>
      <c r="AR62" s="521">
        <v>0.59909834515041271</v>
      </c>
      <c r="AS62" s="522">
        <v>0.61596423717660742</v>
      </c>
      <c r="AT62" s="522">
        <v>0.59088246342875772</v>
      </c>
      <c r="AU62" s="522">
        <v>0.60464473221260562</v>
      </c>
      <c r="AV62" s="522">
        <v>0.62856921161177848</v>
      </c>
      <c r="AW62" s="508" t="s">
        <v>3</v>
      </c>
      <c r="AX62" s="408" t="s">
        <v>3</v>
      </c>
      <c r="AY62" s="419"/>
      <c r="AZ62" s="444"/>
      <c r="BA62" s="429"/>
    </row>
    <row r="63" spans="1:53" ht="12.75" customHeight="1" x14ac:dyDescent="0.2">
      <c r="A63" s="3"/>
      <c r="B63" s="555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359">
        <v>1862.7376032973762</v>
      </c>
      <c r="AR63" s="517">
        <v>1859.092363196793</v>
      </c>
      <c r="AS63" s="518">
        <v>1859.3021433061224</v>
      </c>
      <c r="AT63" s="518">
        <v>1862.4588587259477</v>
      </c>
      <c r="AU63" s="518">
        <v>1862.4693059708457</v>
      </c>
      <c r="AV63" s="518">
        <v>1869.6620602128282</v>
      </c>
      <c r="AW63" s="508">
        <v>6.9244569154520832</v>
      </c>
      <c r="AX63" s="408">
        <v>3.7173549850471055E-3</v>
      </c>
      <c r="AY63" s="419"/>
      <c r="AZ63" s="444"/>
      <c r="BA63" s="429"/>
    </row>
    <row r="64" spans="1:53" ht="12.75" customHeight="1" x14ac:dyDescent="0.2">
      <c r="A64" s="3"/>
      <c r="B64" s="555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0.62245537661800809</v>
      </c>
      <c r="AQ64" s="425">
        <v>0.62177627374730882</v>
      </c>
      <c r="AR64" s="521">
        <v>0.62092919384159817</v>
      </c>
      <c r="AS64" s="522">
        <v>0.62042710795729161</v>
      </c>
      <c r="AT64" s="522">
        <v>0.62052867498137709</v>
      </c>
      <c r="AU64" s="522">
        <v>0.62070696714787144</v>
      </c>
      <c r="AV64" s="522">
        <v>0.62246392441706344</v>
      </c>
      <c r="AW64" s="508" t="s">
        <v>3</v>
      </c>
      <c r="AX64" s="408" t="s">
        <v>3</v>
      </c>
      <c r="AY64" s="419"/>
      <c r="AZ64" s="444"/>
      <c r="BA64" s="429"/>
    </row>
    <row r="65" spans="1:53" ht="3" customHeight="1" x14ac:dyDescent="0.2">
      <c r="A65" s="3"/>
      <c r="B65" s="55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487">
        <v>0.46421064961270542</v>
      </c>
      <c r="AS65" s="404">
        <v>0.46585231055525966</v>
      </c>
      <c r="AT65" s="404">
        <v>0.46466908882450209</v>
      </c>
      <c r="AU65" s="404">
        <v>0.46443495688673853</v>
      </c>
      <c r="AV65" s="404">
        <v>0.4634439452783542</v>
      </c>
      <c r="AW65" s="508"/>
      <c r="AX65" s="413"/>
      <c r="AY65" s="419"/>
      <c r="AZ65" s="444"/>
      <c r="BA65" s="429"/>
    </row>
    <row r="66" spans="1:53" ht="12.75" customHeight="1" x14ac:dyDescent="0.2">
      <c r="A66" s="3"/>
      <c r="B66" s="555"/>
      <c r="C66" s="18"/>
      <c r="D66" s="23" t="s">
        <v>161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359">
        <v>2567.23498542274</v>
      </c>
      <c r="AR66" s="481">
        <v>2531.215306122449</v>
      </c>
      <c r="AS66" s="360">
        <v>2490.7890670553934</v>
      </c>
      <c r="AT66" s="360">
        <v>2456.3177842565597</v>
      </c>
      <c r="AU66" s="360">
        <v>2443.6061224489795</v>
      </c>
      <c r="AV66" s="360">
        <v>2403.7260932944605</v>
      </c>
      <c r="AW66" s="508">
        <v>-163.50889212827951</v>
      </c>
      <c r="AX66" s="408">
        <v>-6.3690660596601001E-2</v>
      </c>
      <c r="AY66" s="419"/>
      <c r="AZ66" s="444"/>
      <c r="BA66" s="429"/>
    </row>
    <row r="67" spans="1:53" x14ac:dyDescent="0.2">
      <c r="A67" s="3"/>
      <c r="B67" s="555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359">
        <v>1112.4790087463555</v>
      </c>
      <c r="AR67" s="481">
        <v>1097.2998542274051</v>
      </c>
      <c r="AS67" s="360">
        <v>1054.450583090379</v>
      </c>
      <c r="AT67" s="360">
        <v>1001.3953352769679</v>
      </c>
      <c r="AU67" s="360">
        <v>986.68600583090381</v>
      </c>
      <c r="AV67" s="360">
        <v>948.8758017492712</v>
      </c>
      <c r="AW67" s="508">
        <v>-163.60320699708427</v>
      </c>
      <c r="AX67" s="408">
        <v>-0.14706183731183164</v>
      </c>
      <c r="AY67" s="419"/>
      <c r="AZ67" s="444"/>
      <c r="BA67" s="429"/>
    </row>
    <row r="68" spans="1:53" x14ac:dyDescent="0.2">
      <c r="A68" s="3"/>
      <c r="B68" s="555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359">
        <v>329.77594752186587</v>
      </c>
      <c r="AR68" s="481">
        <v>330.00422740524783</v>
      </c>
      <c r="AS68" s="360">
        <v>332.67244897959182</v>
      </c>
      <c r="AT68" s="360">
        <v>332.69227405247813</v>
      </c>
      <c r="AU68" s="360">
        <v>332.71253644314868</v>
      </c>
      <c r="AV68" s="360">
        <v>332.56209912536445</v>
      </c>
      <c r="AW68" s="508">
        <v>2.7861516034985812</v>
      </c>
      <c r="AX68" s="408">
        <v>8.4486198112245781E-3</v>
      </c>
      <c r="AY68" s="419"/>
      <c r="AZ68" s="444"/>
      <c r="BA68" s="429"/>
    </row>
    <row r="69" spans="1:53" x14ac:dyDescent="0.2">
      <c r="A69" s="3"/>
      <c r="B69" s="555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359">
        <v>709.75393586005828</v>
      </c>
      <c r="AR69" s="481">
        <v>687.79344023323608</v>
      </c>
      <c r="AS69" s="360">
        <v>687.71064139941689</v>
      </c>
      <c r="AT69" s="360">
        <v>706.28498542274042</v>
      </c>
      <c r="AU69" s="360">
        <v>708.24358600583093</v>
      </c>
      <c r="AV69" s="360">
        <v>707.11647230320693</v>
      </c>
      <c r="AW69" s="508">
        <v>-2.637463556851344</v>
      </c>
      <c r="AX69" s="408">
        <v>-3.7160252639604208E-3</v>
      </c>
      <c r="AY69" s="419"/>
      <c r="AZ69" s="444"/>
      <c r="BA69" s="429"/>
    </row>
    <row r="70" spans="1:53" x14ac:dyDescent="0.2">
      <c r="A70" s="3"/>
      <c r="B70" s="555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359">
        <v>415.22609329446061</v>
      </c>
      <c r="AR70" s="481">
        <v>416.11778425655979</v>
      </c>
      <c r="AS70" s="360">
        <v>415.95539358600581</v>
      </c>
      <c r="AT70" s="360">
        <v>415.94518950437316</v>
      </c>
      <c r="AU70" s="360">
        <v>415.96399416909617</v>
      </c>
      <c r="AV70" s="360">
        <v>415.17172011661808</v>
      </c>
      <c r="AW70" s="508">
        <v>-5.437317784253537E-2</v>
      </c>
      <c r="AX70" s="408">
        <v>-1.3094836456717385E-4</v>
      </c>
      <c r="AY70" s="419"/>
      <c r="AZ70" s="444"/>
      <c r="BA70" s="429"/>
    </row>
    <row r="71" spans="1:53" x14ac:dyDescent="0.2">
      <c r="A71" s="3"/>
      <c r="B71" s="555"/>
      <c r="C71" s="18"/>
      <c r="D71" s="23" t="s">
        <v>73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359">
        <v>1174.7074344023322</v>
      </c>
      <c r="AR71" s="481">
        <v>1136.7129737609328</v>
      </c>
      <c r="AS71" s="360">
        <v>1100.2253644314867</v>
      </c>
      <c r="AT71" s="360">
        <v>1064.3049562682215</v>
      </c>
      <c r="AU71" s="360">
        <v>1048.7660349854227</v>
      </c>
      <c r="AV71" s="360">
        <v>1002.1284256559767</v>
      </c>
      <c r="AW71" s="508">
        <v>-172.5790087463555</v>
      </c>
      <c r="AX71" s="408">
        <v>-0.14691233211966537</v>
      </c>
      <c r="AY71" s="419"/>
      <c r="AZ71" s="444"/>
      <c r="BA71" s="429"/>
    </row>
    <row r="72" spans="1:53" x14ac:dyDescent="0.2">
      <c r="A72" s="3"/>
      <c r="B72" s="555"/>
      <c r="C72" s="18"/>
      <c r="D72" s="23" t="s">
        <v>74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359">
        <v>927.35102040816321</v>
      </c>
      <c r="AR72" s="481">
        <v>908.76122448979584</v>
      </c>
      <c r="AS72" s="360">
        <v>875.80291545189493</v>
      </c>
      <c r="AT72" s="360">
        <v>824.49183673469383</v>
      </c>
      <c r="AU72" s="360">
        <v>806.70626822157431</v>
      </c>
      <c r="AV72" s="360">
        <v>756.98367346938778</v>
      </c>
      <c r="AW72" s="508">
        <v>-170.36734693877543</v>
      </c>
      <c r="AX72" s="408">
        <v>-0.18371398013212958</v>
      </c>
      <c r="AY72" s="419"/>
      <c r="AZ72" s="444"/>
      <c r="BA72" s="429"/>
    </row>
    <row r="73" spans="1:53" x14ac:dyDescent="0.2">
      <c r="A73" s="3"/>
      <c r="B73" s="555"/>
      <c r="C73" s="18"/>
      <c r="D73" s="23" t="s">
        <v>75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359">
        <v>247.35641399416906</v>
      </c>
      <c r="AR73" s="481">
        <v>227.95174927113698</v>
      </c>
      <c r="AS73" s="360">
        <v>224.42244897959182</v>
      </c>
      <c r="AT73" s="360">
        <v>239.81311953352767</v>
      </c>
      <c r="AU73" s="360">
        <v>242.05976676384847</v>
      </c>
      <c r="AV73" s="360">
        <v>245.14475218658887</v>
      </c>
      <c r="AW73" s="508">
        <v>-2.2116618075801853</v>
      </c>
      <c r="AX73" s="408">
        <v>-8.9411944969105539E-3</v>
      </c>
      <c r="AY73" s="419"/>
      <c r="AZ73" s="444"/>
      <c r="BA73" s="429"/>
    </row>
    <row r="74" spans="1:53" ht="12.75" hidden="1" customHeight="1" x14ac:dyDescent="0.2">
      <c r="A74" s="3"/>
      <c r="B74" s="555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7">
        <v>0</v>
      </c>
      <c r="AF74" s="281">
        <v>0</v>
      </c>
      <c r="AG74" s="281">
        <v>0</v>
      </c>
      <c r="AH74" s="281">
        <v>0</v>
      </c>
      <c r="AI74" s="281">
        <v>0</v>
      </c>
      <c r="AJ74" s="407">
        <v>0</v>
      </c>
      <c r="AK74" s="407">
        <v>0</v>
      </c>
      <c r="AL74" s="407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550">
        <v>0</v>
      </c>
      <c r="AS74" s="551">
        <v>0</v>
      </c>
      <c r="AT74" s="551">
        <v>0</v>
      </c>
      <c r="AU74" s="551">
        <v>0</v>
      </c>
      <c r="AV74" s="551">
        <v>0</v>
      </c>
      <c r="AW74" s="508">
        <v>0</v>
      </c>
      <c r="AX74" s="408" t="e">
        <v>#DIV/0!</v>
      </c>
      <c r="AY74" s="419"/>
      <c r="AZ74" s="444"/>
      <c r="BA74" s="429"/>
    </row>
    <row r="75" spans="1:53" ht="13.5" collapsed="1" x14ac:dyDescent="0.2">
      <c r="A75" s="3"/>
      <c r="B75" s="555"/>
      <c r="C75" s="20"/>
      <c r="D75" s="23" t="s">
        <v>157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71">
        <v>8591.7096209912525</v>
      </c>
      <c r="AO75" s="359">
        <v>8781.0134110787167</v>
      </c>
      <c r="AP75" s="359">
        <v>8707.3780713099331</v>
      </c>
      <c r="AQ75" s="359">
        <v>8669.9460542994257</v>
      </c>
      <c r="AR75" s="541">
        <v>8656.8235331347005</v>
      </c>
      <c r="AS75" s="542">
        <v>8658.4700379918431</v>
      </c>
      <c r="AT75" s="542">
        <v>8658.8177681886373</v>
      </c>
      <c r="AU75" s="360">
        <v>8668.3764115545255</v>
      </c>
      <c r="AV75" s="360">
        <v>8666.4716382046718</v>
      </c>
      <c r="AW75" s="508">
        <v>-3.4744160947539058</v>
      </c>
      <c r="AX75" s="408">
        <v>-4.0074252746136185E-4</v>
      </c>
      <c r="AY75" s="419"/>
      <c r="AZ75" s="444"/>
      <c r="BA75" s="429"/>
    </row>
    <row r="76" spans="1:53" x14ac:dyDescent="0.2">
      <c r="A76" s="3"/>
      <c r="B76" s="555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72">
        <v>0.65979161487282179</v>
      </c>
      <c r="AO76" s="424">
        <v>0.67209789328163927</v>
      </c>
      <c r="AP76" s="424">
        <v>0.67024716943346485</v>
      </c>
      <c r="AQ76" s="424">
        <v>0.67056727266634686</v>
      </c>
      <c r="AR76" s="543">
        <v>0.67056795682059178</v>
      </c>
      <c r="AS76" s="544">
        <v>0.67097743640904894</v>
      </c>
      <c r="AT76" s="544">
        <v>0.67134649517764911</v>
      </c>
      <c r="AU76" s="544">
        <v>0.6718851669013246</v>
      </c>
      <c r="AV76" s="544">
        <v>0.67248010655432522</v>
      </c>
      <c r="AW76" s="508" t="s">
        <v>3</v>
      </c>
      <c r="AX76" s="408" t="s">
        <v>3</v>
      </c>
      <c r="AY76" s="419"/>
      <c r="AZ76" s="444"/>
      <c r="BA76" s="429"/>
    </row>
    <row r="77" spans="1:53" x14ac:dyDescent="0.2">
      <c r="A77" s="3"/>
      <c r="B77" s="55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0.64769906237451635</v>
      </c>
      <c r="AL77" s="424">
        <v>0.66227678482755914</v>
      </c>
      <c r="AM77" s="424">
        <v>0.67255134555120677</v>
      </c>
      <c r="AN77" s="472">
        <v>0.68292402089416893</v>
      </c>
      <c r="AO77" s="424">
        <v>0.69420330256415874</v>
      </c>
      <c r="AP77" s="424">
        <v>0.69331454678731241</v>
      </c>
      <c r="AQ77" s="424">
        <v>0.69372910454347891</v>
      </c>
      <c r="AR77" s="543">
        <v>0.69372910454347891</v>
      </c>
      <c r="AS77" s="544">
        <v>0.69372910454347891</v>
      </c>
      <c r="AT77" s="544">
        <v>0.69372910454347891</v>
      </c>
      <c r="AU77" s="544">
        <v>0.69372910454347891</v>
      </c>
      <c r="AV77" s="544">
        <v>0.69372910454347891</v>
      </c>
      <c r="AW77" s="508"/>
      <c r="AX77" s="408"/>
      <c r="AY77" s="419"/>
      <c r="AZ77" s="444"/>
      <c r="BA77" s="429"/>
    </row>
    <row r="78" spans="1:53" x14ac:dyDescent="0.2">
      <c r="A78" s="3"/>
      <c r="B78" s="555"/>
      <c r="C78" s="20"/>
      <c r="D78" s="23" t="s">
        <v>131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71">
        <v>6826.7460641399412</v>
      </c>
      <c r="AO78" s="359">
        <v>6974.1969387755098</v>
      </c>
      <c r="AP78" s="359">
        <v>6925.9898108084762</v>
      </c>
      <c r="AQ78" s="359">
        <v>6893.0924300632732</v>
      </c>
      <c r="AR78" s="541">
        <v>6882.3332119597735</v>
      </c>
      <c r="AS78" s="542">
        <v>6883.1708767498603</v>
      </c>
      <c r="AT78" s="542">
        <v>6881.2676946317852</v>
      </c>
      <c r="AU78" s="360">
        <v>6888.8069410938842</v>
      </c>
      <c r="AV78" s="360">
        <v>6883.852134433534</v>
      </c>
      <c r="AW78" s="508">
        <v>-9.2402956297391938</v>
      </c>
      <c r="AX78" s="408">
        <v>-1.3405152656068564E-3</v>
      </c>
      <c r="AY78" s="419"/>
      <c r="AZ78" s="444"/>
      <c r="BA78" s="429"/>
    </row>
    <row r="79" spans="1:53" x14ac:dyDescent="0.2">
      <c r="A79" s="3"/>
      <c r="B79" s="555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71">
        <v>1764.963556851312</v>
      </c>
      <c r="AO79" s="359">
        <v>1806.8164723032069</v>
      </c>
      <c r="AP79" s="359">
        <v>1781.3882605014578</v>
      </c>
      <c r="AQ79" s="359">
        <v>1776.8536242361517</v>
      </c>
      <c r="AR79" s="541">
        <v>1774.4903211749272</v>
      </c>
      <c r="AS79" s="542">
        <v>1775.2991612419821</v>
      </c>
      <c r="AT79" s="542">
        <v>1777.5500735568512</v>
      </c>
      <c r="AU79" s="360">
        <v>1779.569470460641</v>
      </c>
      <c r="AV79" s="360">
        <v>1782.6195037711373</v>
      </c>
      <c r="AW79" s="508">
        <v>5.7658795349855154</v>
      </c>
      <c r="AX79" s="408">
        <v>3.2449941043759534E-3</v>
      </c>
      <c r="AY79" s="419"/>
      <c r="AZ79" s="444"/>
      <c r="BA79" s="429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488">
        <v>8.06</v>
      </c>
      <c r="AS80" s="348">
        <v>8.06</v>
      </c>
      <c r="AT80" s="348"/>
      <c r="AU80" s="348"/>
      <c r="AV80" s="348"/>
      <c r="AW80" s="510"/>
      <c r="AX80" s="414"/>
      <c r="AY80" s="419"/>
      <c r="AZ80" s="444"/>
      <c r="BA80" s="429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498">
        <v>6.96</v>
      </c>
      <c r="AS81" s="474">
        <v>6.96</v>
      </c>
      <c r="AT81" s="474">
        <v>6.96</v>
      </c>
      <c r="AU81" s="474">
        <v>6.96</v>
      </c>
      <c r="AV81" s="475">
        <v>6.96</v>
      </c>
      <c r="AW81" s="508">
        <v>0</v>
      </c>
      <c r="AX81" s="408">
        <v>0</v>
      </c>
      <c r="AY81" s="419"/>
      <c r="AZ81" s="444"/>
      <c r="BA81" s="429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498">
        <v>6.86</v>
      </c>
      <c r="AS82" s="474">
        <v>6.86</v>
      </c>
      <c r="AT82" s="474">
        <v>6.86</v>
      </c>
      <c r="AU82" s="474">
        <v>6.86</v>
      </c>
      <c r="AV82" s="475">
        <v>6.86</v>
      </c>
      <c r="AW82" s="508">
        <v>0</v>
      </c>
      <c r="AX82" s="408">
        <v>0</v>
      </c>
      <c r="AY82" s="419"/>
      <c r="AZ82" s="444"/>
      <c r="BA82" s="429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525">
        <v>6.9335119527610569</v>
      </c>
      <c r="AS83" s="526">
        <v>6.9251165527867791</v>
      </c>
      <c r="AT83" s="526">
        <v>6.9559478961352132</v>
      </c>
      <c r="AU83" s="526">
        <v>6.928246636804035</v>
      </c>
      <c r="AV83" s="500">
        <v>6.928246636804035</v>
      </c>
      <c r="AW83" s="508">
        <v>4.9684145238337862E-3</v>
      </c>
      <c r="AX83" s="408">
        <v>7.176390091971907E-4</v>
      </c>
      <c r="AY83" s="419"/>
      <c r="AZ83" s="444"/>
      <c r="BA83" s="429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489"/>
      <c r="AS84" s="264"/>
      <c r="AT84" s="264"/>
      <c r="AU84" s="264"/>
      <c r="AV84" s="264"/>
      <c r="AW84" s="508"/>
      <c r="AX84" s="413"/>
      <c r="AY84" s="419"/>
      <c r="AZ84" s="444"/>
      <c r="BA84" s="429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501">
        <v>1.7217199999999999</v>
      </c>
      <c r="AS85" s="502">
        <v>1.7220899999999999</v>
      </c>
      <c r="AT85" s="502">
        <v>1.7223999999999999</v>
      </c>
      <c r="AU85" s="502">
        <v>1.72271</v>
      </c>
      <c r="AV85" s="502">
        <v>1.72302</v>
      </c>
      <c r="AW85" s="508">
        <v>0</v>
      </c>
      <c r="AX85" s="408">
        <v>0</v>
      </c>
      <c r="AY85" s="419"/>
      <c r="AZ85" s="444"/>
      <c r="BA85" s="429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489"/>
      <c r="AS86" s="264"/>
      <c r="AT86" s="264"/>
      <c r="AU86" s="264"/>
      <c r="AV86" s="264"/>
      <c r="AW86" s="508"/>
      <c r="AX86" s="408"/>
      <c r="AY86" s="419"/>
      <c r="AZ86" s="444"/>
      <c r="BA86" s="429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484"/>
      <c r="AS87" s="265"/>
      <c r="AT87" s="265"/>
      <c r="AU87" s="265"/>
      <c r="AV87" s="265"/>
      <c r="AW87" s="511"/>
      <c r="AX87" s="412"/>
      <c r="AY87" s="419"/>
      <c r="AZ87" s="444"/>
      <c r="BA87" s="429"/>
    </row>
    <row r="88" spans="1:53" s="333" customFormat="1" x14ac:dyDescent="0.2">
      <c r="A88" s="331"/>
      <c r="B88" s="554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3493.3667073800002</v>
      </c>
      <c r="AP88" s="364">
        <v>3492.5326277099998</v>
      </c>
      <c r="AQ88" s="364">
        <v>3492.1517874400001</v>
      </c>
      <c r="AR88" s="503">
        <v>3491.4906737400001</v>
      </c>
      <c r="AS88" s="504">
        <v>3491.97832569</v>
      </c>
      <c r="AT88" s="504">
        <v>3492.4836076500001</v>
      </c>
      <c r="AU88" s="504">
        <v>3499.8042035500002</v>
      </c>
      <c r="AV88" s="504">
        <v>3501.7701143200002</v>
      </c>
      <c r="AW88" s="508">
        <v>9.6183268800000405</v>
      </c>
      <c r="AX88" s="408">
        <v>2.7542694205313634E-3</v>
      </c>
      <c r="AY88" s="419"/>
      <c r="AZ88" s="444"/>
      <c r="BA88" s="429"/>
    </row>
    <row r="89" spans="1:53" s="333" customFormat="1" x14ac:dyDescent="0.2">
      <c r="A89" s="331"/>
      <c r="B89" s="554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2620.66875845</v>
      </c>
      <c r="AP89" s="364">
        <v>2620.9030871999998</v>
      </c>
      <c r="AQ89" s="364">
        <v>2620.62930697</v>
      </c>
      <c r="AR89" s="503">
        <v>2620.4384670700001</v>
      </c>
      <c r="AS89" s="504">
        <v>2621.0681050200001</v>
      </c>
      <c r="AT89" s="504">
        <v>2621.1758988000001</v>
      </c>
      <c r="AU89" s="504">
        <v>2627.8440971700002</v>
      </c>
      <c r="AV89" s="504">
        <v>2629.2857633600001</v>
      </c>
      <c r="AW89" s="508">
        <v>8.6564563900001303</v>
      </c>
      <c r="AX89" s="408">
        <v>3.3031975819612924E-3</v>
      </c>
      <c r="AY89" s="419"/>
      <c r="AZ89" s="444"/>
      <c r="BA89" s="429"/>
    </row>
    <row r="90" spans="1:53" s="333" customFormat="1" x14ac:dyDescent="0.2">
      <c r="A90" s="331"/>
      <c r="B90" s="554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364">
        <v>871.52248047</v>
      </c>
      <c r="AR90" s="503">
        <v>871.05220667000003</v>
      </c>
      <c r="AS90" s="504">
        <v>870.91022066999994</v>
      </c>
      <c r="AT90" s="504">
        <v>871.30770885000004</v>
      </c>
      <c r="AU90" s="504">
        <v>871.96010637999996</v>
      </c>
      <c r="AV90" s="504">
        <v>872.48435096000003</v>
      </c>
      <c r="AW90" s="508">
        <v>0.96187049000002389</v>
      </c>
      <c r="AX90" s="408">
        <v>1.1036668721171594E-3</v>
      </c>
      <c r="AY90" s="419"/>
      <c r="AZ90" s="444"/>
      <c r="BA90" s="429"/>
    </row>
    <row r="91" spans="1:53" s="333" customFormat="1" ht="12.75" customHeight="1" x14ac:dyDescent="0.2">
      <c r="A91" s="331"/>
      <c r="B91" s="554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503">
        <v>0</v>
      </c>
      <c r="AS91" s="504">
        <v>0</v>
      </c>
      <c r="AT91" s="504">
        <v>0</v>
      </c>
      <c r="AU91" s="504">
        <v>0</v>
      </c>
      <c r="AV91" s="504">
        <v>0</v>
      </c>
      <c r="AW91" s="512" t="s">
        <v>3</v>
      </c>
      <c r="AX91" s="415" t="s">
        <v>3</v>
      </c>
      <c r="AY91" s="419"/>
      <c r="AZ91" s="444"/>
      <c r="BA91" s="429"/>
    </row>
    <row r="92" spans="1:53" x14ac:dyDescent="0.2">
      <c r="A92" s="3"/>
      <c r="B92" s="554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490"/>
      <c r="AS92" s="355"/>
      <c r="AT92" s="355"/>
      <c r="AU92" s="355"/>
      <c r="AV92" s="355"/>
      <c r="AW92" s="508" t="s">
        <v>3</v>
      </c>
      <c r="AX92" s="408" t="s">
        <v>3</v>
      </c>
      <c r="AY92" s="419"/>
      <c r="AZ92" s="444"/>
      <c r="BA92" s="429"/>
    </row>
    <row r="93" spans="1:53" ht="12.75" customHeight="1" x14ac:dyDescent="0.2">
      <c r="A93" s="3"/>
      <c r="B93" s="554"/>
      <c r="C93" s="24"/>
      <c r="D93" s="23" t="s">
        <v>164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268">
        <v>3309.6853426176526</v>
      </c>
      <c r="AR93" s="339">
        <v>3309.6853426176526</v>
      </c>
      <c r="AS93" s="505">
        <v>3309.6853426176526</v>
      </c>
      <c r="AT93" s="505">
        <v>3309.6853426176526</v>
      </c>
      <c r="AU93" s="505">
        <v>3309.6853426176526</v>
      </c>
      <c r="AV93" s="505">
        <v>3301.4278418320623</v>
      </c>
      <c r="AW93" s="508">
        <v>-8.2575007855903095</v>
      </c>
      <c r="AX93" s="408">
        <v>-2.4949504048803473E-3</v>
      </c>
      <c r="AY93" s="419"/>
      <c r="AZ93" s="444"/>
      <c r="BA93" s="429"/>
    </row>
    <row r="94" spans="1:53" x14ac:dyDescent="0.2">
      <c r="A94" s="3"/>
      <c r="B94" s="554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268">
        <v>1926.3076967930028</v>
      </c>
      <c r="AR94" s="339">
        <v>1926.3076967930028</v>
      </c>
      <c r="AS94" s="505">
        <v>1926.3076967930028</v>
      </c>
      <c r="AT94" s="505">
        <v>1926.3076967930028</v>
      </c>
      <c r="AU94" s="505">
        <v>1926.3076967930028</v>
      </c>
      <c r="AV94" s="505">
        <v>1927.7438192419825</v>
      </c>
      <c r="AW94" s="508">
        <v>1.4361224489796314</v>
      </c>
      <c r="AX94" s="408">
        <v>7.4553117934916813E-4</v>
      </c>
      <c r="AY94" s="419"/>
      <c r="AZ94" s="444"/>
      <c r="BA94" s="429"/>
    </row>
    <row r="95" spans="1:53" ht="12.75" customHeight="1" thickBot="1" x14ac:dyDescent="0.25">
      <c r="A95" s="3"/>
      <c r="B95" s="554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1755.3362428133901</v>
      </c>
      <c r="AO95" s="268">
        <v>1753.6175777308233</v>
      </c>
      <c r="AP95" s="268">
        <v>1757.6490692952652</v>
      </c>
      <c r="AQ95" s="268">
        <v>1752.067609764985</v>
      </c>
      <c r="AR95" s="506">
        <v>1752.067609764985</v>
      </c>
      <c r="AS95" s="505">
        <v>1752.067609764985</v>
      </c>
      <c r="AT95" s="505">
        <v>1752.067609764985</v>
      </c>
      <c r="AU95" s="505">
        <v>1752.067609764985</v>
      </c>
      <c r="AV95" s="505">
        <v>1783.3076539971773</v>
      </c>
      <c r="AW95" s="508">
        <v>31.240044232192304</v>
      </c>
      <c r="AX95" s="408">
        <v>1.7830387399480951E-2</v>
      </c>
      <c r="AY95" s="419"/>
      <c r="AZ95" s="444"/>
      <c r="BA95" s="429"/>
    </row>
    <row r="96" spans="1:53" x14ac:dyDescent="0.2">
      <c r="A96" s="3"/>
      <c r="B96" s="55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491"/>
      <c r="AS96" s="312"/>
      <c r="AT96" s="312"/>
      <c r="AU96" s="312"/>
      <c r="AV96" s="312"/>
      <c r="AW96" s="513"/>
      <c r="AX96" s="433"/>
      <c r="AY96" s="419"/>
      <c r="AZ96" s="444"/>
      <c r="BA96" s="429"/>
    </row>
    <row r="97" spans="1:53" ht="12.75" customHeight="1" x14ac:dyDescent="0.2">
      <c r="A97" s="3"/>
      <c r="B97" s="55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7"/>
      <c r="AQ97" s="417"/>
      <c r="AR97" s="492"/>
      <c r="AS97" s="313"/>
      <c r="AT97" s="313"/>
      <c r="AU97" s="313"/>
      <c r="AV97" s="313"/>
      <c r="AW97" s="514"/>
      <c r="AX97" s="434"/>
      <c r="AY97" s="419"/>
      <c r="AZ97" s="444"/>
      <c r="BA97" s="429"/>
    </row>
    <row r="98" spans="1:53" x14ac:dyDescent="0.2">
      <c r="A98" s="3"/>
      <c r="B98" s="554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7"/>
      <c r="AQ98" s="417"/>
      <c r="AR98" s="492"/>
      <c r="AS98" s="313"/>
      <c r="AT98" s="313"/>
      <c r="AU98" s="313"/>
      <c r="AV98" s="313"/>
      <c r="AW98" s="514"/>
      <c r="AX98" s="434"/>
      <c r="AY98" s="419"/>
      <c r="AZ98" s="444"/>
      <c r="BA98" s="429"/>
    </row>
    <row r="99" spans="1:53" x14ac:dyDescent="0.2">
      <c r="A99" s="3"/>
      <c r="B99" s="554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7"/>
      <c r="AQ99" s="417"/>
      <c r="AR99" s="492"/>
      <c r="AS99" s="313" t="s">
        <v>3</v>
      </c>
      <c r="AT99" s="313"/>
      <c r="AU99" s="313"/>
      <c r="AV99" s="313"/>
      <c r="AW99" s="514"/>
      <c r="AX99" s="434"/>
      <c r="AY99" s="419"/>
      <c r="AZ99" s="444"/>
      <c r="BA99" s="429"/>
    </row>
    <row r="100" spans="1:53" x14ac:dyDescent="0.2">
      <c r="A100" s="3"/>
      <c r="B100" s="554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7"/>
      <c r="AQ100" s="417"/>
      <c r="AR100" s="492"/>
      <c r="AS100" s="313"/>
      <c r="AT100" s="313"/>
      <c r="AU100" s="313"/>
      <c r="AV100" s="313"/>
      <c r="AW100" s="514"/>
      <c r="AX100" s="434"/>
      <c r="AY100" s="419"/>
      <c r="AZ100" s="444"/>
      <c r="BA100" s="429"/>
    </row>
    <row r="101" spans="1:53" x14ac:dyDescent="0.2">
      <c r="A101" s="3"/>
      <c r="B101" s="55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7"/>
      <c r="AQ101" s="417"/>
      <c r="AR101" s="492"/>
      <c r="AS101" s="313"/>
      <c r="AT101" s="313"/>
      <c r="AU101" s="313"/>
      <c r="AV101" s="313"/>
      <c r="AW101" s="514"/>
      <c r="AX101" s="434"/>
      <c r="AY101" s="419"/>
      <c r="AZ101" s="444"/>
      <c r="BA101" s="429"/>
    </row>
    <row r="102" spans="1:53" x14ac:dyDescent="0.2">
      <c r="A102" s="3"/>
      <c r="B102" s="554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7"/>
      <c r="AQ102" s="417"/>
      <c r="AR102" s="492"/>
      <c r="AS102" s="313"/>
      <c r="AT102" s="313"/>
      <c r="AU102" s="313"/>
      <c r="AV102" s="313"/>
      <c r="AW102" s="514"/>
      <c r="AX102" s="434"/>
      <c r="AY102" s="419"/>
      <c r="AZ102" s="444"/>
      <c r="BA102" s="429"/>
    </row>
    <row r="103" spans="1:53" x14ac:dyDescent="0.2">
      <c r="A103" s="3"/>
      <c r="B103" s="554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7"/>
      <c r="AQ103" s="417"/>
      <c r="AR103" s="492"/>
      <c r="AS103" s="313"/>
      <c r="AT103" s="313"/>
      <c r="AU103" s="313"/>
      <c r="AV103" s="313"/>
      <c r="AW103" s="514"/>
      <c r="AX103" s="434"/>
      <c r="AY103" s="419"/>
      <c r="AZ103" s="444"/>
      <c r="BA103" s="429"/>
    </row>
    <row r="104" spans="1:53" x14ac:dyDescent="0.2">
      <c r="A104" s="3"/>
      <c r="B104" s="554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7"/>
      <c r="AQ104" s="417"/>
      <c r="AR104" s="499"/>
      <c r="AS104" s="314"/>
      <c r="AT104" s="313"/>
      <c r="AU104" s="313"/>
      <c r="AV104" s="313"/>
      <c r="AW104" s="514"/>
      <c r="AX104" s="434"/>
      <c r="AY104" s="419"/>
      <c r="AZ104" s="444"/>
      <c r="BA104" s="429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7"/>
      <c r="AQ105" s="417"/>
      <c r="AR105" s="492"/>
      <c r="AS105" s="313"/>
      <c r="AT105" s="313"/>
      <c r="AU105" s="313"/>
      <c r="AV105" s="313"/>
      <c r="AW105" s="514"/>
      <c r="AX105" s="434"/>
      <c r="AY105" s="419"/>
      <c r="AZ105" s="444"/>
      <c r="BA105" s="429"/>
    </row>
    <row r="106" spans="1:53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7"/>
      <c r="AQ106" s="417"/>
      <c r="AR106" s="492"/>
      <c r="AS106" s="313"/>
      <c r="AT106" s="313"/>
      <c r="AU106" s="313"/>
      <c r="AV106" s="313"/>
      <c r="AW106" s="514"/>
      <c r="AX106" s="434"/>
      <c r="AY106" s="419"/>
      <c r="AZ106" s="444"/>
      <c r="BA106" s="429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7"/>
      <c r="AQ107" s="417"/>
      <c r="AR107" s="492"/>
      <c r="AS107" s="313"/>
      <c r="AT107" s="313"/>
      <c r="AU107" s="313"/>
      <c r="AV107" s="313"/>
      <c r="AW107" s="514"/>
      <c r="AX107" s="434"/>
      <c r="AY107" s="419"/>
      <c r="AZ107" s="444"/>
      <c r="BA107" s="429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8"/>
      <c r="AQ108" s="418"/>
      <c r="AR108" s="493"/>
      <c r="AS108" s="315"/>
      <c r="AT108" s="315"/>
      <c r="AU108" s="315"/>
      <c r="AV108" s="315"/>
      <c r="AW108" s="514"/>
      <c r="AX108" s="434"/>
      <c r="AY108" s="419"/>
      <c r="AZ108" s="444"/>
      <c r="BA108" s="429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9"/>
      <c r="AJ109" s="293"/>
      <c r="AK109" s="293"/>
      <c r="AL109" s="293"/>
      <c r="AM109" s="293"/>
      <c r="AN109" s="293"/>
      <c r="AO109" s="293"/>
      <c r="AP109" s="293"/>
      <c r="AQ109" s="293"/>
      <c r="AR109" s="491"/>
      <c r="AS109" s="312"/>
      <c r="AT109" s="312"/>
      <c r="AU109" s="312"/>
      <c r="AV109" s="312"/>
      <c r="AW109" s="515"/>
      <c r="AX109" s="435"/>
      <c r="AY109" s="419"/>
      <c r="AZ109" s="444"/>
      <c r="BA109" s="429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494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508" t="s">
        <v>3</v>
      </c>
      <c r="AX110" s="408" t="s">
        <v>3</v>
      </c>
      <c r="AY110" s="419"/>
      <c r="AZ110" s="444"/>
      <c r="BA110" s="429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495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516" t="s">
        <v>3</v>
      </c>
      <c r="AX111" s="436" t="s">
        <v>3</v>
      </c>
      <c r="AY111" s="419"/>
      <c r="AZ111" s="444"/>
      <c r="BA111" s="429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449"/>
      <c r="AX112" s="449"/>
      <c r="AY112" s="419"/>
      <c r="AZ112" s="444"/>
      <c r="BA112" s="429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461"/>
      <c r="AS113" s="461"/>
      <c r="AT113" s="461"/>
      <c r="AU113" s="461"/>
      <c r="AV113" s="461"/>
      <c r="AW113" s="563"/>
      <c r="AX113" s="563"/>
      <c r="AY113" s="419"/>
      <c r="AZ113" s="444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461"/>
      <c r="AS114" s="461"/>
      <c r="AT114" s="461"/>
      <c r="AU114" s="461"/>
      <c r="AV114" s="461"/>
      <c r="AW114" s="450"/>
      <c r="AX114" s="451"/>
      <c r="AY114" s="419"/>
      <c r="AZ114" s="444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461"/>
      <c r="AS115" s="461"/>
      <c r="AT115" s="461"/>
      <c r="AU115" s="461"/>
      <c r="AV115" s="461"/>
      <c r="AW115" s="450"/>
      <c r="AX115" s="451"/>
      <c r="AY115" s="419"/>
      <c r="AZ115" s="444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461"/>
      <c r="AS116" s="461"/>
      <c r="AT116" s="461"/>
      <c r="AU116" s="461"/>
      <c r="AV116" s="461"/>
      <c r="AW116" s="450"/>
      <c r="AX116" s="451"/>
      <c r="AY116" s="419"/>
      <c r="AZ116" s="444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462"/>
      <c r="AS117" s="462"/>
      <c r="AT117" s="462"/>
      <c r="AU117" s="462"/>
      <c r="AV117" s="462"/>
      <c r="AW117" s="450"/>
      <c r="AX117" s="449"/>
      <c r="AY117" s="419"/>
      <c r="AZ117" s="444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W118" s="449"/>
      <c r="AX118" s="449"/>
      <c r="AY118" s="419"/>
      <c r="AZ118" s="444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449"/>
      <c r="AS119" s="449"/>
      <c r="AT119" s="449"/>
      <c r="AU119" s="449"/>
      <c r="AV119" s="449"/>
      <c r="AW119" s="449"/>
      <c r="AX119" s="449"/>
      <c r="AY119" s="419"/>
      <c r="AZ119" s="444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449"/>
      <c r="AS120" s="449"/>
      <c r="AT120" s="449"/>
      <c r="AU120" s="449"/>
      <c r="AV120" s="449"/>
      <c r="AW120" s="449"/>
      <c r="AX120" s="449"/>
      <c r="AY120" s="419"/>
      <c r="AZ120" s="444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449"/>
      <c r="AS121" s="449"/>
      <c r="AT121" s="449"/>
      <c r="AU121" s="449"/>
      <c r="AV121" s="449"/>
      <c r="AW121" s="449"/>
      <c r="AX121" s="449"/>
      <c r="AY121" s="419"/>
      <c r="AZ121" s="444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449"/>
      <c r="AS122" s="449"/>
      <c r="AT122" s="449"/>
      <c r="AU122" s="449"/>
      <c r="AV122" s="449"/>
      <c r="AW122" s="449"/>
      <c r="AX122" s="449"/>
      <c r="AY122" s="419"/>
      <c r="AZ122" s="444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452"/>
      <c r="AS123" s="452"/>
      <c r="AT123" s="452"/>
      <c r="AU123" s="452"/>
      <c r="AV123" s="452"/>
      <c r="AW123" s="452"/>
      <c r="AX123" s="452"/>
      <c r="AY123" s="419"/>
      <c r="AZ123" s="444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452"/>
      <c r="AS124" s="452"/>
      <c r="AT124" s="452"/>
      <c r="AU124" s="452"/>
      <c r="AV124" s="452"/>
      <c r="AW124" s="452"/>
      <c r="AX124" s="452"/>
      <c r="AY124" s="419"/>
      <c r="AZ124" s="444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452"/>
      <c r="AS125" s="452"/>
      <c r="AT125" s="452"/>
      <c r="AU125" s="452"/>
      <c r="AV125" s="452"/>
      <c r="AW125" s="452"/>
      <c r="AX125" s="452"/>
      <c r="AY125" s="419"/>
      <c r="AZ125" s="444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452"/>
      <c r="AS126" s="452"/>
      <c r="AT126" s="452"/>
      <c r="AU126" s="452"/>
      <c r="AV126" s="452"/>
      <c r="AW126" s="452"/>
      <c r="AX126" s="452"/>
      <c r="AY126" s="419"/>
      <c r="AZ126" s="444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452"/>
      <c r="AS127" s="452"/>
      <c r="AT127" s="452"/>
      <c r="AU127" s="452"/>
      <c r="AV127" s="452"/>
      <c r="AW127" s="452"/>
      <c r="AX127" s="452"/>
      <c r="AY127" s="419"/>
      <c r="AZ127" s="444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452"/>
      <c r="AS128" s="452"/>
      <c r="AT128" s="452"/>
      <c r="AU128" s="452"/>
      <c r="AV128" s="452"/>
      <c r="AW128" s="452"/>
      <c r="AX128" s="452"/>
      <c r="AY128" s="419"/>
      <c r="AZ128" s="444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452"/>
      <c r="AS129" s="452"/>
      <c r="AT129" s="452"/>
      <c r="AU129" s="452"/>
      <c r="AV129" s="452"/>
      <c r="AW129" s="452"/>
      <c r="AX129" s="452"/>
      <c r="AY129" s="419"/>
      <c r="AZ129" s="444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452"/>
      <c r="AS130" s="452"/>
      <c r="AT130" s="452"/>
      <c r="AU130" s="452"/>
      <c r="AV130" s="452"/>
      <c r="AW130" s="452"/>
      <c r="AX130" s="452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453"/>
      <c r="AS131" s="453"/>
      <c r="AT131" s="453"/>
      <c r="AU131" s="453"/>
      <c r="AV131" s="453"/>
      <c r="AW131" s="453"/>
      <c r="AX131" s="453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453"/>
      <c r="AS132" s="453"/>
      <c r="AT132" s="453"/>
      <c r="AU132" s="453"/>
      <c r="AV132" s="453"/>
      <c r="AW132" s="453"/>
      <c r="AX132" s="453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453"/>
      <c r="AS133" s="453"/>
      <c r="AT133" s="453"/>
      <c r="AU133" s="453"/>
      <c r="AV133" s="453"/>
      <c r="AW133" s="453"/>
      <c r="AX133" s="453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453"/>
      <c r="AS134" s="453"/>
      <c r="AT134" s="453"/>
      <c r="AU134" s="453"/>
      <c r="AV134" s="453"/>
      <c r="AW134" s="453"/>
      <c r="AX134" s="453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453"/>
      <c r="AS135" s="453"/>
      <c r="AT135" s="453"/>
      <c r="AU135" s="453"/>
      <c r="AV135" s="453"/>
      <c r="AW135" s="453"/>
      <c r="AX135" s="453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453"/>
      <c r="AS136" s="453"/>
      <c r="AT136" s="453"/>
      <c r="AU136" s="453"/>
      <c r="AV136" s="453"/>
      <c r="AW136" s="453"/>
      <c r="AX136" s="453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453"/>
      <c r="AS137" s="453"/>
      <c r="AT137" s="453"/>
      <c r="AU137" s="453"/>
      <c r="AV137" s="453"/>
      <c r="AW137" s="453"/>
      <c r="AX137" s="453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453"/>
      <c r="AS138" s="453"/>
      <c r="AT138" s="453"/>
      <c r="AU138" s="453"/>
      <c r="AV138" s="453"/>
      <c r="AW138" s="453"/>
      <c r="AX138" s="453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453"/>
      <c r="AS139" s="453"/>
      <c r="AT139" s="453"/>
      <c r="AU139" s="453"/>
      <c r="AV139" s="453"/>
      <c r="AW139" s="453"/>
      <c r="AX139" s="453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453"/>
      <c r="AS140" s="453"/>
      <c r="AT140" s="453"/>
      <c r="AU140" s="453"/>
      <c r="AV140" s="453"/>
      <c r="AW140" s="453"/>
      <c r="AX140" s="453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453"/>
      <c r="AS141" s="453"/>
      <c r="AT141" s="453"/>
      <c r="AU141" s="453"/>
      <c r="AV141" s="453"/>
      <c r="AW141" s="453"/>
      <c r="AX141" s="453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453"/>
      <c r="AS142" s="453"/>
      <c r="AT142" s="453"/>
      <c r="AU142" s="453"/>
      <c r="AV142" s="453"/>
      <c r="AW142" s="453"/>
      <c r="AX142" s="453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453"/>
      <c r="AS143" s="453"/>
      <c r="AT143" s="453"/>
      <c r="AU143" s="453"/>
      <c r="AV143" s="453"/>
      <c r="AW143" s="453"/>
      <c r="AX143" s="453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453"/>
      <c r="AS144" s="453"/>
      <c r="AT144" s="453"/>
      <c r="AU144" s="453"/>
      <c r="AV144" s="453"/>
      <c r="AW144" s="453"/>
      <c r="AX144" s="453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453"/>
      <c r="AS145" s="453"/>
      <c r="AT145" s="453"/>
      <c r="AU145" s="453"/>
      <c r="AV145" s="453"/>
      <c r="AW145" s="453"/>
      <c r="AX145" s="453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453"/>
      <c r="AS146" s="453"/>
      <c r="AT146" s="453"/>
      <c r="AU146" s="453"/>
      <c r="AV146" s="453"/>
      <c r="AW146" s="453"/>
      <c r="AX146" s="453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453"/>
      <c r="AS147" s="453"/>
      <c r="AT147" s="453"/>
      <c r="AU147" s="453"/>
      <c r="AV147" s="453"/>
      <c r="AW147" s="453"/>
      <c r="AX147" s="453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453"/>
      <c r="AS148" s="453"/>
      <c r="AT148" s="453"/>
      <c r="AU148" s="453"/>
      <c r="AV148" s="453"/>
      <c r="AW148" s="453"/>
      <c r="AX148" s="453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453"/>
      <c r="AS149" s="453"/>
      <c r="AT149" s="453"/>
      <c r="AU149" s="453"/>
      <c r="AV149" s="453"/>
      <c r="AW149" s="453"/>
      <c r="AX149" s="453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453"/>
      <c r="AS150" s="453"/>
      <c r="AT150" s="453"/>
      <c r="AU150" s="453"/>
      <c r="AV150" s="453"/>
      <c r="AW150" s="453"/>
      <c r="AX150" s="453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453"/>
      <c r="AS151" s="453"/>
      <c r="AT151" s="453"/>
      <c r="AU151" s="453"/>
      <c r="AV151" s="453"/>
      <c r="AW151" s="453"/>
      <c r="AX151" s="453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453"/>
      <c r="AS152" s="453"/>
      <c r="AT152" s="453"/>
      <c r="AU152" s="453"/>
      <c r="AV152" s="453"/>
      <c r="AW152" s="453"/>
      <c r="AX152" s="453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453"/>
      <c r="AS153" s="453"/>
      <c r="AT153" s="453"/>
      <c r="AU153" s="453"/>
      <c r="AV153" s="453"/>
      <c r="AW153" s="453"/>
      <c r="AX153" s="453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453"/>
      <c r="AS154" s="453"/>
      <c r="AT154" s="453"/>
      <c r="AU154" s="453"/>
      <c r="AV154" s="453"/>
      <c r="AW154" s="453"/>
      <c r="AX154" s="453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453"/>
      <c r="AS155" s="453"/>
      <c r="AT155" s="453"/>
      <c r="AU155" s="453"/>
      <c r="AV155" s="453"/>
      <c r="AW155" s="453"/>
      <c r="AX155" s="453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453"/>
      <c r="AS156" s="453"/>
      <c r="AT156" s="453"/>
      <c r="AU156" s="453"/>
      <c r="AV156" s="453"/>
      <c r="AW156" s="453"/>
      <c r="AX156" s="453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453"/>
      <c r="AS157" s="453"/>
      <c r="AT157" s="453"/>
      <c r="AU157" s="453"/>
      <c r="AV157" s="453"/>
      <c r="AW157" s="453"/>
      <c r="AX157" s="453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453"/>
      <c r="AS158" s="453"/>
      <c r="AT158" s="453"/>
      <c r="AU158" s="453"/>
      <c r="AV158" s="453"/>
      <c r="AW158" s="453"/>
      <c r="AX158" s="453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453"/>
      <c r="AS159" s="453"/>
      <c r="AT159" s="453"/>
      <c r="AU159" s="453"/>
      <c r="AV159" s="453"/>
      <c r="AW159" s="453"/>
      <c r="AX159" s="453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453"/>
      <c r="AS160" s="453"/>
      <c r="AT160" s="453"/>
      <c r="AU160" s="453"/>
      <c r="AV160" s="453"/>
      <c r="AW160" s="453"/>
      <c r="AX160" s="453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453"/>
      <c r="AS161" s="453"/>
      <c r="AT161" s="453"/>
      <c r="AU161" s="453"/>
      <c r="AV161" s="453"/>
      <c r="AW161" s="453"/>
      <c r="AX161" s="453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453"/>
      <c r="AS162" s="453"/>
      <c r="AT162" s="453"/>
      <c r="AU162" s="453"/>
      <c r="AV162" s="453"/>
      <c r="AW162" s="453"/>
      <c r="AX162" s="453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453"/>
      <c r="AS163" s="453"/>
      <c r="AT163" s="453"/>
      <c r="AU163" s="453"/>
      <c r="AV163" s="453"/>
      <c r="AW163" s="453"/>
      <c r="AX163" s="453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453"/>
      <c r="AS164" s="453"/>
      <c r="AT164" s="453"/>
      <c r="AU164" s="453"/>
      <c r="AV164" s="453"/>
      <c r="AW164" s="453"/>
      <c r="AX164" s="453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453"/>
      <c r="AS165" s="453"/>
      <c r="AT165" s="453"/>
      <c r="AU165" s="453"/>
      <c r="AV165" s="453"/>
      <c r="AW165" s="453"/>
      <c r="AX165" s="453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453"/>
      <c r="AS166" s="453"/>
      <c r="AT166" s="453"/>
      <c r="AU166" s="453"/>
      <c r="AV166" s="453"/>
      <c r="AW166" s="453"/>
      <c r="AX166" s="453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453"/>
      <c r="AS167" s="453"/>
      <c r="AT167" s="453"/>
      <c r="AU167" s="453"/>
      <c r="AV167" s="453"/>
      <c r="AW167" s="453"/>
      <c r="AX167" s="453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453"/>
      <c r="AS168" s="453"/>
      <c r="AT168" s="453"/>
      <c r="AU168" s="453"/>
      <c r="AV168" s="453"/>
      <c r="AW168" s="453"/>
      <c r="AX168" s="453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453"/>
      <c r="AS169" s="453"/>
      <c r="AT169" s="453"/>
      <c r="AU169" s="453"/>
      <c r="AV169" s="453"/>
      <c r="AW169" s="453"/>
      <c r="AX169" s="453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453"/>
      <c r="AS170" s="453"/>
      <c r="AT170" s="453"/>
      <c r="AU170" s="453"/>
      <c r="AV170" s="453"/>
      <c r="AW170" s="453"/>
      <c r="AX170" s="453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453"/>
      <c r="AS171" s="453"/>
      <c r="AT171" s="453"/>
      <c r="AU171" s="453"/>
      <c r="AV171" s="453"/>
      <c r="AW171" s="453"/>
      <c r="AX171" s="453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453"/>
      <c r="AS172" s="453"/>
      <c r="AT172" s="453"/>
      <c r="AU172" s="453"/>
      <c r="AV172" s="453"/>
      <c r="AW172" s="453"/>
      <c r="AX172" s="453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453"/>
      <c r="AS173" s="453"/>
      <c r="AT173" s="453"/>
      <c r="AU173" s="453"/>
      <c r="AV173" s="453"/>
      <c r="AW173" s="453"/>
      <c r="AX173" s="453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453"/>
      <c r="AS174" s="453"/>
      <c r="AT174" s="453"/>
      <c r="AU174" s="453"/>
      <c r="AV174" s="453"/>
      <c r="AW174" s="453"/>
      <c r="AX174" s="453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453"/>
      <c r="AS175" s="453"/>
      <c r="AT175" s="453"/>
      <c r="AU175" s="453"/>
      <c r="AV175" s="453"/>
      <c r="AW175" s="453"/>
      <c r="AX175" s="453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453"/>
      <c r="AS176" s="453"/>
      <c r="AT176" s="453"/>
      <c r="AU176" s="453"/>
      <c r="AV176" s="453"/>
      <c r="AW176" s="453"/>
      <c r="AX176" s="453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453"/>
      <c r="AS177" s="453"/>
      <c r="AT177" s="453"/>
      <c r="AU177" s="453"/>
      <c r="AV177" s="453"/>
      <c r="AW177" s="453"/>
      <c r="AX177" s="453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453"/>
      <c r="AS178" s="453"/>
      <c r="AT178" s="453"/>
      <c r="AU178" s="453"/>
      <c r="AV178" s="453"/>
      <c r="AW178" s="453"/>
      <c r="AX178" s="453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453"/>
      <c r="AS179" s="453"/>
      <c r="AT179" s="453"/>
      <c r="AU179" s="453"/>
      <c r="AV179" s="453"/>
      <c r="AW179" s="453"/>
      <c r="AX179" s="453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453"/>
      <c r="AS180" s="453"/>
      <c r="AT180" s="453"/>
      <c r="AU180" s="453"/>
      <c r="AV180" s="453"/>
      <c r="AW180" s="453"/>
      <c r="AX180" s="453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453"/>
      <c r="AS181" s="453"/>
      <c r="AT181" s="453"/>
      <c r="AU181" s="453"/>
      <c r="AV181" s="453"/>
      <c r="AW181" s="453"/>
      <c r="AX181" s="453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453"/>
      <c r="AS182" s="453"/>
      <c r="AT182" s="453"/>
      <c r="AU182" s="453"/>
      <c r="AV182" s="453"/>
      <c r="AW182" s="453"/>
      <c r="AX182" s="453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453"/>
      <c r="AS183" s="453"/>
      <c r="AT183" s="453"/>
      <c r="AU183" s="453"/>
      <c r="AV183" s="453"/>
      <c r="AW183" s="453"/>
      <c r="AX183" s="453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453"/>
      <c r="AS184" s="453"/>
      <c r="AT184" s="453"/>
      <c r="AU184" s="453"/>
      <c r="AV184" s="453"/>
      <c r="AW184" s="453"/>
      <c r="AX184" s="453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453"/>
      <c r="AS185" s="453"/>
      <c r="AT185" s="453"/>
      <c r="AU185" s="453"/>
      <c r="AV185" s="453"/>
      <c r="AW185" s="453"/>
      <c r="AX185" s="453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453"/>
      <c r="AS186" s="453"/>
      <c r="AT186" s="453"/>
      <c r="AU186" s="453"/>
      <c r="AV186" s="453"/>
      <c r="AW186" s="453"/>
      <c r="AX186" s="453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453"/>
      <c r="AS187" s="453"/>
      <c r="AT187" s="453"/>
      <c r="AU187" s="453"/>
      <c r="AV187" s="453"/>
      <c r="AW187" s="453"/>
      <c r="AX187" s="453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453"/>
      <c r="AS188" s="453"/>
      <c r="AT188" s="453"/>
      <c r="AU188" s="453"/>
      <c r="AV188" s="453"/>
      <c r="AW188" s="453"/>
      <c r="AX188" s="453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453"/>
      <c r="AS189" s="453"/>
      <c r="AT189" s="453"/>
      <c r="AU189" s="453"/>
      <c r="AV189" s="453"/>
      <c r="AW189" s="453"/>
      <c r="AX189" s="453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453"/>
      <c r="AS190" s="453"/>
      <c r="AT190" s="453"/>
      <c r="AU190" s="453"/>
      <c r="AV190" s="453"/>
      <c r="AW190" s="453"/>
      <c r="AX190" s="453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453"/>
      <c r="AS191" s="453"/>
      <c r="AT191" s="453"/>
      <c r="AU191" s="453"/>
      <c r="AV191" s="453"/>
      <c r="AW191" s="453"/>
      <c r="AX191" s="453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453"/>
      <c r="AS192" s="453"/>
      <c r="AT192" s="453"/>
      <c r="AU192" s="453"/>
      <c r="AV192" s="453"/>
      <c r="AW192" s="453"/>
      <c r="AX192" s="453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453"/>
      <c r="AS193" s="453"/>
      <c r="AT193" s="453"/>
      <c r="AU193" s="453"/>
      <c r="AV193" s="453"/>
      <c r="AW193" s="453"/>
      <c r="AX193" s="453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453"/>
      <c r="AS194" s="453"/>
      <c r="AT194" s="453"/>
      <c r="AU194" s="453"/>
      <c r="AV194" s="453"/>
      <c r="AW194" s="453"/>
      <c r="AX194" s="453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453"/>
      <c r="AS195" s="453"/>
      <c r="AT195" s="453"/>
      <c r="AU195" s="453"/>
      <c r="AV195" s="453"/>
      <c r="AW195" s="453"/>
      <c r="AX195" s="453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453"/>
      <c r="AS196" s="453"/>
      <c r="AT196" s="453"/>
      <c r="AU196" s="453"/>
      <c r="AV196" s="453"/>
      <c r="AW196" s="453"/>
      <c r="AX196" s="453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453"/>
      <c r="AS197" s="453"/>
      <c r="AT197" s="453"/>
      <c r="AU197" s="453"/>
      <c r="AV197" s="453"/>
      <c r="AW197" s="453"/>
      <c r="AX197" s="453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453"/>
      <c r="AS198" s="453"/>
      <c r="AT198" s="453"/>
      <c r="AU198" s="453"/>
      <c r="AV198" s="453"/>
      <c r="AW198" s="453"/>
      <c r="AX198" s="453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453"/>
      <c r="AS199" s="453"/>
      <c r="AT199" s="453"/>
      <c r="AU199" s="453"/>
      <c r="AV199" s="453"/>
      <c r="AW199" s="453"/>
      <c r="AX199" s="453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453"/>
      <c r="AS200" s="453"/>
      <c r="AT200" s="453"/>
      <c r="AU200" s="453"/>
      <c r="AV200" s="453"/>
      <c r="AW200" s="453"/>
      <c r="AX200" s="453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453"/>
      <c r="AS201" s="453"/>
      <c r="AT201" s="453"/>
      <c r="AU201" s="453"/>
      <c r="AV201" s="453"/>
      <c r="AW201" s="453"/>
      <c r="AX201" s="453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453"/>
      <c r="AS202" s="453"/>
      <c r="AT202" s="453"/>
      <c r="AU202" s="453"/>
      <c r="AV202" s="453"/>
      <c r="AW202" s="453"/>
      <c r="AX202" s="453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453"/>
      <c r="AS203" s="453"/>
      <c r="AT203" s="453"/>
      <c r="AU203" s="453"/>
      <c r="AV203" s="453"/>
      <c r="AW203" s="453"/>
      <c r="AX203" s="453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453"/>
      <c r="AS204" s="453"/>
      <c r="AT204" s="453"/>
      <c r="AU204" s="453"/>
      <c r="AV204" s="453"/>
      <c r="AW204" s="453"/>
      <c r="AX204" s="453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</row>
    <row r="209" spans="5:43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</row>
    <row r="210" spans="5:43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</row>
    <row r="211" spans="5:43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</row>
    <row r="212" spans="5:43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</row>
    <row r="213" spans="5:43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</row>
    <row r="214" spans="5:43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</row>
    <row r="215" spans="5:43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</row>
    <row r="216" spans="5:43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</row>
    <row r="217" spans="5:43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</row>
    <row r="218" spans="5:43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</row>
    <row r="219" spans="5:43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</row>
    <row r="220" spans="5:43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</row>
    <row r="221" spans="5:43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</row>
    <row r="222" spans="5:43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</row>
    <row r="223" spans="5:43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</row>
    <row r="224" spans="5:43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</row>
    <row r="225" spans="5:43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</row>
    <row r="226" spans="5:43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</row>
    <row r="227" spans="5:43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</row>
    <row r="228" spans="5:43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</row>
    <row r="229" spans="5:43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</row>
    <row r="230" spans="5:43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</row>
    <row r="231" spans="5:43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</row>
    <row r="232" spans="5:43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</row>
    <row r="233" spans="5:43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</row>
    <row r="234" spans="5:43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</row>
    <row r="235" spans="5:43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</row>
    <row r="236" spans="5:43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</row>
    <row r="237" spans="5:43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</row>
    <row r="238" spans="5:43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</row>
    <row r="239" spans="5:43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</row>
    <row r="240" spans="5:43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</row>
    <row r="241" spans="5:43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</row>
    <row r="242" spans="5:43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</row>
    <row r="243" spans="5:43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</row>
    <row r="244" spans="5:43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</row>
    <row r="245" spans="5:43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</row>
    <row r="246" spans="5:43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</row>
    <row r="247" spans="5:43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</row>
    <row r="248" spans="5:43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</row>
    <row r="249" spans="5:43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</row>
    <row r="250" spans="5:43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</row>
    <row r="251" spans="5:43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</row>
    <row r="252" spans="5:43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</row>
    <row r="253" spans="5:43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</row>
    <row r="254" spans="5:43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</row>
    <row r="255" spans="5:43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</row>
    <row r="256" spans="5:43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</row>
    <row r="257" spans="5:43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</row>
    <row r="258" spans="5:43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</row>
    <row r="259" spans="5:43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</row>
    <row r="260" spans="5:43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</row>
    <row r="261" spans="5:43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</row>
    <row r="262" spans="5:43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</row>
    <row r="263" spans="5:43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</row>
    <row r="264" spans="5:43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</row>
    <row r="265" spans="5:43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</row>
    <row r="266" spans="5:43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</row>
    <row r="267" spans="5:43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</row>
    <row r="268" spans="5:43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</row>
    <row r="269" spans="5:43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</row>
    <row r="270" spans="5:43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</row>
    <row r="271" spans="5:43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</row>
    <row r="272" spans="5:43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</row>
    <row r="273" spans="5:43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</row>
    <row r="274" spans="5:43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</row>
    <row r="275" spans="5:43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</row>
    <row r="276" spans="5:43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</row>
    <row r="277" spans="5:43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</row>
    <row r="278" spans="5:43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</row>
    <row r="279" spans="5:43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</row>
    <row r="280" spans="5:43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</row>
    <row r="281" spans="5:43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</row>
    <row r="282" spans="5:43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</row>
    <row r="283" spans="5:43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</row>
    <row r="284" spans="5:43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</row>
    <row r="285" spans="5:43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</row>
    <row r="286" spans="5:43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</row>
    <row r="287" spans="5:43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</row>
    <row r="288" spans="5:43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</row>
    <row r="289" spans="5:43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</row>
    <row r="290" spans="5:43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</row>
    <row r="291" spans="5:43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</row>
    <row r="292" spans="5:43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</row>
    <row r="293" spans="5:43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</row>
    <row r="294" spans="5:43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</row>
    <row r="295" spans="5:43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</row>
    <row r="296" spans="5:43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</row>
    <row r="297" spans="5:43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</row>
    <row r="298" spans="5:43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</row>
    <row r="299" spans="5:43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</row>
    <row r="300" spans="5:43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</row>
    <row r="301" spans="5:43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</row>
    <row r="302" spans="5:43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</row>
    <row r="303" spans="5:43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</row>
    <row r="304" spans="5:43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</row>
    <row r="305" spans="5:43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</row>
    <row r="306" spans="5:43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</row>
    <row r="307" spans="5:43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</row>
    <row r="308" spans="5:43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</row>
    <row r="309" spans="5:43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</row>
    <row r="310" spans="5:43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</row>
    <row r="311" spans="5:43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</row>
    <row r="312" spans="5:43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</row>
    <row r="313" spans="5:43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</row>
    <row r="314" spans="5:43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</row>
    <row r="315" spans="5:43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</row>
    <row r="316" spans="5:43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</row>
    <row r="317" spans="5:43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</row>
    <row r="318" spans="5:43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</row>
    <row r="319" spans="5:43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</row>
    <row r="320" spans="5:43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</row>
    <row r="321" spans="5:43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</row>
    <row r="322" spans="5:43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</row>
    <row r="323" spans="5:43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</row>
    <row r="324" spans="5:43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</row>
    <row r="325" spans="5:43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</row>
    <row r="326" spans="5:43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</row>
    <row r="327" spans="5:43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</row>
    <row r="328" spans="5:43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</row>
    <row r="329" spans="5:43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</row>
    <row r="330" spans="5:43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</row>
    <row r="331" spans="5:43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</row>
    <row r="332" spans="5:43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</row>
    <row r="333" spans="5:43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</row>
    <row r="334" spans="5:43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</row>
    <row r="335" spans="5:43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</row>
    <row r="336" spans="5:43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</row>
    <row r="337" spans="5:43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</row>
    <row r="338" spans="5:43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</row>
    <row r="339" spans="5:43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</row>
    <row r="340" spans="5:43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</row>
    <row r="341" spans="5:43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</row>
    <row r="342" spans="5:43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</row>
    <row r="343" spans="5:43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</row>
    <row r="344" spans="5:43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</row>
    <row r="345" spans="5:43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</row>
    <row r="346" spans="5:43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</row>
    <row r="347" spans="5:43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</row>
    <row r="348" spans="5:43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</row>
    <row r="349" spans="5:43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</row>
    <row r="350" spans="5:43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</row>
    <row r="351" spans="5:43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</row>
    <row r="352" spans="5:43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</row>
    <row r="353" spans="5:43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</row>
    <row r="354" spans="5:43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</row>
    <row r="355" spans="5:43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</row>
    <row r="356" spans="5:43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</row>
    <row r="357" spans="5:43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</row>
    <row r="358" spans="5:43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</row>
    <row r="359" spans="5:43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</row>
    <row r="360" spans="5:43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</row>
    <row r="361" spans="5:43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</row>
    <row r="362" spans="5:43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</row>
    <row r="363" spans="5:43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</row>
    <row r="364" spans="5:43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</row>
    <row r="365" spans="5:43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</row>
    <row r="366" spans="5:43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</row>
    <row r="367" spans="5:43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</row>
    <row r="368" spans="5:43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</row>
    <row r="369" spans="5:43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</row>
    <row r="370" spans="5:43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</row>
    <row r="371" spans="5:43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</row>
    <row r="372" spans="5:43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</row>
    <row r="373" spans="5:43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</row>
    <row r="374" spans="5:43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</row>
    <row r="375" spans="5:43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</row>
    <row r="376" spans="5:43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</row>
    <row r="377" spans="5:43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</row>
    <row r="378" spans="5:43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</row>
    <row r="379" spans="5:43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</row>
    <row r="380" spans="5:43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</row>
    <row r="381" spans="5:43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</row>
    <row r="382" spans="5:43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</row>
    <row r="383" spans="5:43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</row>
    <row r="384" spans="5:43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</row>
    <row r="385" spans="5:43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</row>
    <row r="386" spans="5:43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</row>
    <row r="387" spans="5:43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</row>
    <row r="388" spans="5:43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</row>
    <row r="389" spans="5:43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</row>
    <row r="390" spans="5:43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</row>
    <row r="391" spans="5:43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</row>
    <row r="392" spans="5:43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</row>
    <row r="393" spans="5:43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</row>
    <row r="394" spans="5:43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</row>
    <row r="395" spans="5:43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</row>
    <row r="396" spans="5:43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</row>
    <row r="397" spans="5:43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</row>
    <row r="398" spans="5:43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</row>
    <row r="399" spans="5:43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</row>
    <row r="400" spans="5:43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</row>
    <row r="401" spans="5:43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</row>
    <row r="402" spans="5:43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</row>
    <row r="403" spans="5:43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</row>
    <row r="404" spans="5:43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</row>
    <row r="405" spans="5:43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</row>
    <row r="406" spans="5:43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</row>
    <row r="407" spans="5:43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</row>
    <row r="408" spans="5:43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</row>
    <row r="409" spans="5:43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</row>
    <row r="410" spans="5:43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</row>
    <row r="411" spans="5:43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</row>
    <row r="412" spans="5:43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</row>
    <row r="413" spans="5:43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</row>
    <row r="414" spans="5:43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</row>
    <row r="415" spans="5:43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</row>
    <row r="416" spans="5:43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</row>
    <row r="417" spans="5:43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</row>
    <row r="418" spans="5:43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</row>
    <row r="419" spans="5:43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</row>
    <row r="420" spans="5:43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</row>
    <row r="421" spans="5:43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</row>
    <row r="422" spans="5:43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</row>
    <row r="423" spans="5:43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</row>
    <row r="424" spans="5:43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</row>
    <row r="425" spans="5:43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</row>
    <row r="426" spans="5:43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</row>
    <row r="427" spans="5:43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</row>
    <row r="428" spans="5:43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</row>
    <row r="429" spans="5:43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</row>
    <row r="430" spans="5:43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</row>
    <row r="431" spans="5:43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</row>
    <row r="432" spans="5:43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</row>
    <row r="433" spans="5:43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</row>
    <row r="434" spans="5:43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</row>
    <row r="435" spans="5:43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</row>
    <row r="436" spans="5:43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</row>
    <row r="437" spans="5:43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</row>
    <row r="438" spans="5:43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</row>
    <row r="439" spans="5:43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</row>
    <row r="440" spans="5:43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</row>
    <row r="441" spans="5:43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</row>
    <row r="442" spans="5:43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</row>
    <row r="443" spans="5:43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</row>
    <row r="444" spans="5:43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</row>
    <row r="445" spans="5:43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</row>
    <row r="446" spans="5:43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</row>
    <row r="447" spans="5:43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</row>
    <row r="448" spans="5:43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</row>
    <row r="449" spans="5:43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</row>
    <row r="450" spans="5:43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</row>
    <row r="451" spans="5:43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</row>
    <row r="452" spans="5:43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</row>
    <row r="453" spans="5:43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</row>
    <row r="454" spans="5:43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</row>
    <row r="455" spans="5:43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</row>
    <row r="456" spans="5:43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</row>
    <row r="457" spans="5:43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</row>
    <row r="458" spans="5:43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</row>
    <row r="459" spans="5:43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</row>
    <row r="460" spans="5:43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</row>
    <row r="461" spans="5:43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</row>
    <row r="462" spans="5:43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</row>
    <row r="463" spans="5:43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</row>
    <row r="464" spans="5:43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</row>
    <row r="465" spans="5:43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</row>
    <row r="466" spans="5:43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</row>
    <row r="467" spans="5:43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</row>
    <row r="468" spans="5:43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</row>
    <row r="469" spans="5:43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</row>
    <row r="470" spans="5:43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</row>
    <row r="471" spans="5:43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</row>
    <row r="472" spans="5:43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</row>
    <row r="473" spans="5:43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</row>
    <row r="474" spans="5:43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</row>
    <row r="475" spans="5:43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</row>
    <row r="476" spans="5:43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</row>
    <row r="477" spans="5:43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</row>
    <row r="478" spans="5:43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</row>
    <row r="479" spans="5:43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</row>
    <row r="480" spans="5:43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</row>
    <row r="481" spans="5:43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</row>
    <row r="482" spans="5:43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</row>
    <row r="483" spans="5:43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</row>
    <row r="484" spans="5:43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</row>
    <row r="485" spans="5:43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</row>
    <row r="486" spans="5:43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</row>
    <row r="487" spans="5:43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</row>
    <row r="488" spans="5:43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</row>
    <row r="489" spans="5:43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</row>
    <row r="490" spans="5:43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</row>
    <row r="491" spans="5:43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</row>
    <row r="492" spans="5:43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</row>
    <row r="493" spans="5:43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</row>
    <row r="494" spans="5:43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</row>
    <row r="495" spans="5:43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</row>
    <row r="496" spans="5:43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</row>
    <row r="497" spans="5:43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</row>
    <row r="498" spans="5:43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</row>
    <row r="499" spans="5:43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</row>
    <row r="500" spans="5:43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</row>
    <row r="501" spans="5:43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</row>
    <row r="502" spans="5:43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</row>
    <row r="503" spans="5:43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</row>
    <row r="504" spans="5:43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</row>
    <row r="505" spans="5:43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</row>
    <row r="506" spans="5:43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</row>
    <row r="507" spans="5:43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</row>
    <row r="508" spans="5:43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</row>
    <row r="509" spans="5:43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</row>
    <row r="510" spans="5:43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</row>
    <row r="511" spans="5:43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</row>
    <row r="512" spans="5:43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</row>
    <row r="513" spans="5:43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</row>
    <row r="514" spans="5:43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</row>
    <row r="515" spans="5:43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</row>
    <row r="516" spans="5:43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</row>
    <row r="517" spans="5:43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</row>
    <row r="518" spans="5:43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</row>
    <row r="519" spans="5:43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</row>
    <row r="520" spans="5:43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</row>
    <row r="521" spans="5:43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</row>
    <row r="522" spans="5:43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</row>
    <row r="523" spans="5:43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</row>
    <row r="524" spans="5:43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</row>
    <row r="525" spans="5:43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</row>
    <row r="526" spans="5:43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</row>
    <row r="527" spans="5:43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</row>
    <row r="528" spans="5:43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</row>
    <row r="529" spans="5:43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</row>
    <row r="530" spans="5:43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</row>
    <row r="531" spans="5:43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</row>
    <row r="532" spans="5:43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</row>
    <row r="533" spans="5:43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</row>
    <row r="534" spans="5:43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</row>
    <row r="535" spans="5:43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</row>
    <row r="536" spans="5:43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</row>
    <row r="537" spans="5:43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</row>
    <row r="538" spans="5:43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</row>
    <row r="539" spans="5:43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</row>
    <row r="540" spans="5:43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</row>
    <row r="541" spans="5:43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</row>
    <row r="542" spans="5:43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</row>
    <row r="543" spans="5:43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</row>
    <row r="544" spans="5:43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</row>
    <row r="545" spans="5:43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</row>
    <row r="546" spans="5:43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</row>
    <row r="547" spans="5:43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</row>
    <row r="548" spans="5:43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</row>
    <row r="549" spans="5:43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</row>
    <row r="550" spans="5:43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</row>
    <row r="551" spans="5:43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</row>
    <row r="552" spans="5:43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</row>
    <row r="553" spans="5:43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</row>
    <row r="554" spans="5:43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</row>
    <row r="555" spans="5:43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</row>
    <row r="556" spans="5:43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</row>
    <row r="557" spans="5:43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</row>
    <row r="558" spans="5:43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</row>
    <row r="559" spans="5:43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</row>
    <row r="560" spans="5:43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</row>
    <row r="561" spans="5:43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</row>
    <row r="562" spans="5:43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</row>
    <row r="563" spans="5:43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</row>
    <row r="564" spans="5:43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</row>
    <row r="565" spans="5:43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</row>
    <row r="566" spans="5:43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</row>
    <row r="567" spans="5:43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</row>
    <row r="568" spans="5:43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</row>
    <row r="569" spans="5:43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</row>
    <row r="570" spans="5:43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</row>
    <row r="571" spans="5:43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</row>
    <row r="572" spans="5:43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</row>
    <row r="573" spans="5:43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</row>
    <row r="574" spans="5:43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</row>
    <row r="575" spans="5:43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</row>
    <row r="576" spans="5:43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</row>
    <row r="577" spans="5:43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</row>
    <row r="578" spans="5:43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</row>
    <row r="579" spans="5:43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</row>
    <row r="580" spans="5:43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</row>
    <row r="581" spans="5:43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</row>
    <row r="582" spans="5:43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</row>
    <row r="583" spans="5:43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</row>
    <row r="584" spans="5:43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</row>
    <row r="585" spans="5:43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</row>
    <row r="586" spans="5:43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</row>
    <row r="587" spans="5:43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</row>
    <row r="588" spans="5:43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</row>
    <row r="589" spans="5:43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</row>
    <row r="590" spans="5:43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</row>
    <row r="591" spans="5:43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</row>
    <row r="592" spans="5:43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</row>
    <row r="593" spans="5:43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</row>
    <row r="594" spans="5:43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</row>
    <row r="595" spans="5:43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</row>
    <row r="596" spans="5:43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</row>
    <row r="597" spans="5:43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</row>
    <row r="598" spans="5:43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</row>
    <row r="599" spans="5:43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</row>
    <row r="600" spans="5:43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</row>
    <row r="601" spans="5:43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</row>
    <row r="602" spans="5:43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</row>
    <row r="603" spans="5:43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</row>
    <row r="604" spans="5:43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</row>
    <row r="605" spans="5:43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</row>
    <row r="606" spans="5:43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</row>
    <row r="607" spans="5:43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</row>
    <row r="608" spans="5:43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</row>
    <row r="609" spans="5:43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</row>
    <row r="610" spans="5:43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</row>
    <row r="611" spans="5:43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</row>
    <row r="612" spans="5:43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</row>
    <row r="613" spans="5:43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</row>
    <row r="614" spans="5:43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</row>
    <row r="615" spans="5:43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</row>
    <row r="616" spans="5:43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</row>
    <row r="617" spans="5:43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</row>
    <row r="618" spans="5:43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</row>
    <row r="619" spans="5:43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</row>
    <row r="620" spans="5:43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</row>
    <row r="621" spans="5:43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</row>
    <row r="622" spans="5:43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</row>
    <row r="623" spans="5:43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</row>
    <row r="624" spans="5:43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</row>
    <row r="625" spans="5:43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</row>
    <row r="626" spans="5:43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</row>
    <row r="627" spans="5:43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</row>
    <row r="628" spans="5:43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</row>
    <row r="629" spans="5:43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</row>
    <row r="630" spans="5:43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</row>
    <row r="631" spans="5:43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</row>
    <row r="632" spans="5:43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</row>
    <row r="633" spans="5:43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</row>
    <row r="634" spans="5:43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</row>
    <row r="635" spans="5:43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</row>
    <row r="636" spans="5:43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</row>
    <row r="637" spans="5:43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</row>
    <row r="638" spans="5:43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</row>
    <row r="639" spans="5:43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</row>
    <row r="640" spans="5:43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</row>
    <row r="641" spans="5:43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</row>
    <row r="642" spans="5:43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</row>
    <row r="643" spans="5:43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</row>
    <row r="644" spans="5:43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</row>
    <row r="645" spans="5:43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</row>
    <row r="646" spans="5:43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</row>
    <row r="647" spans="5:43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</row>
    <row r="648" spans="5:43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</row>
    <row r="649" spans="5:43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</row>
    <row r="650" spans="5:43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</row>
    <row r="651" spans="5:43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</row>
    <row r="652" spans="5:43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</row>
    <row r="653" spans="5:43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</row>
    <row r="654" spans="5:43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</row>
    <row r="655" spans="5:43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</row>
    <row r="656" spans="5:43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</row>
    <row r="657" spans="5:43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</row>
    <row r="658" spans="5:43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</row>
    <row r="659" spans="5:43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</row>
    <row r="660" spans="5:43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</row>
    <row r="661" spans="5:43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</row>
    <row r="662" spans="5:43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</row>
    <row r="663" spans="5:43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</row>
    <row r="664" spans="5:43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</row>
    <row r="665" spans="5:43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</row>
    <row r="666" spans="5:43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</row>
    <row r="667" spans="5:43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</row>
    <row r="668" spans="5:43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</row>
    <row r="669" spans="5:43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</row>
    <row r="670" spans="5:43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</row>
    <row r="671" spans="5:43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</row>
    <row r="672" spans="5:43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</row>
    <row r="673" spans="5:43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</row>
    <row r="674" spans="5:43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</row>
    <row r="675" spans="5:43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</row>
    <row r="676" spans="5:43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</row>
    <row r="677" spans="5:43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</row>
    <row r="678" spans="5:43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</row>
    <row r="679" spans="5:43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</row>
    <row r="680" spans="5:43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</row>
    <row r="681" spans="5:43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</row>
    <row r="682" spans="5:43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</row>
    <row r="683" spans="5:43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</row>
    <row r="684" spans="5:43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</row>
    <row r="685" spans="5:43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</row>
    <row r="686" spans="5:43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</row>
    <row r="687" spans="5:43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</row>
    <row r="688" spans="5:43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</row>
    <row r="689" spans="5:43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</row>
    <row r="690" spans="5:43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</row>
    <row r="691" spans="5:43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</row>
    <row r="692" spans="5:43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</row>
    <row r="693" spans="5:43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</row>
    <row r="694" spans="5:43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</row>
    <row r="695" spans="5:43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</row>
    <row r="696" spans="5:43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</row>
    <row r="697" spans="5:43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</row>
    <row r="698" spans="5:43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</row>
    <row r="699" spans="5:43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</row>
    <row r="700" spans="5:43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</row>
    <row r="701" spans="5:43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</row>
    <row r="702" spans="5:43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</row>
    <row r="703" spans="5:43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</row>
    <row r="704" spans="5:43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</row>
    <row r="705" spans="5:43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</row>
    <row r="706" spans="5:43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</row>
    <row r="707" spans="5:43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</row>
    <row r="708" spans="5:43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</row>
    <row r="709" spans="5:43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</row>
    <row r="710" spans="5:43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</row>
    <row r="711" spans="5:43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</row>
    <row r="712" spans="5:43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</row>
    <row r="713" spans="5:43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</row>
    <row r="714" spans="5:43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</row>
    <row r="715" spans="5:43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</row>
    <row r="716" spans="5:43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</row>
    <row r="717" spans="5:43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</row>
    <row r="718" spans="5:43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</row>
    <row r="719" spans="5:43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</row>
    <row r="720" spans="5:43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</row>
    <row r="721" spans="5:43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</row>
    <row r="722" spans="5:43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</row>
    <row r="723" spans="5:43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</row>
    <row r="724" spans="5:43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</row>
    <row r="725" spans="5:43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</row>
    <row r="726" spans="5:43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</row>
    <row r="727" spans="5:43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</row>
    <row r="728" spans="5:43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</row>
    <row r="729" spans="5:43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</row>
    <row r="730" spans="5:43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</row>
    <row r="731" spans="5:43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</row>
    <row r="732" spans="5:43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</row>
    <row r="733" spans="5:43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</row>
    <row r="734" spans="5:43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</row>
    <row r="735" spans="5:43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</row>
    <row r="736" spans="5:43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</row>
    <row r="737" spans="5:43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</row>
    <row r="738" spans="5:43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</row>
    <row r="739" spans="5:43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</row>
    <row r="740" spans="5:43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</row>
    <row r="741" spans="5:43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</row>
    <row r="742" spans="5:43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</row>
    <row r="743" spans="5:43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</row>
    <row r="744" spans="5:43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</row>
    <row r="745" spans="5:43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</row>
    <row r="746" spans="5:43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</row>
    <row r="747" spans="5:43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</row>
    <row r="748" spans="5:43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</row>
    <row r="749" spans="5:43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</row>
    <row r="750" spans="5:43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</row>
    <row r="751" spans="5:43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</row>
    <row r="752" spans="5:43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</row>
    <row r="753" spans="5:43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</row>
    <row r="754" spans="5:43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</row>
    <row r="755" spans="5:43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</row>
    <row r="756" spans="5:43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</row>
    <row r="757" spans="5:43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</row>
    <row r="758" spans="5:43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</row>
    <row r="759" spans="5:43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</row>
    <row r="760" spans="5:43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</row>
    <row r="761" spans="5:43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</row>
    <row r="762" spans="5:43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</row>
    <row r="763" spans="5:43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</row>
    <row r="764" spans="5:43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</row>
    <row r="765" spans="5:43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</row>
    <row r="766" spans="5:43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</row>
    <row r="767" spans="5:43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</row>
    <row r="768" spans="5:43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</row>
    <row r="769" spans="5:43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</row>
    <row r="770" spans="5:43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</row>
    <row r="771" spans="5:43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</row>
    <row r="772" spans="5:43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</row>
    <row r="773" spans="5:43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</row>
    <row r="774" spans="5:43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</row>
    <row r="775" spans="5:43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</row>
    <row r="776" spans="5:43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</row>
    <row r="777" spans="5:43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</row>
    <row r="778" spans="5:43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</row>
    <row r="779" spans="5:43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</row>
    <row r="780" spans="5:43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</row>
    <row r="781" spans="5:43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</row>
    <row r="782" spans="5:43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</row>
    <row r="783" spans="5:43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</row>
    <row r="784" spans="5:43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</row>
    <row r="785" spans="5:43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</row>
    <row r="786" spans="5:43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</row>
    <row r="787" spans="5:43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</row>
    <row r="788" spans="5:43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</row>
    <row r="789" spans="5:43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</row>
    <row r="790" spans="5:43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</row>
    <row r="791" spans="5:43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</row>
    <row r="792" spans="5:43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</row>
    <row r="793" spans="5:43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</row>
    <row r="794" spans="5:43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</row>
    <row r="795" spans="5:43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</row>
    <row r="796" spans="5:43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</row>
    <row r="797" spans="5:43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</row>
    <row r="798" spans="5:43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</row>
    <row r="799" spans="5:43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</row>
    <row r="800" spans="5:43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</row>
    <row r="801" spans="5:43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</row>
    <row r="802" spans="5:43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</row>
    <row r="803" spans="5:43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</row>
    <row r="804" spans="5:43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</row>
    <row r="805" spans="5:43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</row>
    <row r="806" spans="5:43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</row>
    <row r="807" spans="5:43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</row>
    <row r="808" spans="5:43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</row>
    <row r="809" spans="5:43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</row>
    <row r="810" spans="5:43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</row>
    <row r="811" spans="5:43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</row>
    <row r="812" spans="5:43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</row>
    <row r="813" spans="5:43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</row>
    <row r="814" spans="5:43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</row>
    <row r="815" spans="5:43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</row>
    <row r="816" spans="5:43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</row>
    <row r="817" spans="5:43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</row>
    <row r="818" spans="5:43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</row>
    <row r="819" spans="5:43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</row>
    <row r="820" spans="5:43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</row>
    <row r="821" spans="5:43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</row>
    <row r="822" spans="5:43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</row>
    <row r="823" spans="5:43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</row>
    <row r="824" spans="5:43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</row>
    <row r="825" spans="5:43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</row>
    <row r="826" spans="5:43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</row>
    <row r="827" spans="5:43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</row>
    <row r="828" spans="5:43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</row>
    <row r="829" spans="5:43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</row>
    <row r="830" spans="5:43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</row>
    <row r="831" spans="5:43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</row>
    <row r="832" spans="5:43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</row>
    <row r="833" spans="5:43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</row>
    <row r="834" spans="5:43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</row>
    <row r="835" spans="5:43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</row>
    <row r="836" spans="5:43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</row>
    <row r="837" spans="5:43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</row>
    <row r="838" spans="5:43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</row>
    <row r="839" spans="5:43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</row>
    <row r="840" spans="5:43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</row>
    <row r="841" spans="5:43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</row>
    <row r="842" spans="5:43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</row>
    <row r="843" spans="5:43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</row>
    <row r="844" spans="5:43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</row>
    <row r="845" spans="5:43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</row>
    <row r="846" spans="5:43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</row>
    <row r="847" spans="5:43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</row>
    <row r="848" spans="5:43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</row>
    <row r="849" spans="5:43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</row>
    <row r="850" spans="5:43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</row>
    <row r="851" spans="5:43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</row>
    <row r="852" spans="5:43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</row>
    <row r="853" spans="5:43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</row>
    <row r="854" spans="5:43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</row>
    <row r="855" spans="5:43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</row>
    <row r="856" spans="5:43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</row>
    <row r="857" spans="5:43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</row>
    <row r="858" spans="5:43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</row>
    <row r="859" spans="5:43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</row>
    <row r="860" spans="5:43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</row>
    <row r="861" spans="5:43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</row>
    <row r="862" spans="5:43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</row>
    <row r="863" spans="5:43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</row>
    <row r="864" spans="5:43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</row>
    <row r="865" spans="5:43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</row>
    <row r="866" spans="5:43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</row>
    <row r="867" spans="5:43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</row>
    <row r="868" spans="5:43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</row>
    <row r="869" spans="5:43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</row>
    <row r="870" spans="5:43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</row>
    <row r="871" spans="5:43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</row>
    <row r="872" spans="5:43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</row>
    <row r="873" spans="5:43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</row>
    <row r="874" spans="5:43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</row>
    <row r="875" spans="5:43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</row>
    <row r="876" spans="5:43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</row>
    <row r="877" spans="5:43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</row>
    <row r="878" spans="5:43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</row>
    <row r="879" spans="5:43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</row>
    <row r="880" spans="5:43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</row>
    <row r="881" spans="5:43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</row>
    <row r="882" spans="5:43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</row>
    <row r="883" spans="5:43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</row>
    <row r="884" spans="5:43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</row>
    <row r="885" spans="5:43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</row>
    <row r="886" spans="5:43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</row>
    <row r="887" spans="5:43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</row>
    <row r="888" spans="5:43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</row>
    <row r="889" spans="5:43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</row>
    <row r="890" spans="5:43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</row>
    <row r="891" spans="5:43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R3:AV3"/>
    <mergeCell ref="AI3:AI4"/>
    <mergeCell ref="AM3:AM4"/>
    <mergeCell ref="AN3:AN4"/>
    <mergeCell ref="AO3:AO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D36" sqref="D35:D3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57" t="str">
        <f>+entero!D3</f>
        <v>V   A   R   I   A   B   L   E   S     b/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69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148">
        <f>+entero!AP4</f>
        <v>40914</v>
      </c>
      <c r="AQ4" s="148">
        <f>+entero!AQ4</f>
        <v>40921</v>
      </c>
      <c r="AR4" s="91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82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12228.65063486</v>
      </c>
      <c r="AS6" s="63">
        <f>+entero!AS7</f>
        <v>12227.665728780001</v>
      </c>
      <c r="AT6" s="63">
        <f>+entero!AT7</f>
        <v>12315.87012487</v>
      </c>
      <c r="AU6" s="63">
        <f>+entero!AU7</f>
        <v>12337.614010069999</v>
      </c>
      <c r="AV6" s="63">
        <f>+entero!AV7</f>
        <v>12347.150183129999</v>
      </c>
      <c r="AW6" s="85">
        <f>+entero!AW7</f>
        <v>88.773747659999572</v>
      </c>
      <c r="AX6" s="140">
        <f>+entero!AX7</f>
        <v>7.2418846106838686E-3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9734.8008171599995</v>
      </c>
      <c r="AS7" s="63">
        <f>+entero!AS8</f>
        <v>9723.0015011100004</v>
      </c>
      <c r="AT7" s="63">
        <f>+entero!AT8</f>
        <v>9799.7471104600008</v>
      </c>
      <c r="AU7" s="63">
        <f>+entero!AU8</f>
        <v>9813.30001128</v>
      </c>
      <c r="AV7" s="63">
        <f>+entero!AV8</f>
        <v>9829.4795681300002</v>
      </c>
      <c r="AW7" s="85">
        <f>+entero!AW8</f>
        <v>78.249755470000309</v>
      </c>
      <c r="AX7" s="140">
        <f>+entero!AX8</f>
        <v>8.024603765199867E-3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252.14492598999999</v>
      </c>
      <c r="AS8" s="63">
        <f>+entero!AS9</f>
        <v>252.14492598999999</v>
      </c>
      <c r="AT8" s="63">
        <f>+entero!AT9</f>
        <v>252.12348089</v>
      </c>
      <c r="AU8" s="63">
        <f>+entero!AU9</f>
        <v>252.51444161000001</v>
      </c>
      <c r="AV8" s="63">
        <f>+entero!AV9</f>
        <v>253.16274358000001</v>
      </c>
      <c r="AW8" s="85">
        <f>+entero!AW9</f>
        <v>1.1943272900000181</v>
      </c>
      <c r="AX8" s="140">
        <f>+entero!AX9</f>
        <v>4.7399880809879669E-3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2228.1394542100002</v>
      </c>
      <c r="AS9" s="63">
        <f>+entero!AS10</f>
        <v>2238.95386418</v>
      </c>
      <c r="AT9" s="63">
        <f>+entero!AT10</f>
        <v>2250.4352497700002</v>
      </c>
      <c r="AU9" s="63">
        <f>+entero!AU10</f>
        <v>2258.21423968</v>
      </c>
      <c r="AV9" s="63">
        <f>+entero!AV10</f>
        <v>2250.88767517</v>
      </c>
      <c r="AW9" s="85">
        <f>+entero!AW10</f>
        <v>9.2654099000001224</v>
      </c>
      <c r="AX9" s="140">
        <f>+entero!AX10</f>
        <v>4.1333502274452094E-3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13.5654375</v>
      </c>
      <c r="AS10" s="63">
        <f>+entero!AS11</f>
        <v>13.5654375</v>
      </c>
      <c r="AT10" s="63">
        <f>+entero!AT11</f>
        <v>13.564283750000001</v>
      </c>
      <c r="AU10" s="63">
        <f>+entero!AU11</f>
        <v>13.585317499999999</v>
      </c>
      <c r="AV10" s="63">
        <f>+entero!AV11</f>
        <v>13.620196250000001</v>
      </c>
      <c r="AW10" s="85">
        <f>+entero!AW11</f>
        <v>6.4255000000001061E-2</v>
      </c>
      <c r="AX10" s="140">
        <f>+entero!AX11</f>
        <v>4.7399880845604425E-3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85">
        <f>+entero!AR12</f>
        <v>12228.97611306</v>
      </c>
      <c r="AS11" s="85">
        <f>+entero!AS12</f>
        <v>12227.850361910003</v>
      </c>
      <c r="AT11" s="85">
        <f>+entero!AT12</f>
        <v>12314.15440644</v>
      </c>
      <c r="AU11" s="85">
        <f>+entero!AU12</f>
        <v>12337.89617267</v>
      </c>
      <c r="AV11" s="85">
        <f>+entero!AV12</f>
        <v>12347.58676688</v>
      </c>
      <c r="AW11" s="85">
        <f>+entero!AW12</f>
        <v>88.79572933000054</v>
      </c>
      <c r="AX11" s="140">
        <f>+entero!AX12</f>
        <v>7.2434328195993825E-3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85">
        <f>+entero!AR13</f>
        <v>1041.429483915841</v>
      </c>
      <c r="AS12" s="85">
        <f>+entero!AS13</f>
        <v>1048.4747369100101</v>
      </c>
      <c r="AT12" s="85">
        <f>+entero!AT13</f>
        <v>1050.782264899806</v>
      </c>
      <c r="AU12" s="85">
        <f>+entero!AU13</f>
        <v>1040.8984382904766</v>
      </c>
      <c r="AV12" s="85">
        <f>+entero!AV13</f>
        <v>1044.280729549952</v>
      </c>
      <c r="AW12" s="85">
        <f>+entero!AW13</f>
        <v>-17.490339233236</v>
      </c>
      <c r="AX12" s="140">
        <f>+entero!AX13</f>
        <v>-1.6472796959216773E-2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85">
        <f>+entero!AR14</f>
        <v>116.12085543731776</v>
      </c>
      <c r="AS13" s="85">
        <f>+entero!AS14</f>
        <v>115.60640201895043</v>
      </c>
      <c r="AT13" s="85">
        <f>+entero!AT14</f>
        <v>115.43335298542272</v>
      </c>
      <c r="AU13" s="85">
        <f>+entero!AU14</f>
        <v>114.53976931486878</v>
      </c>
      <c r="AV13" s="85">
        <f>+entero!AV14</f>
        <v>114.38699349999999</v>
      </c>
      <c r="AW13" s="85">
        <f>+entero!AW14</f>
        <v>-1.0331826647230145</v>
      </c>
      <c r="AX13" s="140">
        <f>+entero!AX14</f>
        <v>-8.951490970248499E-3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85">
        <f>+entero!AR15</f>
        <v>13386.526452413158</v>
      </c>
      <c r="AS14" s="85">
        <f>+entero!AS15</f>
        <v>13391.931500838962</v>
      </c>
      <c r="AT14" s="85">
        <f>+entero!AT15</f>
        <v>13480.37002432523</v>
      </c>
      <c r="AU14" s="85">
        <f>+entero!AU15</f>
        <v>13493.334380275344</v>
      </c>
      <c r="AV14" s="85">
        <f>+entero!AV15</f>
        <v>13506.254489929952</v>
      </c>
      <c r="AW14" s="85">
        <f>+entero!AW15</f>
        <v>70.272207432040886</v>
      </c>
      <c r="AX14" s="140">
        <f>+entero!AX15</f>
        <v>5.2301503496010593E-3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15</v>
      </c>
      <c r="AU15" s="85">
        <f>+entero!AU16</f>
        <v>6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40934.413586342591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R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Q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41" sqref="D4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41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9">
        <f>+entero!AR21</f>
        <v>41893.495119457417</v>
      </c>
      <c r="AS6" s="9">
        <f>+entero!AS21</f>
        <v>41655.942868611193</v>
      </c>
      <c r="AT6" s="9">
        <f>+entero!AT21</f>
        <v>41283.918597115335</v>
      </c>
      <c r="AU6" s="9">
        <f>+entero!AU21</f>
        <v>41136.358306837079</v>
      </c>
      <c r="AV6" s="9">
        <f>+entero!AV21</f>
        <v>40799.998568384151</v>
      </c>
      <c r="AW6" s="13">
        <f>+entero!AW21</f>
        <v>-1397.6533504632898</v>
      </c>
      <c r="AX6" s="111">
        <f>+entero!AX21</f>
        <v>-3.312159058402564E-2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9">
        <f>+entero!AR22</f>
        <v>28563.833796319999</v>
      </c>
      <c r="AS7" s="9">
        <f>+entero!AS22</f>
        <v>28495.894373029998</v>
      </c>
      <c r="AT7" s="9">
        <f>+entero!AT22</f>
        <v>28442.097191599998</v>
      </c>
      <c r="AU7" s="9">
        <f>+entero!AU22</f>
        <v>28407.058448389998</v>
      </c>
      <c r="AV7" s="9">
        <f>+entero!AV22</f>
        <v>28330.597213720001</v>
      </c>
      <c r="AW7" s="13">
        <f>+entero!AW22</f>
        <v>-285.63421059000029</v>
      </c>
      <c r="AX7" s="111">
        <f>+entero!AX22</f>
        <v>-9.9815453109366459E-3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9">
        <f>+entero!AR23</f>
        <v>-55326.94233914245</v>
      </c>
      <c r="AS8" s="9">
        <f>+entero!AS23</f>
        <v>-55387.159109535402</v>
      </c>
      <c r="AT8" s="9">
        <f>+entero!AT23</f>
        <v>-56033.002036414313</v>
      </c>
      <c r="AU8" s="9">
        <f>+entero!AU23</f>
        <v>-56230.909295980491</v>
      </c>
      <c r="AV8" s="9">
        <f>+entero!AV23</f>
        <v>-56373.573366949517</v>
      </c>
      <c r="AW8" s="13">
        <f>+entero!AW23</f>
        <v>-894.49827370741696</v>
      </c>
      <c r="AX8" s="111">
        <f>+entero!AX23</f>
        <v>1.6123164854570105E-2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9">
        <f>+entero!AR24</f>
        <v>-23791.99325338527</v>
      </c>
      <c r="AS9" s="9">
        <f>+entero!AS24</f>
        <v>-24047.916387387515</v>
      </c>
      <c r="AT9" s="9">
        <f>+entero!AT24</f>
        <v>-24861.546542057564</v>
      </c>
      <c r="AU9" s="9">
        <f>+entero!AU24</f>
        <v>-24990.854064020416</v>
      </c>
      <c r="AV9" s="9">
        <f>+entero!AV24</f>
        <v>-25202.841069633268</v>
      </c>
      <c r="AW9" s="13">
        <f>+entero!AW24</f>
        <v>-1626.3774700859612</v>
      </c>
      <c r="AX9" s="111">
        <f>+entero!AX24</f>
        <v>6.898309677441139E-2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9">
        <f>+entero!AR25</f>
        <v>-21753.268721974331</v>
      </c>
      <c r="AS10" s="9">
        <f>+entero!AS25</f>
        <v>-21574.947144758658</v>
      </c>
      <c r="AT10" s="9">
        <f>+entero!AT25</f>
        <v>-21248.891561665543</v>
      </c>
      <c r="AU10" s="9">
        <f>+entero!AU25</f>
        <v>-21137.745183390183</v>
      </c>
      <c r="AV10" s="9">
        <f>+entero!AV25</f>
        <v>-21053.413877862495</v>
      </c>
      <c r="AW10" s="13">
        <f>+entero!AW25</f>
        <v>934.79747150671392</v>
      </c>
      <c r="AX10" s="111">
        <f>+entero!AX25</f>
        <v>-4.2513574963137235E-2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7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10">
        <f>+entero!AR27</f>
        <v>42805.319167135996</v>
      </c>
      <c r="AS12" s="10">
        <f>+entero!AS27</f>
        <v>42529.052398836</v>
      </c>
      <c r="AT12" s="10">
        <f>+entero!AT27</f>
        <v>42462.026410086</v>
      </c>
      <c r="AU12" s="10">
        <f>+entero!AU27</f>
        <v>42366.794176566</v>
      </c>
      <c r="AV12" s="10">
        <f>+entero!AV27</f>
        <v>42158.477575456011</v>
      </c>
      <c r="AW12" s="13">
        <f>+entero!AW27</f>
        <v>-944.05251701999805</v>
      </c>
      <c r="AX12" s="111">
        <f>+entero!AX27</f>
        <v>-2.190248495841296E-2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10">
        <f>+entero!AR28</f>
        <v>70341.706679677998</v>
      </c>
      <c r="AS13" s="10">
        <f>+entero!AS28</f>
        <v>70034.384490498007</v>
      </c>
      <c r="AT13" s="10">
        <f>+entero!AT28</f>
        <v>69966.443401098004</v>
      </c>
      <c r="AU13" s="10">
        <f>+entero!AU28</f>
        <v>69808.192752708012</v>
      </c>
      <c r="AV13" s="10">
        <f>+entero!AV28</f>
        <v>69637.414911008018</v>
      </c>
      <c r="AW13" s="13">
        <f>+entero!AW28</f>
        <v>-1258.0166075099987</v>
      </c>
      <c r="AX13" s="111">
        <f>+entero!AX28</f>
        <v>-1.7744678049972817E-2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10">
        <f>+entero!AR29</f>
        <v>99621.653288555695</v>
      </c>
      <c r="AS14" s="10">
        <f>+entero!AS29</f>
        <v>99507.020788815702</v>
      </c>
      <c r="AT14" s="10">
        <f>+entero!AT29</f>
        <v>99349.870227285719</v>
      </c>
      <c r="AU14" s="10">
        <f>+entero!AU29</f>
        <v>99286.9053240457</v>
      </c>
      <c r="AV14" s="10">
        <f>+entero!AV29</f>
        <v>99197.390887055692</v>
      </c>
      <c r="AW14" s="13">
        <f>+entero!AW29</f>
        <v>-1041.4607622300246</v>
      </c>
      <c r="AX14" s="111">
        <f>+entero!AX29</f>
        <v>-1.0389791434102569E-2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57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04">
        <f>+entero!AR31</f>
        <v>0.86700788692189801</v>
      </c>
      <c r="AS16" s="104">
        <f>+entero!AS31</f>
        <v>0.86564810363570699</v>
      </c>
      <c r="AT16" s="104">
        <f>+entero!AT31</f>
        <v>0.866731931452149</v>
      </c>
      <c r="AU16" s="104">
        <f>+entero!AU31</f>
        <v>0.86719920576827458</v>
      </c>
      <c r="AV16" s="104">
        <f>+entero!AV31</f>
        <v>0.86775447512374493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04">
        <f>+entero!AR32</f>
        <v>0.78619702966659888</v>
      </c>
      <c r="AS17" s="104">
        <f>+entero!AS32</f>
        <v>0.7843411668666096</v>
      </c>
      <c r="AT17" s="104">
        <f>+entero!AT32</f>
        <v>0.78480734255359164</v>
      </c>
      <c r="AU17" s="104">
        <f>+entero!AU32</f>
        <v>0.78518287121099706</v>
      </c>
      <c r="AV17" s="104">
        <f>+entero!AV32</f>
        <v>0.78517768122907095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04">
        <f>+entero!AR33</f>
        <v>0.73989616863940966</v>
      </c>
      <c r="AS18" s="104">
        <f>+entero!AS33</f>
        <v>0.73868590499031073</v>
      </c>
      <c r="AT18" s="104">
        <f>+entero!AT33</f>
        <v>0.73873335859948741</v>
      </c>
      <c r="AU18" s="104">
        <f>+entero!AU33</f>
        <v>0.73922986455123929</v>
      </c>
      <c r="AV18" s="104">
        <f>+entero!AV33</f>
        <v>0.7395768593511397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58">
        <f>+entero!AR34</f>
        <v>0.64452560324274033</v>
      </c>
      <c r="AS19" s="158">
        <f>+entero!AS34</f>
        <v>0.64298762547977084</v>
      </c>
      <c r="AT19" s="158">
        <f>+entero!AT34</f>
        <v>0.64323781900426713</v>
      </c>
      <c r="AU19" s="158">
        <f>+entero!AU34</f>
        <v>0.64390335696572365</v>
      </c>
      <c r="AV19" s="158">
        <f>+entero!AV34</f>
        <v>0.64462408540416982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1" t="s">
        <v>7</v>
      </c>
      <c r="AS24" s="4"/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1" t="s">
        <v>8</v>
      </c>
      <c r="AS25" s="4"/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1" t="s">
        <v>10</v>
      </c>
      <c r="AS26" s="4"/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1" t="s">
        <v>9</v>
      </c>
      <c r="AS27" s="4"/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1" t="s">
        <v>24</v>
      </c>
      <c r="AS28" s="4"/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1" t="s">
        <v>11</v>
      </c>
      <c r="AS29" s="4"/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4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4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5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Q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R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23" sqref="AQ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3" width="9.7109375" customWidth="1"/>
    <col min="44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37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36">
        <f>+entero!AR36</f>
        <v>2665.7223138600584</v>
      </c>
      <c r="AS6" s="36">
        <f>+entero!AS36</f>
        <v>2665.7223138600584</v>
      </c>
      <c r="AT6" s="36">
        <f>+entero!AT36</f>
        <v>2665.7223138600584</v>
      </c>
      <c r="AU6" s="36">
        <f>+entero!AU36</f>
        <v>2665.7223138600584</v>
      </c>
      <c r="AV6" s="36">
        <f>+entero!AV36</f>
        <v>2688.6832517696794</v>
      </c>
      <c r="AW6" s="35">
        <f>+entero!AW36</f>
        <v>22.960937909620952</v>
      </c>
      <c r="AX6" s="142">
        <f>+entero!AX36</f>
        <v>8.6134019999903888E-3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9">
        <f>+entero!AR37</f>
        <v>1243.6202282594752</v>
      </c>
      <c r="AS7" s="9">
        <f>+entero!AS37</f>
        <v>1243.6202282594752</v>
      </c>
      <c r="AT7" s="9">
        <f>+entero!AT37</f>
        <v>1243.6202282594752</v>
      </c>
      <c r="AU7" s="9">
        <f>+entero!AU37</f>
        <v>1243.6202282594752</v>
      </c>
      <c r="AV7" s="9">
        <f>+entero!AV37</f>
        <v>1238.596846335277</v>
      </c>
      <c r="AW7" s="13">
        <f>+entero!AW37</f>
        <v>-5.0233819241982474</v>
      </c>
      <c r="AX7" s="111">
        <f>+entero!AX37</f>
        <v>-4.0393214986771397E-3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9">
        <f>+entero!AR38</f>
        <v>8531.2347658600011</v>
      </c>
      <c r="AS8" s="9">
        <f>+entero!AS38</f>
        <v>8531.2347658600011</v>
      </c>
      <c r="AT8" s="9">
        <f>+entero!AT38</f>
        <v>8531.2347658600011</v>
      </c>
      <c r="AU8" s="9">
        <f>+entero!AU38</f>
        <v>8531.2347658600011</v>
      </c>
      <c r="AV8" s="9">
        <f>+entero!AV38</f>
        <v>8496.7743658600011</v>
      </c>
      <c r="AW8" s="13">
        <f>+entero!AW38</f>
        <v>-34.460399999999936</v>
      </c>
      <c r="AX8" s="111">
        <f>+entero!AX38</f>
        <v>-4.0393214986771397E-3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9">
        <f>+entero!AR40</f>
        <v>1422.1020856005835</v>
      </c>
      <c r="AS10" s="9">
        <f>+entero!AS40</f>
        <v>1422.1020856005835</v>
      </c>
      <c r="AT10" s="9">
        <f>+entero!AT40</f>
        <v>1422.1020856005835</v>
      </c>
      <c r="AU10" s="9">
        <f>+entero!AU40</f>
        <v>1422.1020856005835</v>
      </c>
      <c r="AV10" s="9">
        <f>+entero!AV40</f>
        <v>1450.0864054344024</v>
      </c>
      <c r="AW10" s="13">
        <f>+entero!AW40</f>
        <v>27.984319833818972</v>
      </c>
      <c r="AX10" s="111">
        <f>+entero!AX40</f>
        <v>1.9678137116296179E-2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9">
        <f>+entero!AR41</f>
        <v>9755.6203072200024</v>
      </c>
      <c r="AS11" s="9">
        <f>+entero!AS41</f>
        <v>9755.6203072200024</v>
      </c>
      <c r="AT11" s="9">
        <f>+entero!AT41</f>
        <v>9755.6203072200024</v>
      </c>
      <c r="AU11" s="9">
        <f>+entero!AU41</f>
        <v>9755.6203072200024</v>
      </c>
      <c r="AV11" s="9">
        <f>+entero!AV41</f>
        <v>9947.5927412800029</v>
      </c>
      <c r="AW11" s="13">
        <f>+entero!AW41</f>
        <v>191.97243406000052</v>
      </c>
      <c r="AX11" s="111">
        <f>+entero!AX41</f>
        <v>1.9678137116296401E-2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R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Q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Q41" sqref="AQ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58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69">
        <f>+entero!AR52</f>
        <v>10802.349714946939</v>
      </c>
      <c r="AS6" s="69">
        <f>+entero!AS52</f>
        <v>10795.434153305539</v>
      </c>
      <c r="AT6" s="69">
        <f>+entero!AT52</f>
        <v>10784.48907897901</v>
      </c>
      <c r="AU6" s="69">
        <f>+entero!AU52</f>
        <v>10777.458684168514</v>
      </c>
      <c r="AV6" s="69">
        <f>+entero!AV52</f>
        <v>10776.606104690381</v>
      </c>
      <c r="AW6" s="76">
        <f>+entero!AW52</f>
        <v>-101.3918518760911</v>
      </c>
      <c r="AX6" s="108">
        <f>+entero!AX52</f>
        <v>-9.3208191692006892E-3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69">
        <f>+entero!AR53</f>
        <v>8943.257351750146</v>
      </c>
      <c r="AS7" s="69">
        <f>+entero!AS53</f>
        <v>8936.1320099994173</v>
      </c>
      <c r="AT7" s="69">
        <f>+entero!AT53</f>
        <v>8922.030220253062</v>
      </c>
      <c r="AU7" s="69">
        <f>+entero!AU53</f>
        <v>8914.989378197668</v>
      </c>
      <c r="AV7" s="69">
        <f>+entero!AV53</f>
        <v>8906.9440444775537</v>
      </c>
      <c r="AW7" s="76">
        <f>+entero!AW53</f>
        <v>-108.31630879154363</v>
      </c>
      <c r="AX7" s="108">
        <f>+entero!AX53</f>
        <v>-1.2014773234171328E-2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6">
        <f>+entero!AR54</f>
        <v>0.65037555794133151</v>
      </c>
      <c r="AS8" s="126">
        <f>+entero!AS54</f>
        <v>0.64864109958792082</v>
      </c>
      <c r="AT8" s="126">
        <f>+entero!AT54</f>
        <v>0.6489587969503342</v>
      </c>
      <c r="AU8" s="126">
        <f>+entero!AU54</f>
        <v>0.64974637968338023</v>
      </c>
      <c r="AV8" s="126">
        <f>+entero!AV54</f>
        <v>0.6502793829854534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6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69">
        <f>+entero!AR55</f>
        <v>2497.7660124250729</v>
      </c>
      <c r="AS10" s="69">
        <f>+entero!AS55</f>
        <v>2467.8529841626819</v>
      </c>
      <c r="AT10" s="69">
        <f>+entero!AT55</f>
        <v>2470.2204074979595</v>
      </c>
      <c r="AU10" s="69">
        <f>+entero!AU55</f>
        <v>2458.3232922064144</v>
      </c>
      <c r="AV10" s="69">
        <f>+entero!AV55</f>
        <v>2438.0953958419827</v>
      </c>
      <c r="AW10" s="76">
        <f>+entero!AW55</f>
        <v>-86.981554924198463</v>
      </c>
      <c r="AX10" s="108">
        <f>+entero!AX55</f>
        <v>-3.4447090769968658E-2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6">
        <f>+entero!AR56</f>
        <v>0.66159245365552566</v>
      </c>
      <c r="AS11" s="126">
        <f>+entero!AS56</f>
        <v>0.65603802310426185</v>
      </c>
      <c r="AT11" s="126">
        <f>+entero!AT56</f>
        <v>0.65977154438383334</v>
      </c>
      <c r="AU11" s="126">
        <f>+entero!AU56</f>
        <v>0.66005869214191115</v>
      </c>
      <c r="AV11" s="126">
        <f>+entero!AV56</f>
        <v>0.6603063661037849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6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69">
        <f>+entero!AR57</f>
        <v>3115.4228581839652</v>
      </c>
      <c r="AS13" s="69">
        <f>+entero!AS57</f>
        <v>3112.1640577597664</v>
      </c>
      <c r="AT13" s="69">
        <f>+entero!AT57</f>
        <v>3109.991402074636</v>
      </c>
      <c r="AU13" s="69">
        <f>+entero!AU57</f>
        <v>3101.771609294753</v>
      </c>
      <c r="AV13" s="69">
        <f>+entero!AV57</f>
        <v>3104.923713291837</v>
      </c>
      <c r="AW13" s="76">
        <f>+entero!AW57</f>
        <v>-45.07901272594836</v>
      </c>
      <c r="AX13" s="108">
        <f>+entero!AX57</f>
        <v>-1.4310785306188234E-2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6">
        <f>+entero!AR58</f>
        <v>0.63787490349789744</v>
      </c>
      <c r="AS14" s="126">
        <f>+entero!AS58</f>
        <v>0.63531491579162525</v>
      </c>
      <c r="AT14" s="126">
        <f>+entero!AT58</f>
        <v>0.63463380269858338</v>
      </c>
      <c r="AU14" s="126">
        <f>+entero!AU58</f>
        <v>0.63492771248990054</v>
      </c>
      <c r="AV14" s="126">
        <f>+entero!AV58</f>
        <v>0.63446445257914807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6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69">
        <f>+entero!AR59</f>
        <v>3141.8696142163262</v>
      </c>
      <c r="AS16" s="69">
        <f>+entero!AS59</f>
        <v>3156.6347978883387</v>
      </c>
      <c r="AT16" s="69">
        <f>+entero!AT59</f>
        <v>3156.1157595049572</v>
      </c>
      <c r="AU16" s="69">
        <f>+entero!AU59</f>
        <v>3165.3144077717207</v>
      </c>
      <c r="AV16" s="69">
        <f>+entero!AV59</f>
        <v>3165.1301091623914</v>
      </c>
      <c r="AW16" s="76">
        <f>+entero!AW59</f>
        <v>10.91364262390789</v>
      </c>
      <c r="AX16" s="108">
        <f>+entero!AX59</f>
        <v>3.4600170088785465E-3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6">
        <f>+entero!AR60</f>
        <v>0.6568220739528543</v>
      </c>
      <c r="AS17" s="126">
        <f>+entero!AS60</f>
        <v>0.6578962724975429</v>
      </c>
      <c r="AT17" s="126">
        <f>+entero!AT60</f>
        <v>0.65788638667511756</v>
      </c>
      <c r="AU17" s="126">
        <f>+entero!AU60</f>
        <v>0.65879781423548089</v>
      </c>
      <c r="AV17" s="126">
        <f>+entero!AV60</f>
        <v>0.65923030131478244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6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69">
        <f>+entero!AR61</f>
        <v>188.19886692478133</v>
      </c>
      <c r="AS19" s="69">
        <f>+entero!AS61</f>
        <v>199.48017018862973</v>
      </c>
      <c r="AT19" s="69">
        <f>+entero!AT61</f>
        <v>185.70265117551023</v>
      </c>
      <c r="AU19" s="69">
        <f>+entero!AU61</f>
        <v>189.58006892478133</v>
      </c>
      <c r="AV19" s="69">
        <f>+entero!AV61</f>
        <v>198.79482618134111</v>
      </c>
      <c r="AW19" s="76">
        <f>+entero!AW61</f>
        <v>12.830616234693906</v>
      </c>
      <c r="AX19" s="108">
        <f>+entero!AX61</f>
        <v>6.8995083722695805E-2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6">
        <f>+entero!AR62</f>
        <v>0.59909834515041271</v>
      </c>
      <c r="AS20" s="126">
        <f>+entero!AS62</f>
        <v>0.61596423717660742</v>
      </c>
      <c r="AT20" s="126">
        <f>+entero!AT62</f>
        <v>0.59088246342875772</v>
      </c>
      <c r="AU20" s="126">
        <f>+entero!AU62</f>
        <v>0.60464473221260562</v>
      </c>
      <c r="AV20" s="126">
        <f>+entero!AV62</f>
        <v>0.62856921161177848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6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69">
        <f>+entero!AR63</f>
        <v>1859.092363196793</v>
      </c>
      <c r="AS22" s="69">
        <f>+entero!AS63</f>
        <v>1859.3021433061224</v>
      </c>
      <c r="AT22" s="69">
        <f>+entero!AT63</f>
        <v>1862.4588587259477</v>
      </c>
      <c r="AU22" s="69">
        <f>+entero!AU63</f>
        <v>1862.4693059708457</v>
      </c>
      <c r="AV22" s="69">
        <f>+entero!AV63</f>
        <v>1869.6620602128282</v>
      </c>
      <c r="AW22" s="76">
        <f>+entero!AW63</f>
        <v>6.9244569154520832</v>
      </c>
      <c r="AX22" s="108">
        <f>+entero!AX63</f>
        <v>3.7173549850471055E-3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6">
        <f>+entero!AR64</f>
        <v>0.62092919384159817</v>
      </c>
      <c r="AS23" s="126">
        <f>+entero!AS64</f>
        <v>0.62042710795729161</v>
      </c>
      <c r="AT23" s="126">
        <f>+entero!AT64</f>
        <v>0.62052867498137709</v>
      </c>
      <c r="AU23" s="126">
        <f>+entero!AU64</f>
        <v>0.62070696714787144</v>
      </c>
      <c r="AV23" s="126">
        <f>+entero!AV64</f>
        <v>0.62246392441706344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6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69">
        <f>+entero!AR66</f>
        <v>2531.215306122449</v>
      </c>
      <c r="AS25" s="69">
        <f>+entero!AS66</f>
        <v>2490.7890670553934</v>
      </c>
      <c r="AT25" s="69">
        <f>+entero!AT66</f>
        <v>2456.3177842565597</v>
      </c>
      <c r="AU25" s="69">
        <f>+entero!AU66</f>
        <v>2443.6061224489795</v>
      </c>
      <c r="AV25" s="69">
        <f>+entero!AV66</f>
        <v>2403.7260932944605</v>
      </c>
      <c r="AW25" s="76">
        <f>+entero!AW66</f>
        <v>-163.50889212827951</v>
      </c>
      <c r="AX25" s="108">
        <f>+entero!AX66</f>
        <v>-6.3690660596601001E-2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69">
        <f>+entero!AR67</f>
        <v>1097.2998542274051</v>
      </c>
      <c r="AS26" s="69">
        <f>+entero!AS67</f>
        <v>1054.450583090379</v>
      </c>
      <c r="AT26" s="69">
        <f>+entero!AT67</f>
        <v>1001.3953352769679</v>
      </c>
      <c r="AU26" s="69">
        <f>+entero!AU67</f>
        <v>986.68600583090381</v>
      </c>
      <c r="AV26" s="69">
        <f>+entero!AV67</f>
        <v>948.8758017492712</v>
      </c>
      <c r="AW26" s="76">
        <f>+entero!AW67</f>
        <v>-163.60320699708427</v>
      </c>
      <c r="AX26" s="108">
        <f>+entero!AX67</f>
        <v>-0.14706183731183164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69">
        <f>+entero!AR68</f>
        <v>330.00422740524783</v>
      </c>
      <c r="AS27" s="69">
        <f>+entero!AS68</f>
        <v>332.67244897959182</v>
      </c>
      <c r="AT27" s="69">
        <f>+entero!AT68</f>
        <v>332.69227405247813</v>
      </c>
      <c r="AU27" s="69">
        <f>+entero!AU68</f>
        <v>332.71253644314868</v>
      </c>
      <c r="AV27" s="69">
        <f>+entero!AV68</f>
        <v>332.56209912536445</v>
      </c>
      <c r="AW27" s="76">
        <f>+entero!AW68</f>
        <v>2.7861516034985812</v>
      </c>
      <c r="AX27" s="108">
        <f>+entero!AX68</f>
        <v>8.4486198112245781E-3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69">
        <f>+entero!AR69</f>
        <v>687.79344023323608</v>
      </c>
      <c r="AS28" s="69">
        <f>+entero!AS69</f>
        <v>687.71064139941689</v>
      </c>
      <c r="AT28" s="69">
        <f>+entero!AT69</f>
        <v>706.28498542274042</v>
      </c>
      <c r="AU28" s="69">
        <f>+entero!AU69</f>
        <v>708.24358600583093</v>
      </c>
      <c r="AV28" s="69">
        <f>+entero!AV69</f>
        <v>707.11647230320693</v>
      </c>
      <c r="AW28" s="76">
        <f>+entero!AW69</f>
        <v>-2.637463556851344</v>
      </c>
      <c r="AX28" s="108">
        <f>+entero!AX69</f>
        <v>-3.7160252639604208E-3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69">
        <f>+entero!AR70</f>
        <v>416.11778425655979</v>
      </c>
      <c r="AS29" s="69">
        <f>+entero!AS70</f>
        <v>415.95539358600581</v>
      </c>
      <c r="AT29" s="69">
        <f>+entero!AT70</f>
        <v>415.94518950437316</v>
      </c>
      <c r="AU29" s="69">
        <f>+entero!AU70</f>
        <v>415.96399416909617</v>
      </c>
      <c r="AV29" s="69">
        <f>+entero!AV70</f>
        <v>415.17172011661808</v>
      </c>
      <c r="AW29" s="76">
        <f>+entero!AW70</f>
        <v>-5.437317784253537E-2</v>
      </c>
      <c r="AX29" s="108">
        <f>+entero!AX70</f>
        <v>-1.3094836456717385E-4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69">
        <f>+entero!AR71</f>
        <v>1136.7129737609328</v>
      </c>
      <c r="AS30" s="69">
        <f>+entero!AS71</f>
        <v>1100.2253644314867</v>
      </c>
      <c r="AT30" s="69">
        <f>+entero!AT71</f>
        <v>1064.3049562682215</v>
      </c>
      <c r="AU30" s="69">
        <f>+entero!AU71</f>
        <v>1048.7660349854227</v>
      </c>
      <c r="AV30" s="69">
        <f>+entero!AV71</f>
        <v>1002.1284256559767</v>
      </c>
      <c r="AW30" s="76">
        <f>+entero!AW71</f>
        <v>-172.5790087463555</v>
      </c>
      <c r="AX30" s="108">
        <f>+entero!AX71</f>
        <v>-0.14691233211966537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69">
        <f>+entero!AR72</f>
        <v>908.76122448979584</v>
      </c>
      <c r="AS31" s="69">
        <f>+entero!AS72</f>
        <v>875.80291545189493</v>
      </c>
      <c r="AT31" s="69">
        <f>+entero!AT72</f>
        <v>824.49183673469383</v>
      </c>
      <c r="AU31" s="69">
        <f>+entero!AU72</f>
        <v>806.70626822157431</v>
      </c>
      <c r="AV31" s="69">
        <f>+entero!AV72</f>
        <v>756.98367346938778</v>
      </c>
      <c r="AW31" s="76">
        <f>+entero!AW72</f>
        <v>-170.36734693877543</v>
      </c>
      <c r="AX31" s="108">
        <f>+entero!AX72</f>
        <v>-0.18371398013212958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69">
        <f>+entero!AR73</f>
        <v>227.95174927113698</v>
      </c>
      <c r="AS32" s="69">
        <f>+entero!AS73</f>
        <v>224.42244897959182</v>
      </c>
      <c r="AT32" s="69">
        <f>+entero!AT73</f>
        <v>239.81311953352767</v>
      </c>
      <c r="AU32" s="69">
        <f>+entero!AU73</f>
        <v>242.05976676384847</v>
      </c>
      <c r="AV32" s="69">
        <f>+entero!AV73</f>
        <v>245.14475218658887</v>
      </c>
      <c r="AW32" s="76">
        <f>+entero!AW73</f>
        <v>-2.2116618075801853</v>
      </c>
      <c r="AX32" s="108">
        <f>+entero!AX73</f>
        <v>-8.9411944969105539E-3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69">
        <f>+entero!AR75</f>
        <v>8656.8235331347005</v>
      </c>
      <c r="AS34" s="69">
        <f>+entero!AS75</f>
        <v>8658.4700379918431</v>
      </c>
      <c r="AT34" s="69">
        <f>+entero!AT75</f>
        <v>8658.8177681886373</v>
      </c>
      <c r="AU34" s="69">
        <f>+entero!AU75</f>
        <v>8668.3764115545255</v>
      </c>
      <c r="AV34" s="69">
        <f>+entero!AV75</f>
        <v>8666.4716382046718</v>
      </c>
      <c r="AW34" s="76">
        <f>+entero!AW75</f>
        <v>-3.4744160947539058</v>
      </c>
      <c r="AX34" s="108">
        <f>+entero!AX75</f>
        <v>-4.0074252746136185E-4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6">
        <f>+entero!AR76</f>
        <v>0.67056795682059178</v>
      </c>
      <c r="AS35" s="126">
        <f>+entero!AS76</f>
        <v>0.67097743640904894</v>
      </c>
      <c r="AT35" s="126">
        <f>+entero!AT76</f>
        <v>0.67134649517764911</v>
      </c>
      <c r="AU35" s="126">
        <f>+entero!AU76</f>
        <v>0.6718851669013246</v>
      </c>
      <c r="AV35" s="126">
        <f>+entero!AV76</f>
        <v>0.67248010655432522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6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6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69">
        <f>+entero!AR78</f>
        <v>6882.3332119597735</v>
      </c>
      <c r="AS37" s="69">
        <f>+entero!AS78</f>
        <v>6883.1708767498603</v>
      </c>
      <c r="AT37" s="69">
        <f>+entero!AT78</f>
        <v>6881.2676946317852</v>
      </c>
      <c r="AU37" s="69">
        <f>+entero!AU78</f>
        <v>6888.8069410938842</v>
      </c>
      <c r="AV37" s="69">
        <f>+entero!AV78</f>
        <v>6883.852134433534</v>
      </c>
      <c r="AW37" s="76">
        <f>+entero!AW78</f>
        <v>-9.2402956297391938</v>
      </c>
      <c r="AX37" s="108">
        <f>+entero!AX78</f>
        <v>-1.3405152656068564E-3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128">
        <f>+entero!AR79</f>
        <v>1774.4903211749272</v>
      </c>
      <c r="AS38" s="128">
        <f>+entero!AS79</f>
        <v>1775.2991612419821</v>
      </c>
      <c r="AT38" s="128">
        <f>+entero!AT79</f>
        <v>1777.5500735568512</v>
      </c>
      <c r="AU38" s="128">
        <f>+entero!AU79</f>
        <v>1779.569470460641</v>
      </c>
      <c r="AV38" s="128">
        <f>+entero!AV79</f>
        <v>1782.6195037711373</v>
      </c>
      <c r="AW38" s="127">
        <f>+entero!AW79</f>
        <v>5.7658795349855154</v>
      </c>
      <c r="AX38" s="143">
        <f>+entero!AX79</f>
        <v>3.2449941043759534E-3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4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R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Q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232"/>
      <c r="AQ2" s="232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583" t="str">
        <f>+entero!AR3</f>
        <v xml:space="preserve">   Semana 3*</v>
      </c>
      <c r="AS3" s="584"/>
      <c r="AT3" s="584"/>
      <c r="AU3" s="584"/>
      <c r="AV3" s="584"/>
      <c r="AW3" s="581" t="s">
        <v>42</v>
      </c>
      <c r="AX3" s="582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78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286">
        <f>+entero!AP4</f>
        <v>40914</v>
      </c>
      <c r="AQ4" s="286">
        <f>+entero!AQ4</f>
        <v>40921</v>
      </c>
      <c r="AR4" s="464">
        <f>+entero!AR4</f>
        <v>40924</v>
      </c>
      <c r="AS4" s="288">
        <f>+entero!AS4</f>
        <v>40925</v>
      </c>
      <c r="AT4" s="288">
        <f>+entero!AT4</f>
        <v>40926</v>
      </c>
      <c r="AU4" s="288">
        <f>+entero!AU4</f>
        <v>40927</v>
      </c>
      <c r="AV4" s="288">
        <f>+entero!AV4</f>
        <v>40928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39">
        <v>7.5</v>
      </c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114">
        <f>+entero!AR83</f>
        <v>6.9335119527610569</v>
      </c>
      <c r="AS8" s="114">
        <f>+entero!AS83</f>
        <v>6.9251165527867791</v>
      </c>
      <c r="AT8" s="114">
        <f>+entero!AT83</f>
        <v>6.9559478961352132</v>
      </c>
      <c r="AU8" s="114">
        <f>+entero!AU83</f>
        <v>6.928246636804035</v>
      </c>
      <c r="AV8" s="114">
        <f>+entero!AV83</f>
        <v>6.928246636804035</v>
      </c>
      <c r="AW8" s="95">
        <f>+entero!AW83</f>
        <v>4.9684145238337862E-3</v>
      </c>
      <c r="AX8" s="106">
        <f>+entero!AX83</f>
        <v>7.176390091971907E-4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32">
        <f>+entero!AR85</f>
        <v>1.7217199999999999</v>
      </c>
      <c r="AS10" s="32">
        <f>+entero!AS85</f>
        <v>1.7220899999999999</v>
      </c>
      <c r="AT10" s="32">
        <f>+entero!AT85</f>
        <v>1.7223999999999999</v>
      </c>
      <c r="AU10" s="32">
        <f>+entero!AU85</f>
        <v>1.72271</v>
      </c>
      <c r="AV10" s="32">
        <f>+entero!AV85</f>
        <v>1.72302</v>
      </c>
      <c r="AW10" s="95">
        <f>+entero!AW85</f>
        <v>0</v>
      </c>
      <c r="AX10" s="106">
        <f>+entero!AX85</f>
        <v>0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4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4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40934.413586342591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R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Q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Q18" sqref="AQ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455"/>
      <c r="AS1" s="455"/>
      <c r="AT1" s="455"/>
      <c r="AU1" s="455"/>
      <c r="AV1" s="455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455"/>
      <c r="AS2" s="455"/>
      <c r="AT2" s="455"/>
      <c r="AU2" s="455"/>
      <c r="AV2" s="455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574" t="str">
        <f>+entero!AR3</f>
        <v xml:space="preserve">   Semana 3*</v>
      </c>
      <c r="AS3" s="574"/>
      <c r="AT3" s="574"/>
      <c r="AU3" s="574"/>
      <c r="AV3" s="574"/>
      <c r="AW3" s="571" t="s">
        <v>42</v>
      </c>
      <c r="AX3" s="572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463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37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3493.3667073800002</v>
      </c>
      <c r="AP6" s="79">
        <f>+entero!AP88</f>
        <v>3492.5326277099998</v>
      </c>
      <c r="AQ6" s="79">
        <f>+entero!AQ88</f>
        <v>3492.1517874400001</v>
      </c>
      <c r="AR6" s="69">
        <f>+entero!AR88</f>
        <v>3491.4906737400001</v>
      </c>
      <c r="AS6" s="69">
        <f>+entero!AS88</f>
        <v>3491.97832569</v>
      </c>
      <c r="AT6" s="69">
        <f>+entero!AT88</f>
        <v>3492.4836076500001</v>
      </c>
      <c r="AU6" s="69">
        <f>+entero!AU88</f>
        <v>3499.8042035500002</v>
      </c>
      <c r="AV6" s="69">
        <f>+entero!AV88</f>
        <v>3501.7701143200002</v>
      </c>
      <c r="AW6" s="14">
        <f>+entero!AW88</f>
        <v>9.6183268800000405</v>
      </c>
      <c r="AX6" s="106">
        <f>+entero!AX88</f>
        <v>2.7542694205313634E-3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2620.66875845</v>
      </c>
      <c r="AP7" s="79">
        <f>+entero!AP89</f>
        <v>2620.9030871999998</v>
      </c>
      <c r="AQ7" s="79">
        <f>+entero!AQ89</f>
        <v>2620.62930697</v>
      </c>
      <c r="AR7" s="69">
        <f>+entero!AR89</f>
        <v>2620.4384670700001</v>
      </c>
      <c r="AS7" s="69">
        <f>+entero!AS89</f>
        <v>2621.0681050200001</v>
      </c>
      <c r="AT7" s="69">
        <f>+entero!AT89</f>
        <v>2621.1758988000001</v>
      </c>
      <c r="AU7" s="69">
        <f>+entero!AU89</f>
        <v>2627.8440971700002</v>
      </c>
      <c r="AV7" s="69">
        <f>+entero!AV89</f>
        <v>2629.2857633600001</v>
      </c>
      <c r="AW7" s="14">
        <f>+entero!AW89</f>
        <v>8.6564563900001303</v>
      </c>
      <c r="AX7" s="106">
        <f>+entero!AX89</f>
        <v>3.3031975819612924E-3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871.52248047</v>
      </c>
      <c r="AR8" s="69">
        <f>+entero!AR90</f>
        <v>871.05220667000003</v>
      </c>
      <c r="AS8" s="69">
        <f>+entero!AS90</f>
        <v>870.91022066999994</v>
      </c>
      <c r="AT8" s="69">
        <f>+entero!AT90</f>
        <v>871.30770885000004</v>
      </c>
      <c r="AU8" s="69">
        <f>+entero!AU90</f>
        <v>871.96010637999996</v>
      </c>
      <c r="AV8" s="69">
        <f>+entero!AV90</f>
        <v>872.48435096000003</v>
      </c>
      <c r="AW8" s="14">
        <f>+entero!AW90</f>
        <v>0.96187049000002389</v>
      </c>
      <c r="AX8" s="106">
        <f>+entero!AX90</f>
        <v>1.1036668721171594E-3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6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79">
        <f>+entero!AQ93</f>
        <v>3309.6853426176526</v>
      </c>
      <c r="AR11" s="69">
        <f>+entero!AR93</f>
        <v>3309.6853426176526</v>
      </c>
      <c r="AS11" s="69">
        <f>+entero!AS93</f>
        <v>3309.6853426176526</v>
      </c>
      <c r="AT11" s="69">
        <f>+entero!AT93</f>
        <v>3309.6853426176526</v>
      </c>
      <c r="AU11" s="69">
        <f>+entero!AU93</f>
        <v>3309.6853426176526</v>
      </c>
      <c r="AV11" s="69">
        <f>+entero!AV93</f>
        <v>3301.4278418320623</v>
      </c>
      <c r="AW11" s="14">
        <f>+entero!AW93</f>
        <v>-8.2575007855903095</v>
      </c>
      <c r="AX11" s="106">
        <f>+entero!AX93</f>
        <v>-2.4949504048803473E-3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79">
        <f>+entero!AQ94</f>
        <v>1926.3076967930028</v>
      </c>
      <c r="AR12" s="69">
        <f>+entero!AR94</f>
        <v>1926.3076967930028</v>
      </c>
      <c r="AS12" s="69">
        <f>+entero!AS94</f>
        <v>1926.3076967930028</v>
      </c>
      <c r="AT12" s="69">
        <f>+entero!AT94</f>
        <v>1926.3076967930028</v>
      </c>
      <c r="AU12" s="69">
        <f>+entero!AU94</f>
        <v>1926.3076967930028</v>
      </c>
      <c r="AV12" s="69">
        <f>+entero!AV94</f>
        <v>1927.7438192419825</v>
      </c>
      <c r="AW12" s="14">
        <f>+entero!AW94</f>
        <v>1.4361224489796314</v>
      </c>
      <c r="AX12" s="106">
        <f>+entero!AX94</f>
        <v>7.4553117934916813E-4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1755.3362428133901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128">
        <f>+entero!AR95</f>
        <v>1752.067609764985</v>
      </c>
      <c r="AS13" s="128">
        <f>+entero!AS95</f>
        <v>1752.067609764985</v>
      </c>
      <c r="AT13" s="128">
        <f>+entero!AT95</f>
        <v>1752.067609764985</v>
      </c>
      <c r="AU13" s="128">
        <f>+entero!AU95</f>
        <v>1752.067609764985</v>
      </c>
      <c r="AV13" s="128">
        <f>+entero!AV95</f>
        <v>1783.3076539971773</v>
      </c>
      <c r="AW13" s="81">
        <f>+entero!AW95</f>
        <v>31.240044232192304</v>
      </c>
      <c r="AX13" s="144">
        <f>+entero!AX95</f>
        <v>1.7830387399480951E-2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Q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R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2" sqref="AR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4" width="8" customWidth="1"/>
    <col min="45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68" t="s">
        <v>6</v>
      </c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  <c r="AQ1" s="568"/>
      <c r="AR1" s="568"/>
      <c r="AS1" s="568"/>
      <c r="AT1" s="568"/>
      <c r="AU1" s="568"/>
      <c r="AV1" s="568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3"/>
      <c r="AE2" s="406"/>
      <c r="AF2" s="416"/>
      <c r="AG2" s="420"/>
      <c r="AH2" s="430"/>
      <c r="AI2" s="437"/>
      <c r="AJ2" s="440"/>
      <c r="AK2" s="442"/>
      <c r="AL2" s="454"/>
      <c r="AM2" s="465"/>
      <c r="AN2" s="465"/>
      <c r="AO2" s="480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75" t="s">
        <v>31</v>
      </c>
      <c r="E3" s="559" t="str">
        <f>+entero!E3</f>
        <v>2008                          A  fines de Dic*</v>
      </c>
      <c r="F3" s="559" t="str">
        <f>+entero!F3</f>
        <v>2009                          A  fines de Ene*</v>
      </c>
      <c r="G3" s="559" t="str">
        <f>+entero!G3</f>
        <v>2009                          A  fines de Feb*</v>
      </c>
      <c r="H3" s="559" t="str">
        <f>+entero!H3</f>
        <v>2009                          A  fines de Mar*</v>
      </c>
      <c r="I3" s="559" t="str">
        <f>+entero!I3</f>
        <v>2009                          A  fines de Abr*</v>
      </c>
      <c r="J3" s="559" t="str">
        <f>+entero!J3</f>
        <v>2009                          A  fines de May*</v>
      </c>
      <c r="K3" s="559" t="str">
        <f>+entero!K3</f>
        <v>2009                          A  fines de Jun*</v>
      </c>
      <c r="L3" s="559" t="str">
        <f>+entero!L3</f>
        <v>2009                          A  fines de Jul*</v>
      </c>
      <c r="M3" s="559" t="str">
        <f>+entero!M3</f>
        <v>2009                          A  fines de Ago*</v>
      </c>
      <c r="N3" s="559" t="str">
        <f>+entero!N3</f>
        <v>2009                          A  fines de Sep*</v>
      </c>
      <c r="O3" s="559" t="str">
        <f>+entero!O3</f>
        <v>2009                          A  fines de Oct*</v>
      </c>
      <c r="P3" s="559" t="str">
        <f>+entero!P3</f>
        <v>2009                          A  fines de Nov*</v>
      </c>
      <c r="Q3" s="559" t="str">
        <f>+entero!Q3</f>
        <v>2009                          A  fines de Dic*</v>
      </c>
      <c r="R3" s="559" t="str">
        <f>+entero!R3</f>
        <v>2010                          A  fines de Ene*</v>
      </c>
      <c r="S3" s="559" t="str">
        <f>+entero!S3</f>
        <v>2010                          A  fines de Feb*</v>
      </c>
      <c r="T3" s="559" t="str">
        <f>+entero!T3</f>
        <v>2010                          A  fines de Mar*</v>
      </c>
      <c r="U3" s="559" t="str">
        <f>+entero!U3</f>
        <v>2010                          A  fines de Abr*</v>
      </c>
      <c r="V3" s="559" t="str">
        <f>+entero!V3</f>
        <v>2010                          A  fines de May*</v>
      </c>
      <c r="W3" s="559" t="str">
        <f>+entero!W3</f>
        <v>2010                          A  fines de Jun*</v>
      </c>
      <c r="X3" s="559" t="str">
        <f>+entero!X3</f>
        <v>2010                          A  fines de Jul*</v>
      </c>
      <c r="Y3" s="559" t="str">
        <f>+entero!Y3</f>
        <v>2010                          A  fines de Ago*</v>
      </c>
      <c r="Z3" s="559" t="str">
        <f>+entero!Z3</f>
        <v>2010                          A  fines de Sep*</v>
      </c>
      <c r="AA3" s="559" t="str">
        <f>+entero!AA3</f>
        <v>2010                          A  fines de Oct*</v>
      </c>
      <c r="AB3" s="559" t="str">
        <f>+entero!AB3</f>
        <v>2010                          A  fines de Nov*</v>
      </c>
      <c r="AC3" s="559" t="str">
        <f>+entero!AC3</f>
        <v>2010                          A  fines de Dic*</v>
      </c>
      <c r="AD3" s="559" t="str">
        <f>+entero!AD3</f>
        <v>2011                          A  fines de Ene*</v>
      </c>
      <c r="AE3" s="559" t="str">
        <f>+entero!AE3</f>
        <v>2011                          A  fines de Feb*</v>
      </c>
      <c r="AF3" s="559" t="str">
        <f>+entero!AF3</f>
        <v>2011                          A  fines de Mar*</v>
      </c>
      <c r="AG3" s="559" t="str">
        <f>+entero!AG3</f>
        <v>2011                          A  fines de Abr*</v>
      </c>
      <c r="AH3" s="559" t="str">
        <f>+entero!AH3</f>
        <v>2011                          A  fines de May*</v>
      </c>
      <c r="AI3" s="559" t="str">
        <f>+entero!AI3</f>
        <v>2011                          A  fines de Jun*</v>
      </c>
      <c r="AJ3" s="559" t="str">
        <f>+entero!AJ3</f>
        <v>2011                          A  fines de Jul*</v>
      </c>
      <c r="AK3" s="559" t="str">
        <f>+entero!AK3</f>
        <v>2011                          A  fines de Ago*</v>
      </c>
      <c r="AL3" s="559" t="str">
        <f>+entero!AL3</f>
        <v>2011                          A  fines de Sep*</v>
      </c>
      <c r="AM3" s="559" t="str">
        <f>+entero!AM3</f>
        <v>2011                          A  fines de Oct*</v>
      </c>
      <c r="AN3" s="559" t="str">
        <f>+entero!AN3</f>
        <v>2011                          A  fines de Nov*</v>
      </c>
      <c r="AO3" s="559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573" t="str">
        <f>+entero!AR3</f>
        <v xml:space="preserve">   Semana 3*</v>
      </c>
      <c r="AS3" s="574"/>
      <c r="AT3" s="574"/>
      <c r="AU3" s="574"/>
      <c r="AV3" s="574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76"/>
      <c r="E4" s="570"/>
      <c r="F4" s="570"/>
      <c r="G4" s="570"/>
      <c r="H4" s="570"/>
      <c r="I4" s="570"/>
      <c r="J4" s="570"/>
      <c r="K4" s="57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0"/>
      <c r="AG4" s="570"/>
      <c r="AH4" s="570"/>
      <c r="AI4" s="570"/>
      <c r="AJ4" s="570"/>
      <c r="AK4" s="570"/>
      <c r="AL4" s="570"/>
      <c r="AM4" s="570"/>
      <c r="AN4" s="570"/>
      <c r="AO4" s="570"/>
      <c r="AP4" s="97">
        <f>+entero!AP4</f>
        <v>40914</v>
      </c>
      <c r="AQ4" s="97">
        <f>+entero!AQ4</f>
        <v>40921</v>
      </c>
      <c r="AR4" s="97">
        <f>+entero!AR4</f>
        <v>40924</v>
      </c>
      <c r="AS4" s="91">
        <f>+entero!AS4</f>
        <v>40925</v>
      </c>
      <c r="AT4" s="91">
        <f>+entero!AT4</f>
        <v>40926</v>
      </c>
      <c r="AU4" s="91">
        <f>+entero!AU4</f>
        <v>40927</v>
      </c>
      <c r="AV4" s="91">
        <f>+entero!AV4</f>
        <v>40928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8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47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47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47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47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5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47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47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47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47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47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47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47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47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2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4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R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2012-01-26T13:59:32Z</cp:lastPrinted>
  <dcterms:created xsi:type="dcterms:W3CDTF">2002-08-27T17:11:09Z</dcterms:created>
  <dcterms:modified xsi:type="dcterms:W3CDTF">2012-01-26T14:00:27Z</dcterms:modified>
</cp:coreProperties>
</file>