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entero!$C$1:$BC$130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opex!$C$3:$BC$26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3" i="9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V10" i="9"/>
  <c r="AU10" i="9"/>
  <c r="AV9" i="9"/>
  <c r="AU9" i="9"/>
  <c r="AV8" i="9"/>
  <c r="AU8" i="9"/>
  <c r="AV7" i="9"/>
  <c r="AU7" i="9"/>
  <c r="AV6" i="9"/>
  <c r="AU6" i="9"/>
  <c r="D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V20" i="4"/>
  <c r="AV19" i="4"/>
  <c r="AV3" i="4"/>
  <c r="AU20" i="4"/>
  <c r="AU19" i="4"/>
  <c r="AU3" i="4"/>
  <c r="D3" i="5"/>
  <c r="D11" i="5"/>
  <c r="D10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V4" i="8"/>
  <c r="AU4" i="8"/>
  <c r="AV4" i="7"/>
  <c r="AU4" i="7"/>
  <c r="AV4" i="6"/>
  <c r="AU4" i="6"/>
  <c r="AU4" i="9"/>
  <c r="AV4" i="9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F14" i="9"/>
  <c r="I13" i="7"/>
  <c r="K14" i="7"/>
  <c r="L13" i="7"/>
  <c r="M13" i="7"/>
  <c r="N13" i="7"/>
  <c r="N7" i="7"/>
  <c r="O13" i="7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<sst xmlns="http://schemas.openxmlformats.org/spreadsheetml/2006/main" count="428" uniqueCount="206">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</sst>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49" fillId="0" borderId="0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T69" activePane="bottomRight" state="frozen"/>
      <selection activeCell="C1" sqref="C1"/>
      <selection pane="topRight" activeCell="E1" sqref="E1"/>
      <selection pane="bottomLeft" activeCell="C5" sqref="C5"/>
      <selection pane="bottomRight" activeCell="AW136" sqref="AW136"/>
    </sheetView>
  </sheetViews>
  <sheetFormatPr baseColWidth="10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8" width="9.28515625" customWidth="1"/>
    <col min="49" max="51" width="9.7109375" style="282" customWidth="1"/>
    <col min="52" max="52" width="9.7109375" style="345" customWidth="1"/>
    <col min="53" max="53" width="9.7109375" style="282" customWidth="1"/>
    <col min="54" max="54" width="9" style="282" customWidth="1"/>
    <col min="55" max="55" width="9.85546875" style="282" customWidth="1"/>
    <col min="57" max="57" width="13.7109375" customWidth="1"/>
  </cols>
  <sheetData>
    <row r="1" spans="1:58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95"/>
      <c r="AW1" s="445"/>
      <c r="AX1" s="445"/>
      <c r="AY1" s="445"/>
      <c r="AZ1" s="341"/>
      <c r="BA1" s="445"/>
      <c r="BB1" s="445"/>
      <c r="BC1" s="445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95"/>
      <c r="AW2" s="445"/>
      <c r="AX2" s="445"/>
      <c r="AY2" s="445"/>
      <c r="AZ2" s="341"/>
      <c r="BA2" s="445"/>
      <c r="BB2" s="445"/>
      <c r="BC2" s="445"/>
    </row>
    <row r="3" spans="1:58" ht="19.5" customHeight="1" x14ac:dyDescent="0.25">
      <c r="C3" s="16"/>
      <c r="D3" s="610" t="s">
        <v>152</v>
      </c>
      <c r="E3" s="603" t="s">
        <v>131</v>
      </c>
      <c r="F3" s="603" t="s">
        <v>133</v>
      </c>
      <c r="G3" s="603" t="s">
        <v>134</v>
      </c>
      <c r="H3" s="603" t="s">
        <v>135</v>
      </c>
      <c r="I3" s="603" t="s">
        <v>136</v>
      </c>
      <c r="J3" s="603" t="s">
        <v>138</v>
      </c>
      <c r="K3" s="603" t="s">
        <v>140</v>
      </c>
      <c r="L3" s="601" t="s">
        <v>141</v>
      </c>
      <c r="M3" s="605" t="s">
        <v>142</v>
      </c>
      <c r="N3" s="601" t="s">
        <v>143</v>
      </c>
      <c r="O3" s="601" t="s">
        <v>144</v>
      </c>
      <c r="P3" s="605" t="s">
        <v>145</v>
      </c>
      <c r="Q3" s="601" t="s">
        <v>146</v>
      </c>
      <c r="R3" s="601" t="s">
        <v>148</v>
      </c>
      <c r="S3" s="601" t="s">
        <v>149</v>
      </c>
      <c r="T3" s="601" t="s">
        <v>150</v>
      </c>
      <c r="U3" s="601" t="s">
        <v>172</v>
      </c>
      <c r="V3" s="601" t="s">
        <v>173</v>
      </c>
      <c r="W3" s="601" t="s">
        <v>174</v>
      </c>
      <c r="X3" s="601" t="s">
        <v>175</v>
      </c>
      <c r="Y3" s="601" t="s">
        <v>179</v>
      </c>
      <c r="Z3" s="601" t="s">
        <v>181</v>
      </c>
      <c r="AA3" s="601" t="s">
        <v>182</v>
      </c>
      <c r="AB3" s="601" t="s">
        <v>183</v>
      </c>
      <c r="AC3" s="601" t="s">
        <v>184</v>
      </c>
      <c r="AD3" s="601" t="s">
        <v>185</v>
      </c>
      <c r="AE3" s="601" t="s">
        <v>186</v>
      </c>
      <c r="AF3" s="601" t="s">
        <v>187</v>
      </c>
      <c r="AG3" s="601" t="s">
        <v>188</v>
      </c>
      <c r="AH3" s="601" t="s">
        <v>189</v>
      </c>
      <c r="AI3" s="601" t="s">
        <v>190</v>
      </c>
      <c r="AJ3" s="601" t="s">
        <v>191</v>
      </c>
      <c r="AK3" s="601" t="s">
        <v>192</v>
      </c>
      <c r="AL3" s="601" t="s">
        <v>194</v>
      </c>
      <c r="AM3" s="601" t="s">
        <v>196</v>
      </c>
      <c r="AN3" s="601" t="s">
        <v>197</v>
      </c>
      <c r="AO3" s="601" t="s">
        <v>198</v>
      </c>
      <c r="AP3" s="601" t="s">
        <v>199</v>
      </c>
      <c r="AQ3" s="601" t="s">
        <v>200</v>
      </c>
      <c r="AR3" s="601" t="s">
        <v>201</v>
      </c>
      <c r="AS3" s="601" t="s">
        <v>203</v>
      </c>
      <c r="AT3" s="601" t="s">
        <v>204</v>
      </c>
      <c r="AU3" s="146" t="s">
        <v>125</v>
      </c>
      <c r="AV3" s="146" t="s">
        <v>147</v>
      </c>
      <c r="AW3" s="615" t="s">
        <v>205</v>
      </c>
      <c r="AX3" s="616"/>
      <c r="AY3" s="616"/>
      <c r="AZ3" s="616"/>
      <c r="BA3" s="616"/>
      <c r="BB3" s="613" t="s">
        <v>193</v>
      </c>
      <c r="BC3" s="614"/>
    </row>
    <row r="4" spans="1:58" ht="16.5" customHeight="1" x14ac:dyDescent="0.2">
      <c r="C4" s="24"/>
      <c r="D4" s="611"/>
      <c r="E4" s="604"/>
      <c r="F4" s="604"/>
      <c r="G4" s="604"/>
      <c r="H4" s="604"/>
      <c r="I4" s="604"/>
      <c r="J4" s="604"/>
      <c r="K4" s="604"/>
      <c r="L4" s="602"/>
      <c r="M4" s="606"/>
      <c r="N4" s="602"/>
      <c r="O4" s="602"/>
      <c r="P4" s="606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148">
        <v>41061</v>
      </c>
      <c r="AV4" s="148">
        <v>41068</v>
      </c>
      <c r="AW4" s="531">
        <v>41071</v>
      </c>
      <c r="AX4" s="438">
        <v>41072</v>
      </c>
      <c r="AY4" s="438">
        <v>41073</v>
      </c>
      <c r="AZ4" s="438">
        <v>41074</v>
      </c>
      <c r="BA4" s="438">
        <v>41075</v>
      </c>
      <c r="BB4" s="446" t="s">
        <v>25</v>
      </c>
      <c r="BC4" s="447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40"/>
      <c r="AV5" s="340"/>
      <c r="AW5" s="467"/>
      <c r="AX5" s="456"/>
      <c r="AY5" s="456"/>
      <c r="AZ5" s="579"/>
      <c r="BA5" s="457"/>
      <c r="BB5" s="448"/>
      <c r="BC5" s="287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342"/>
      <c r="AV6" s="342"/>
      <c r="AW6" s="481"/>
      <c r="AX6" s="458"/>
      <c r="AY6" s="458"/>
      <c r="AZ6" s="580"/>
      <c r="BA6" s="459"/>
      <c r="BB6" s="431"/>
      <c r="BC6" s="432"/>
    </row>
    <row r="7" spans="1:58" ht="12.75" customHeight="1" x14ac:dyDescent="0.2">
      <c r="C7" s="78"/>
      <c r="D7" s="30" t="s">
        <v>119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9">
        <v>8523.3947529799989</v>
      </c>
      <c r="T7" s="359">
        <v>8448.5276376500005</v>
      </c>
      <c r="U7" s="359">
        <v>8440.1717134499995</v>
      </c>
      <c r="V7" s="359">
        <v>8456.2789629199997</v>
      </c>
      <c r="W7" s="359">
        <v>8536.5356791499999</v>
      </c>
      <c r="X7" s="359">
        <v>8617.2992107500013</v>
      </c>
      <c r="Y7" s="359">
        <v>8738.4827982200004</v>
      </c>
      <c r="Z7" s="359">
        <v>9058.4199176000002</v>
      </c>
      <c r="AA7" s="359">
        <v>9207.4319017800008</v>
      </c>
      <c r="AB7" s="359">
        <v>9273.9714213700008</v>
      </c>
      <c r="AC7" s="359">
        <v>9730.2042569300011</v>
      </c>
      <c r="AD7" s="359">
        <v>10015.74371094</v>
      </c>
      <c r="AE7" s="359">
        <v>10356.28176609</v>
      </c>
      <c r="AF7" s="359">
        <v>10484.917573250001</v>
      </c>
      <c r="AG7" s="359">
        <v>10750.23714607</v>
      </c>
      <c r="AH7" s="359">
        <v>10676.652227939998</v>
      </c>
      <c r="AI7" s="359">
        <v>10751.169712020001</v>
      </c>
      <c r="AJ7" s="359">
        <v>11036.681222289999</v>
      </c>
      <c r="AK7" s="359">
        <v>11635.347368579998</v>
      </c>
      <c r="AL7" s="359">
        <v>11407.93050971</v>
      </c>
      <c r="AM7" s="359">
        <v>11902.830347700001</v>
      </c>
      <c r="AN7" s="359">
        <v>12114.557580590001</v>
      </c>
      <c r="AO7" s="359">
        <v>12019.02021972</v>
      </c>
      <c r="AP7" s="359">
        <v>12489.130134359999</v>
      </c>
      <c r="AQ7" s="359">
        <v>12738.807432579999</v>
      </c>
      <c r="AR7" s="359">
        <v>12745.590462930002</v>
      </c>
      <c r="AS7" s="359">
        <v>12573.153383069999</v>
      </c>
      <c r="AT7" s="359">
        <v>12422.030162049999</v>
      </c>
      <c r="AU7" s="359">
        <v>12419.727108999999</v>
      </c>
      <c r="AV7" s="509">
        <v>12696.705974110002</v>
      </c>
      <c r="AW7" s="525">
        <v>12634.977117009999</v>
      </c>
      <c r="AX7" s="509">
        <v>12618.001502329998</v>
      </c>
      <c r="AY7" s="509">
        <v>12642.93028198</v>
      </c>
      <c r="AZ7" s="509">
        <v>12654.645034839999</v>
      </c>
      <c r="BA7" s="509">
        <v>12642.63127206</v>
      </c>
      <c r="BB7" s="485">
        <v>-54.074702050002088</v>
      </c>
      <c r="BC7" s="408">
        <v>-4.2589552093484917E-3</v>
      </c>
      <c r="BD7" s="419"/>
      <c r="BE7" s="444"/>
      <c r="BF7" s="429"/>
    </row>
    <row r="8" spans="1:58" ht="12.75" customHeight="1" x14ac:dyDescent="0.2">
      <c r="C8" s="78"/>
      <c r="D8" s="155" t="s">
        <v>120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9">
        <v>7250.78176661</v>
      </c>
      <c r="T8" s="359">
        <v>7178.7952733999991</v>
      </c>
      <c r="U8" s="359">
        <v>7113.3867573099997</v>
      </c>
      <c r="V8" s="359">
        <v>7092.4722475399994</v>
      </c>
      <c r="W8" s="359">
        <v>7149.6847455500001</v>
      </c>
      <c r="X8" s="359">
        <v>7288.1503695899992</v>
      </c>
      <c r="Y8" s="359">
        <v>7347.9900149200002</v>
      </c>
      <c r="Z8" s="359">
        <v>7594.9793776600009</v>
      </c>
      <c r="AA8" s="359">
        <v>7709.9955617899996</v>
      </c>
      <c r="AB8" s="359">
        <v>7761.5879280300005</v>
      </c>
      <c r="AC8" s="359">
        <v>7866.2239906499999</v>
      </c>
      <c r="AD8" s="359">
        <v>8223.8082481700003</v>
      </c>
      <c r="AE8" s="359">
        <v>8481.6422536499995</v>
      </c>
      <c r="AF8" s="359">
        <v>8594.1001029799991</v>
      </c>
      <c r="AG8" s="359">
        <v>8722.6052905100005</v>
      </c>
      <c r="AH8" s="359">
        <v>8652.5123259800002</v>
      </c>
      <c r="AI8" s="359">
        <v>8758.3171260300005</v>
      </c>
      <c r="AJ8" s="359">
        <v>8922.1217415299998</v>
      </c>
      <c r="AK8" s="359">
        <v>8850.726744409998</v>
      </c>
      <c r="AL8" s="359">
        <v>8929.6921657999992</v>
      </c>
      <c r="AM8" s="359">
        <v>9249.9091768399994</v>
      </c>
      <c r="AN8" s="359">
        <v>9501.7743362599995</v>
      </c>
      <c r="AO8" s="359">
        <v>9643.905047459999</v>
      </c>
      <c r="AP8" s="359">
        <v>9862.4791971199993</v>
      </c>
      <c r="AQ8" s="359">
        <v>10037.55794269</v>
      </c>
      <c r="AR8" s="359">
        <v>10213.29509829</v>
      </c>
      <c r="AS8" s="359">
        <v>10045.933051440001</v>
      </c>
      <c r="AT8" s="359">
        <v>10026.237123469999</v>
      </c>
      <c r="AU8" s="359">
        <v>10026.38542262</v>
      </c>
      <c r="AV8" s="509">
        <v>10228.21520868</v>
      </c>
      <c r="AW8" s="525">
        <v>10199.671016249999</v>
      </c>
      <c r="AX8" s="509">
        <v>10174.827121149998</v>
      </c>
      <c r="AY8" s="509">
        <v>10182.21823516</v>
      </c>
      <c r="AZ8" s="509">
        <v>10184.81924472</v>
      </c>
      <c r="BA8" s="509">
        <v>10163.18522603</v>
      </c>
      <c r="BB8" s="485">
        <v>-65.029982649999511</v>
      </c>
      <c r="BC8" s="408">
        <v>-6.3579012880774499E-3</v>
      </c>
      <c r="BD8" s="419"/>
      <c r="BE8" s="444"/>
      <c r="BF8" s="429"/>
    </row>
    <row r="9" spans="1:58" ht="12.75" customHeight="1" x14ac:dyDescent="0.2">
      <c r="C9" s="78"/>
      <c r="D9" s="155" t="s">
        <v>121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9">
        <v>252.25477108000001</v>
      </c>
      <c r="T9" s="359">
        <v>250.68640933</v>
      </c>
      <c r="U9" s="359">
        <v>248.89126783999998</v>
      </c>
      <c r="V9" s="359">
        <v>243.17416831</v>
      </c>
      <c r="W9" s="359">
        <v>243.36582836000002</v>
      </c>
      <c r="X9" s="359">
        <v>251.10434160000003</v>
      </c>
      <c r="Y9" s="359">
        <v>248.93631922</v>
      </c>
      <c r="Z9" s="359">
        <v>256.11370894000004</v>
      </c>
      <c r="AA9" s="359">
        <v>259.04926544</v>
      </c>
      <c r="AB9" s="359">
        <v>252.61712405</v>
      </c>
      <c r="AC9" s="359">
        <v>254.12252944000002</v>
      </c>
      <c r="AD9" s="359">
        <v>258.20510218999999</v>
      </c>
      <c r="AE9" s="359">
        <v>258.92276993000002</v>
      </c>
      <c r="AF9" s="359">
        <v>260.69213931000002</v>
      </c>
      <c r="AG9" s="359">
        <v>267.39910929000001</v>
      </c>
      <c r="AH9" s="359">
        <v>262.81593196</v>
      </c>
      <c r="AI9" s="359">
        <v>263.64601513000002</v>
      </c>
      <c r="AJ9" s="359">
        <v>264.46654789000002</v>
      </c>
      <c r="AK9" s="359">
        <v>265.33060327999999</v>
      </c>
      <c r="AL9" s="359">
        <v>258.62036855000002</v>
      </c>
      <c r="AM9" s="359">
        <v>263.59483406999999</v>
      </c>
      <c r="AN9" s="359">
        <v>256.40623779999999</v>
      </c>
      <c r="AO9" s="359">
        <v>252.45835441999998</v>
      </c>
      <c r="AP9" s="359">
        <v>255.28923237000001</v>
      </c>
      <c r="AQ9" s="359">
        <v>256.43255671999998</v>
      </c>
      <c r="AR9" s="359">
        <v>254.86246543000001</v>
      </c>
      <c r="AS9" s="359">
        <v>255.38155408</v>
      </c>
      <c r="AT9" s="359">
        <v>249.30407769000001</v>
      </c>
      <c r="AU9" s="359">
        <v>249.08637078999999</v>
      </c>
      <c r="AV9" s="509">
        <v>249.59270423999999</v>
      </c>
      <c r="AW9" s="525">
        <v>249.18202987000001</v>
      </c>
      <c r="AX9" s="509">
        <v>250.08749262999999</v>
      </c>
      <c r="AY9" s="509">
        <v>249.60919719</v>
      </c>
      <c r="AZ9" s="509">
        <v>249.82360548999998</v>
      </c>
      <c r="BA9" s="509">
        <v>250.15016581999998</v>
      </c>
      <c r="BB9" s="485">
        <v>0.55746157999999468</v>
      </c>
      <c r="BC9" s="408">
        <v>2.2334850760059588E-3</v>
      </c>
      <c r="BD9" s="419"/>
      <c r="BE9" s="444"/>
      <c r="BF9" s="429"/>
    </row>
    <row r="10" spans="1:58" ht="12.75" customHeight="1" x14ac:dyDescent="0.2">
      <c r="C10" s="78"/>
      <c r="D10" s="155" t="s">
        <v>122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9">
        <v>1006.7849565400001</v>
      </c>
      <c r="T10" s="359">
        <v>1005.56003742</v>
      </c>
      <c r="U10" s="359">
        <v>1064.50717205</v>
      </c>
      <c r="V10" s="359">
        <v>1107.5378683199999</v>
      </c>
      <c r="W10" s="359">
        <v>1130.3932377399999</v>
      </c>
      <c r="X10" s="359">
        <v>1064.5398558100001</v>
      </c>
      <c r="Y10" s="359">
        <v>1128.16293533</v>
      </c>
      <c r="Z10" s="359">
        <v>1193.5504357499999</v>
      </c>
      <c r="AA10" s="359">
        <v>1224.45722965</v>
      </c>
      <c r="AB10" s="359">
        <v>1246.17454929</v>
      </c>
      <c r="AC10" s="359">
        <v>1596.17997059</v>
      </c>
      <c r="AD10" s="359">
        <v>1519.8471980699999</v>
      </c>
      <c r="AE10" s="359">
        <v>1601.78690876</v>
      </c>
      <c r="AF10" s="359">
        <v>1616.1064934600001</v>
      </c>
      <c r="AG10" s="359">
        <v>1745.8581750199999</v>
      </c>
      <c r="AH10" s="359">
        <v>1747.1762725000001</v>
      </c>
      <c r="AI10" s="359">
        <v>1715.0296221100002</v>
      </c>
      <c r="AJ10" s="359">
        <v>1735.8797978699999</v>
      </c>
      <c r="AK10" s="359">
        <v>2505.0160033900002</v>
      </c>
      <c r="AL10" s="359">
        <v>2205.7087203600004</v>
      </c>
      <c r="AM10" s="359">
        <v>2375.1531864399999</v>
      </c>
      <c r="AN10" s="359">
        <v>2342.5807302799999</v>
      </c>
      <c r="AO10" s="359">
        <v>2109.0745178399998</v>
      </c>
      <c r="AP10" s="359">
        <v>2357.6283523699999</v>
      </c>
      <c r="AQ10" s="359">
        <v>2431.01826067</v>
      </c>
      <c r="AR10" s="359">
        <v>2263.7204029600002</v>
      </c>
      <c r="AS10" s="359">
        <v>2258.1000113</v>
      </c>
      <c r="AT10" s="359">
        <v>2133.0736883899999</v>
      </c>
      <c r="AU10" s="359">
        <v>2133.0736883899999</v>
      </c>
      <c r="AV10" s="509">
        <v>2205.4672574399997</v>
      </c>
      <c r="AW10" s="525">
        <v>2172.7153658900002</v>
      </c>
      <c r="AX10" s="509">
        <v>2179.6294597999999</v>
      </c>
      <c r="AY10" s="509">
        <v>2197.6711583799997</v>
      </c>
      <c r="AZ10" s="509">
        <v>2206.5589558799998</v>
      </c>
      <c r="BA10" s="509">
        <v>2215.8350789599999</v>
      </c>
      <c r="BB10" s="485">
        <v>10.367821520000234</v>
      </c>
      <c r="BC10" s="408">
        <v>4.700963700560612E-3</v>
      </c>
      <c r="BD10" s="419"/>
      <c r="BE10" s="444"/>
      <c r="BF10" s="429"/>
    </row>
    <row r="11" spans="1:58" x14ac:dyDescent="0.2">
      <c r="C11" s="78"/>
      <c r="D11" s="155" t="s">
        <v>123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9">
        <v>13.573158750000001</v>
      </c>
      <c r="T11" s="359">
        <v>13.485917499999999</v>
      </c>
      <c r="U11" s="359">
        <v>13.386606250000002</v>
      </c>
      <c r="V11" s="359">
        <v>13.084678749999998</v>
      </c>
      <c r="W11" s="359">
        <v>13.0917675</v>
      </c>
      <c r="X11" s="359">
        <v>13.50464375</v>
      </c>
      <c r="Y11" s="359">
        <v>13.39352875</v>
      </c>
      <c r="Z11" s="359">
        <v>13.776396249999999</v>
      </c>
      <c r="AA11" s="359">
        <v>13.929844999999998</v>
      </c>
      <c r="AB11" s="359">
        <v>13.590819999999999</v>
      </c>
      <c r="AC11" s="359">
        <v>13.667766250000001</v>
      </c>
      <c r="AD11" s="359">
        <v>13.883162500000001</v>
      </c>
      <c r="AE11" s="359">
        <v>13.92993375</v>
      </c>
      <c r="AF11" s="359">
        <v>14.0198375</v>
      </c>
      <c r="AG11" s="359">
        <v>14.374571250000001</v>
      </c>
      <c r="AH11" s="359">
        <v>14.1376975</v>
      </c>
      <c r="AI11" s="359">
        <v>14.17594875</v>
      </c>
      <c r="AJ11" s="359">
        <v>14.213134999999999</v>
      </c>
      <c r="AK11" s="359">
        <v>14.274017499999999</v>
      </c>
      <c r="AL11" s="359">
        <v>13.909255</v>
      </c>
      <c r="AM11" s="359">
        <v>14.17315035</v>
      </c>
      <c r="AN11" s="359">
        <v>13.79627625</v>
      </c>
      <c r="AO11" s="359">
        <v>13.5823</v>
      </c>
      <c r="AP11" s="359">
        <v>13.733352500000001</v>
      </c>
      <c r="AQ11" s="359">
        <v>13.7986725</v>
      </c>
      <c r="AR11" s="359">
        <v>13.712496250000001</v>
      </c>
      <c r="AS11" s="359">
        <v>13.738766250000001</v>
      </c>
      <c r="AT11" s="359">
        <v>13.415272499999999</v>
      </c>
      <c r="AU11" s="359">
        <v>13.403557500000002</v>
      </c>
      <c r="AV11" s="509">
        <v>13.430803749999999</v>
      </c>
      <c r="AW11" s="525">
        <v>13.408704999999999</v>
      </c>
      <c r="AX11" s="509">
        <v>13.457428749999998</v>
      </c>
      <c r="AY11" s="509">
        <v>13.43169125</v>
      </c>
      <c r="AZ11" s="509">
        <v>13.443228749999999</v>
      </c>
      <c r="BA11" s="509">
        <v>13.460801250000001</v>
      </c>
      <c r="BB11" s="485">
        <v>2.999750000000212E-2</v>
      </c>
      <c r="BC11" s="408">
        <v>2.2334850957823615E-3</v>
      </c>
      <c r="BD11" s="419"/>
      <c r="BE11" s="444"/>
      <c r="BF11" s="429"/>
    </row>
    <row r="12" spans="1:58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8">
        <v>8523.5093558399985</v>
      </c>
      <c r="T12" s="358">
        <v>8447.3408166099998</v>
      </c>
      <c r="U12" s="358">
        <v>8440.2404837199992</v>
      </c>
      <c r="V12" s="358">
        <v>8455.6917912699992</v>
      </c>
      <c r="W12" s="358">
        <v>8537.3172219299995</v>
      </c>
      <c r="X12" s="358">
        <v>8616.8703319600008</v>
      </c>
      <c r="Y12" s="358">
        <v>8737.1759264900011</v>
      </c>
      <c r="Z12" s="358">
        <v>9058.4650717200002</v>
      </c>
      <c r="AA12" s="358">
        <v>9207.6847038899996</v>
      </c>
      <c r="AB12" s="358">
        <v>9273.5765204300023</v>
      </c>
      <c r="AC12" s="358">
        <v>9729.6547297000016</v>
      </c>
      <c r="AD12" s="358">
        <v>10016.12322931</v>
      </c>
      <c r="AE12" s="358">
        <v>10357.057849199999</v>
      </c>
      <c r="AF12" s="358">
        <v>10485.878748719999</v>
      </c>
      <c r="AG12" s="358">
        <v>10751.951136630001</v>
      </c>
      <c r="AH12" s="358">
        <v>10676.72781083</v>
      </c>
      <c r="AI12" s="358">
        <v>10751.344519570001</v>
      </c>
      <c r="AJ12" s="358">
        <v>11036.820111149998</v>
      </c>
      <c r="AK12" s="358">
        <v>11632.064383749999</v>
      </c>
      <c r="AL12" s="358">
        <v>11408.14459765</v>
      </c>
      <c r="AM12" s="358">
        <v>11902.656831820002</v>
      </c>
      <c r="AN12" s="358">
        <v>12114.738891750001</v>
      </c>
      <c r="AO12" s="358">
        <v>12018.54813094</v>
      </c>
      <c r="AP12" s="358">
        <v>12488.937556829998</v>
      </c>
      <c r="AQ12" s="358">
        <v>12739.11847721</v>
      </c>
      <c r="AR12" s="358">
        <v>12746.650737850001</v>
      </c>
      <c r="AS12" s="358">
        <v>12573.122362329999</v>
      </c>
      <c r="AT12" s="358">
        <v>12421.877112569999</v>
      </c>
      <c r="AU12" s="358">
        <v>12419.704787589999</v>
      </c>
      <c r="AV12" s="503">
        <v>12696.987252280003</v>
      </c>
      <c r="AW12" s="504">
        <v>12634.862939369999</v>
      </c>
      <c r="AX12" s="503">
        <v>12618.252079109998</v>
      </c>
      <c r="AY12" s="503">
        <v>12643.566689960002</v>
      </c>
      <c r="AZ12" s="503">
        <v>12655.281331249998</v>
      </c>
      <c r="BA12" s="503">
        <v>12643.39517613</v>
      </c>
      <c r="BB12" s="485">
        <v>-53.592076150003777</v>
      </c>
      <c r="BC12" s="408">
        <v>-4.2208498035926079E-3</v>
      </c>
      <c r="BD12" s="419"/>
      <c r="BE12" s="444"/>
      <c r="BF12" s="429"/>
    </row>
    <row r="13" spans="1:58" x14ac:dyDescent="0.2">
      <c r="C13" s="26"/>
      <c r="D13" s="223" t="s">
        <v>177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60">
        <v>1238.5920280306273</v>
      </c>
      <c r="T13" s="360">
        <v>1279.4153059339535</v>
      </c>
      <c r="U13" s="360">
        <v>1319.4951698980854</v>
      </c>
      <c r="V13" s="360">
        <v>1304.0597873946078</v>
      </c>
      <c r="W13" s="360">
        <v>1234.2261107303327</v>
      </c>
      <c r="X13" s="360">
        <v>1291.9455392691298</v>
      </c>
      <c r="Y13" s="360">
        <v>1273.5471666607136</v>
      </c>
      <c r="Z13" s="360">
        <v>1283.9931783276593</v>
      </c>
      <c r="AA13" s="360">
        <v>1360.2627374765714</v>
      </c>
      <c r="AB13" s="360">
        <v>1383.5996593615359</v>
      </c>
      <c r="AC13" s="360">
        <v>1287.7255904287392</v>
      </c>
      <c r="AD13" s="360">
        <v>1023.4099415746458</v>
      </c>
      <c r="AE13" s="360">
        <v>991.51391737168899</v>
      </c>
      <c r="AF13" s="360">
        <v>950.37931671792001</v>
      </c>
      <c r="AG13" s="360">
        <v>1056.4652117063995</v>
      </c>
      <c r="AH13" s="360">
        <v>1062.7500725103732</v>
      </c>
      <c r="AI13" s="360">
        <v>1110.709076661773</v>
      </c>
      <c r="AJ13" s="360">
        <v>1230.9851513883059</v>
      </c>
      <c r="AK13" s="360">
        <v>1179.63082556008</v>
      </c>
      <c r="AL13" s="360">
        <v>1085.6907115426263</v>
      </c>
      <c r="AM13" s="360">
        <v>1078.9881372267605</v>
      </c>
      <c r="AN13" s="360">
        <v>1059.32658890932</v>
      </c>
      <c r="AO13" s="360">
        <v>1065.9791879231295</v>
      </c>
      <c r="AP13" s="360">
        <v>1017.6295401299908</v>
      </c>
      <c r="AQ13" s="360">
        <v>1031.5126335516948</v>
      </c>
      <c r="AR13" s="360">
        <v>997.89020827485695</v>
      </c>
      <c r="AS13" s="360">
        <v>1196.8162847777728</v>
      </c>
      <c r="AT13" s="360">
        <v>1138.6540091154613</v>
      </c>
      <c r="AU13" s="360">
        <v>1134.8877927204178</v>
      </c>
      <c r="AV13" s="497">
        <v>1207.537223567356</v>
      </c>
      <c r="AW13" s="502">
        <v>1217.6932657160444</v>
      </c>
      <c r="AX13" s="497">
        <v>1202.8592966664817</v>
      </c>
      <c r="AY13" s="497">
        <v>1198.2994233035076</v>
      </c>
      <c r="AZ13" s="497">
        <v>1183.0148586358696</v>
      </c>
      <c r="BA13" s="497">
        <v>1181.210986985724</v>
      </c>
      <c r="BB13" s="485">
        <v>-26.326236581631974</v>
      </c>
      <c r="BC13" s="408">
        <v>-2.1801594243080924E-2</v>
      </c>
      <c r="BD13" s="419"/>
      <c r="BE13" s="444"/>
      <c r="BF13" s="429"/>
    </row>
    <row r="14" spans="1:58" ht="12.75" customHeight="1" x14ac:dyDescent="0.2">
      <c r="C14" s="26"/>
      <c r="D14" s="223" t="s">
        <v>176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60">
        <v>174.40355383500719</v>
      </c>
      <c r="T14" s="360">
        <v>172.56175324677187</v>
      </c>
      <c r="U14" s="360">
        <v>171.09917554232399</v>
      </c>
      <c r="V14" s="360">
        <v>156.011170084648</v>
      </c>
      <c r="W14" s="360">
        <v>158.7484135121951</v>
      </c>
      <c r="X14" s="360">
        <v>156.04574465710186</v>
      </c>
      <c r="Y14" s="360">
        <v>159.63510364562413</v>
      </c>
      <c r="Z14" s="360">
        <v>160.22553713199426</v>
      </c>
      <c r="AA14" s="360">
        <v>160.66359940172165</v>
      </c>
      <c r="AB14" s="360">
        <v>160.86004549425286</v>
      </c>
      <c r="AC14" s="360">
        <v>148.79405214841501</v>
      </c>
      <c r="AD14" s="360">
        <v>124.12627791642652</v>
      </c>
      <c r="AE14" s="360">
        <v>123.56394611560695</v>
      </c>
      <c r="AF14" s="360">
        <v>137.88710070434783</v>
      </c>
      <c r="AG14" s="360">
        <v>126.75360147314946</v>
      </c>
      <c r="AH14" s="360">
        <v>128.49037258200292</v>
      </c>
      <c r="AI14" s="360">
        <v>123.65508175581397</v>
      </c>
      <c r="AJ14" s="360">
        <v>122.29039415138284</v>
      </c>
      <c r="AK14" s="360">
        <v>119.3752076739447</v>
      </c>
      <c r="AL14" s="360">
        <v>118.7046</v>
      </c>
      <c r="AM14" s="360">
        <v>116.23092696360992</v>
      </c>
      <c r="AN14" s="360">
        <v>115.86967923906703</v>
      </c>
      <c r="AO14" s="360">
        <v>111.14875367930028</v>
      </c>
      <c r="AP14" s="360">
        <v>114.64143416618074</v>
      </c>
      <c r="AQ14" s="360">
        <v>117.96710300874636</v>
      </c>
      <c r="AR14" s="360">
        <v>114.17453682507288</v>
      </c>
      <c r="AS14" s="360">
        <v>173.62376657142855</v>
      </c>
      <c r="AT14" s="360">
        <v>169.44251245772594</v>
      </c>
      <c r="AU14" s="360">
        <v>169.84795589650145</v>
      </c>
      <c r="AV14" s="497">
        <v>173.69413435860059</v>
      </c>
      <c r="AW14" s="502">
        <v>174.60154615014585</v>
      </c>
      <c r="AX14" s="497">
        <v>172.81361686151604</v>
      </c>
      <c r="AY14" s="497">
        <v>173.31279653935857</v>
      </c>
      <c r="AZ14" s="497">
        <v>172.62318795626823</v>
      </c>
      <c r="BA14" s="497">
        <v>173.48967578717202</v>
      </c>
      <c r="BB14" s="485">
        <v>-0.20445857142857449</v>
      </c>
      <c r="BC14" s="408">
        <v>-1.1771184570139592E-3</v>
      </c>
      <c r="BD14" s="419"/>
      <c r="BE14" s="444"/>
      <c r="BF14" s="429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60">
        <v>10818.036225285792</v>
      </c>
      <c r="AC15" s="360">
        <v>11166.174372277155</v>
      </c>
      <c r="AD15" s="360">
        <v>11163.659448801072</v>
      </c>
      <c r="AE15" s="360">
        <v>11472.135712687294</v>
      </c>
      <c r="AF15" s="360">
        <v>11574.145166142265</v>
      </c>
      <c r="AG15" s="360">
        <v>11935.16994980955</v>
      </c>
      <c r="AH15" s="360">
        <v>11867.968255922375</v>
      </c>
      <c r="AI15" s="360">
        <v>11985.708677987588</v>
      </c>
      <c r="AJ15" s="360">
        <v>12390.095656689688</v>
      </c>
      <c r="AK15" s="360">
        <v>12931.070416984023</v>
      </c>
      <c r="AL15" s="360">
        <v>12612.539909192625</v>
      </c>
      <c r="AM15" s="360">
        <v>13097.875896010373</v>
      </c>
      <c r="AN15" s="360">
        <v>13289.935159898389</v>
      </c>
      <c r="AO15" s="360">
        <v>13195.67607254243</v>
      </c>
      <c r="AP15" s="360">
        <v>13621.208531126169</v>
      </c>
      <c r="AQ15" s="360">
        <v>13888.598213770441</v>
      </c>
      <c r="AR15" s="360">
        <v>13858.71548294993</v>
      </c>
      <c r="AS15" s="360">
        <v>13943.562413679201</v>
      </c>
      <c r="AT15" s="360">
        <v>13729.973634143187</v>
      </c>
      <c r="AU15" s="360">
        <v>13724.440536206917</v>
      </c>
      <c r="AV15" s="497">
        <v>14078.21861020596</v>
      </c>
      <c r="AW15" s="502">
        <v>14027.157751236191</v>
      </c>
      <c r="AX15" s="497">
        <v>13993.924992637996</v>
      </c>
      <c r="AY15" s="497">
        <v>14015.178909802868</v>
      </c>
      <c r="AZ15" s="497">
        <v>14010.919377842136</v>
      </c>
      <c r="BA15" s="497">
        <v>13998.095838902897</v>
      </c>
      <c r="BB15" s="485">
        <v>-80.122771303063928</v>
      </c>
      <c r="BC15" s="408">
        <v>-5.6912577877558101E-3</v>
      </c>
      <c r="BD15" s="419"/>
      <c r="BE15" s="444"/>
      <c r="BF15" s="429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55</v>
      </c>
      <c r="AT16" s="268">
        <v>23</v>
      </c>
      <c r="AU16" s="268">
        <v>0</v>
      </c>
      <c r="AV16" s="510">
        <v>13</v>
      </c>
      <c r="AW16" s="526">
        <v>14</v>
      </c>
      <c r="AX16" s="510">
        <v>0</v>
      </c>
      <c r="AY16" s="510">
        <v>0</v>
      </c>
      <c r="AZ16" s="510">
        <v>4</v>
      </c>
      <c r="BA16" s="510">
        <v>0</v>
      </c>
      <c r="BB16" s="485">
        <v>5</v>
      </c>
      <c r="BC16" s="408">
        <v>0.38461538461538458</v>
      </c>
      <c r="BD16" s="419"/>
      <c r="BE16" s="444"/>
      <c r="BF16" s="429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268">
        <v>0</v>
      </c>
      <c r="AU17" s="268">
        <v>0</v>
      </c>
      <c r="AV17" s="510">
        <v>0</v>
      </c>
      <c r="AW17" s="526">
        <v>0</v>
      </c>
      <c r="AX17" s="510">
        <v>0</v>
      </c>
      <c r="AY17" s="510">
        <v>0</v>
      </c>
      <c r="AZ17" s="510">
        <v>0</v>
      </c>
      <c r="BA17" s="510">
        <v>0</v>
      </c>
      <c r="BB17" s="485" t="s">
        <v>3</v>
      </c>
      <c r="BC17" s="408" t="s">
        <v>3</v>
      </c>
      <c r="BD17" s="419"/>
      <c r="BE17" s="444"/>
      <c r="BF17" s="429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18</v>
      </c>
      <c r="AU18" s="268">
        <v>0</v>
      </c>
      <c r="AV18" s="510">
        <v>0</v>
      </c>
      <c r="AW18" s="526">
        <v>0</v>
      </c>
      <c r="AX18" s="510">
        <v>0</v>
      </c>
      <c r="AY18" s="510">
        <v>0</v>
      </c>
      <c r="AZ18" s="510">
        <v>0</v>
      </c>
      <c r="BA18" s="510">
        <v>0</v>
      </c>
      <c r="BB18" s="485" t="s">
        <v>3</v>
      </c>
      <c r="BC18" s="408" t="s">
        <v>3</v>
      </c>
      <c r="BD18" s="419"/>
      <c r="BE18" s="444"/>
      <c r="BF18" s="429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511">
        <v>0</v>
      </c>
      <c r="AW19" s="527">
        <v>0</v>
      </c>
      <c r="AX19" s="511">
        <v>0</v>
      </c>
      <c r="AY19" s="511">
        <v>0</v>
      </c>
      <c r="AZ19" s="511">
        <v>0</v>
      </c>
      <c r="BA19" s="511">
        <v>0</v>
      </c>
      <c r="BB19" s="485" t="s">
        <v>3</v>
      </c>
      <c r="BC19" s="408" t="s">
        <v>3</v>
      </c>
      <c r="BD19" s="419"/>
      <c r="BE19" s="444"/>
      <c r="BF19" s="429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55"/>
      <c r="AC20" s="270"/>
      <c r="AD20" s="405"/>
      <c r="AE20" s="405"/>
      <c r="AF20" s="405"/>
      <c r="AG20" s="421"/>
      <c r="AH20" s="355"/>
      <c r="AI20" s="270"/>
      <c r="AJ20" s="270"/>
      <c r="AK20" s="443"/>
      <c r="AL20" s="443"/>
      <c r="AM20" s="443"/>
      <c r="AN20" s="405"/>
      <c r="AO20" s="270"/>
      <c r="AP20" s="355"/>
      <c r="AQ20" s="355"/>
      <c r="AR20" s="270"/>
      <c r="AS20" s="270"/>
      <c r="AT20" s="270"/>
      <c r="AU20" s="270"/>
      <c r="AV20" s="581"/>
      <c r="AW20" s="499"/>
      <c r="AX20" s="500"/>
      <c r="AY20" s="501"/>
      <c r="AZ20" s="496"/>
      <c r="BA20" s="496"/>
      <c r="BB20" s="486"/>
      <c r="BC20" s="409" t="s">
        <v>3</v>
      </c>
      <c r="BD20" s="419"/>
      <c r="BE20" s="444"/>
      <c r="BF20" s="429"/>
      <c r="BG20" s="351"/>
    </row>
    <row r="21" spans="1:59" x14ac:dyDescent="0.2">
      <c r="A21" s="3"/>
      <c r="B21" s="607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8">
        <v>31766.3252910835</v>
      </c>
      <c r="T21" s="358">
        <v>31734.835493930408</v>
      </c>
      <c r="U21" s="358">
        <v>30157.232277248353</v>
      </c>
      <c r="V21" s="358">
        <v>30403.324394647538</v>
      </c>
      <c r="W21" s="358">
        <v>29903.289470033262</v>
      </c>
      <c r="X21" s="358">
        <v>28898.70055204309</v>
      </c>
      <c r="Y21" s="358">
        <v>28619.650201445958</v>
      </c>
      <c r="Z21" s="358">
        <v>28656.14215422389</v>
      </c>
      <c r="AA21" s="358">
        <v>28178.482855580798</v>
      </c>
      <c r="AB21" s="358">
        <v>28789.856249272303</v>
      </c>
      <c r="AC21" s="358">
        <v>32577.475381140739</v>
      </c>
      <c r="AD21" s="358">
        <v>32958.579074453213</v>
      </c>
      <c r="AE21" s="358">
        <v>32753.997521922407</v>
      </c>
      <c r="AF21" s="358">
        <v>33318.498855925034</v>
      </c>
      <c r="AG21" s="358">
        <v>30179.544053439462</v>
      </c>
      <c r="AH21" s="358">
        <v>29387.94146173272</v>
      </c>
      <c r="AI21" s="358">
        <v>31157.768917289424</v>
      </c>
      <c r="AJ21" s="358">
        <v>31437.502481094012</v>
      </c>
      <c r="AK21" s="358">
        <v>32635.139769102381</v>
      </c>
      <c r="AL21" s="358">
        <v>34320.068200088397</v>
      </c>
      <c r="AM21" s="358">
        <v>35375.422907394481</v>
      </c>
      <c r="AN21" s="358">
        <v>37694.737930022849</v>
      </c>
      <c r="AO21" s="358">
        <v>41768.10404689797</v>
      </c>
      <c r="AP21" s="358">
        <v>39518.452970210099</v>
      </c>
      <c r="AQ21" s="358">
        <v>39171.409393767935</v>
      </c>
      <c r="AR21" s="358">
        <v>39703.293302109952</v>
      </c>
      <c r="AS21" s="358">
        <v>39703.293302109952</v>
      </c>
      <c r="AT21" s="358">
        <v>36725.834415524267</v>
      </c>
      <c r="AU21" s="358">
        <v>37222.181087911733</v>
      </c>
      <c r="AV21" s="503">
        <v>38071.855215120224</v>
      </c>
      <c r="AW21" s="504">
        <v>37928.477568581424</v>
      </c>
      <c r="AX21" s="503">
        <v>37924.320667646287</v>
      </c>
      <c r="AY21" s="503">
        <v>37930.965982767142</v>
      </c>
      <c r="AZ21" s="503">
        <v>37848.688512008208</v>
      </c>
      <c r="BA21" s="503">
        <v>37942.235629359275</v>
      </c>
      <c r="BB21" s="485">
        <v>-129.61958576094912</v>
      </c>
      <c r="BC21" s="408">
        <v>-3.4046038741361029E-3</v>
      </c>
      <c r="BD21" s="419"/>
      <c r="BE21" s="444"/>
      <c r="BF21" s="429"/>
    </row>
    <row r="22" spans="1:59" x14ac:dyDescent="0.2">
      <c r="A22" s="3"/>
      <c r="B22" s="607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8">
        <v>17954.210320189999</v>
      </c>
      <c r="T22" s="358">
        <v>17884.95294603</v>
      </c>
      <c r="U22" s="358">
        <v>18102.7542961</v>
      </c>
      <c r="V22" s="358">
        <v>18598.362352259999</v>
      </c>
      <c r="W22" s="358">
        <v>19111.73186009</v>
      </c>
      <c r="X22" s="358">
        <v>19273.531734020002</v>
      </c>
      <c r="Y22" s="358">
        <v>19243.647425389998</v>
      </c>
      <c r="Z22" s="358">
        <v>19374.36654173</v>
      </c>
      <c r="AA22" s="358">
        <v>19720.61379911</v>
      </c>
      <c r="AB22" s="358">
        <v>20284.401278249999</v>
      </c>
      <c r="AC22" s="358">
        <v>24585.622267570001</v>
      </c>
      <c r="AD22" s="358">
        <v>23610.75446086</v>
      </c>
      <c r="AE22" s="358">
        <v>23358.59828613</v>
      </c>
      <c r="AF22" s="358">
        <v>23139.315299330003</v>
      </c>
      <c r="AG22" s="358">
        <v>23402.080371930002</v>
      </c>
      <c r="AH22" s="358">
        <v>23750.031313169999</v>
      </c>
      <c r="AI22" s="358">
        <v>24643.468506500001</v>
      </c>
      <c r="AJ22" s="358">
        <v>25057.120629689998</v>
      </c>
      <c r="AK22" s="358">
        <v>25377.25269935</v>
      </c>
      <c r="AL22" s="358">
        <v>25704.845640889998</v>
      </c>
      <c r="AM22" s="358">
        <v>26070.208207840002</v>
      </c>
      <c r="AN22" s="358">
        <v>26355.467033959998</v>
      </c>
      <c r="AO22" s="358">
        <v>28585.08716164</v>
      </c>
      <c r="AP22" s="358">
        <v>27904.261643500002</v>
      </c>
      <c r="AQ22" s="358">
        <v>27651.922542569999</v>
      </c>
      <c r="AR22" s="358">
        <v>27218.263037979999</v>
      </c>
      <c r="AS22" s="358">
        <v>27218.263037979999</v>
      </c>
      <c r="AT22" s="358">
        <v>27520.15649094</v>
      </c>
      <c r="AU22" s="358">
        <v>27700.54708493</v>
      </c>
      <c r="AV22" s="503">
        <v>28163.874536930001</v>
      </c>
      <c r="AW22" s="504">
        <v>28381.181856310002</v>
      </c>
      <c r="AX22" s="503">
        <v>28337.745167599998</v>
      </c>
      <c r="AY22" s="503">
        <v>28357.244362040001</v>
      </c>
      <c r="AZ22" s="503">
        <v>28394.724131790001</v>
      </c>
      <c r="BA22" s="503">
        <v>28359.5773242</v>
      </c>
      <c r="BB22" s="485">
        <v>195.70278726999823</v>
      </c>
      <c r="BC22" s="408">
        <v>6.9487167688302431E-3</v>
      </c>
      <c r="BD22" s="419"/>
      <c r="BE22" s="444"/>
      <c r="BF22" s="429"/>
    </row>
    <row r="23" spans="1:59" x14ac:dyDescent="0.2">
      <c r="A23" s="3"/>
      <c r="B23" s="607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8">
        <v>-41454.649890003071</v>
      </c>
      <c r="T23" s="358">
        <v>-40993.012545658261</v>
      </c>
      <c r="U23" s="358">
        <v>-40725.721875145755</v>
      </c>
      <c r="V23" s="358">
        <v>-40337.810129647252</v>
      </c>
      <c r="W23" s="358">
        <v>-40393.376146655639</v>
      </c>
      <c r="X23" s="358">
        <v>-40786.054479408231</v>
      </c>
      <c r="Y23" s="358">
        <v>-41654.468781513388</v>
      </c>
      <c r="Z23" s="358">
        <v>-43763.135008598176</v>
      </c>
      <c r="AA23" s="358">
        <v>-44456.948586455765</v>
      </c>
      <c r="AB23" s="358">
        <v>-44259.691304114895</v>
      </c>
      <c r="AC23" s="358">
        <v>-42938.181556930314</v>
      </c>
      <c r="AD23" s="358">
        <v>-45901.140750460218</v>
      </c>
      <c r="AE23" s="358">
        <v>-48312.242030117974</v>
      </c>
      <c r="AF23" s="358">
        <v>-49213.248066820343</v>
      </c>
      <c r="AG23" s="358">
        <v>-50678.862959427162</v>
      </c>
      <c r="AH23" s="358">
        <v>-49812.623303278691</v>
      </c>
      <c r="AI23" s="358">
        <v>-49325.781787705811</v>
      </c>
      <c r="AJ23" s="358">
        <v>-50765.833533730947</v>
      </c>
      <c r="AK23" s="358">
        <v>-54535.029617007371</v>
      </c>
      <c r="AL23" s="358">
        <v>-52669.107745117784</v>
      </c>
      <c r="AM23" s="358">
        <v>-55701.044226470614</v>
      </c>
      <c r="AN23" s="358">
        <v>-56751.641763571315</v>
      </c>
      <c r="AO23" s="358">
        <v>-53862.153016766635</v>
      </c>
      <c r="AP23" s="358">
        <v>-57769.8499961743</v>
      </c>
      <c r="AQ23" s="358">
        <v>-59738.430211019026</v>
      </c>
      <c r="AR23" s="358">
        <v>-60223.761023498584</v>
      </c>
      <c r="AS23" s="358">
        <v>-60223.761023498584</v>
      </c>
      <c r="AT23" s="358">
        <v>-57693.920501219334</v>
      </c>
      <c r="AU23" s="358">
        <v>-57498.627757957533</v>
      </c>
      <c r="AV23" s="503">
        <v>-58937.458013171869</v>
      </c>
      <c r="AW23" s="504">
        <v>-58293.977907674795</v>
      </c>
      <c r="AX23" s="503">
        <v>-58223.464095004187</v>
      </c>
      <c r="AY23" s="503">
        <v>-58377.623131022694</v>
      </c>
      <c r="AZ23" s="503">
        <v>-58420.505800573155</v>
      </c>
      <c r="BA23" s="503">
        <v>-58374.113584065737</v>
      </c>
      <c r="BB23" s="485">
        <v>563.34442910613143</v>
      </c>
      <c r="BC23" s="408">
        <v>-9.5583428280913152E-3</v>
      </c>
      <c r="BD23" s="419"/>
      <c r="BE23" s="444"/>
      <c r="BF23" s="429"/>
    </row>
    <row r="24" spans="1:59" x14ac:dyDescent="0.2">
      <c r="A24" s="3"/>
      <c r="B24" s="607"/>
      <c r="C24" s="18"/>
      <c r="D24" s="23" t="s">
        <v>139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8">
        <v>-11798.433159611999</v>
      </c>
      <c r="T24" s="358">
        <v>-12534.1795896276</v>
      </c>
      <c r="U24" s="358">
        <v>-14535.737468911831</v>
      </c>
      <c r="V24" s="358">
        <v>-14921.374404462185</v>
      </c>
      <c r="W24" s="358">
        <v>-16051.877890473672</v>
      </c>
      <c r="X24" s="358">
        <v>-17451.955823853175</v>
      </c>
      <c r="Y24" s="358">
        <v>-18695.844246511424</v>
      </c>
      <c r="Z24" s="358">
        <v>-19622.556781357227</v>
      </c>
      <c r="AA24" s="358">
        <v>-20206.230807064483</v>
      </c>
      <c r="AB24" s="358">
        <v>-20380.590815921831</v>
      </c>
      <c r="AC24" s="358">
        <v>-19033.717018390915</v>
      </c>
      <c r="AD24" s="358">
        <v>-20395.683250635</v>
      </c>
      <c r="AE24" s="358">
        <v>-21398.482908853341</v>
      </c>
      <c r="AF24" s="358">
        <v>-20515.376437737094</v>
      </c>
      <c r="AG24" s="358">
        <v>-22720.668638767067</v>
      </c>
      <c r="AH24" s="358">
        <v>-24039.985288323489</v>
      </c>
      <c r="AI24" s="358">
        <v>-23153.205909382435</v>
      </c>
      <c r="AJ24" s="358">
        <v>-24583.659881486485</v>
      </c>
      <c r="AK24" s="358">
        <v>-25793.166578529057</v>
      </c>
      <c r="AL24" s="358">
        <v>-26182.201187179729</v>
      </c>
      <c r="AM24" s="358">
        <v>-26496.70745701719</v>
      </c>
      <c r="AN24" s="358">
        <v>-25953.885438716748</v>
      </c>
      <c r="AO24" s="358">
        <v>-23173.066224700859</v>
      </c>
      <c r="AP24" s="358">
        <v>-26541.033333331314</v>
      </c>
      <c r="AQ24" s="358">
        <v>-27446.881256662626</v>
      </c>
      <c r="AR24" s="358">
        <v>-27543.760398590322</v>
      </c>
      <c r="AS24" s="358">
        <v>-27543.760398590322</v>
      </c>
      <c r="AT24" s="358">
        <v>-29605.296675278201</v>
      </c>
      <c r="AU24" s="358">
        <v>-29066.492667413753</v>
      </c>
      <c r="AV24" s="503">
        <v>-29535.707433992517</v>
      </c>
      <c r="AW24" s="504">
        <v>-29486.682419035758</v>
      </c>
      <c r="AX24" s="503">
        <v>-29396.46423089688</v>
      </c>
      <c r="AY24" s="503">
        <v>-29393.454103360804</v>
      </c>
      <c r="AZ24" s="503">
        <v>-29449.610277469539</v>
      </c>
      <c r="BA24" s="503">
        <v>-29209.822928059039</v>
      </c>
      <c r="BB24" s="485">
        <v>325.88450593347807</v>
      </c>
      <c r="BC24" s="408">
        <v>-1.1033577125646232E-2</v>
      </c>
      <c r="BD24" s="419"/>
      <c r="BE24" s="444"/>
      <c r="BF24" s="429"/>
    </row>
    <row r="25" spans="1:59" x14ac:dyDescent="0.2">
      <c r="A25" s="3"/>
      <c r="B25" s="607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8">
        <v>-21272.558417510994</v>
      </c>
      <c r="T25" s="358">
        <v>-20379.471460619287</v>
      </c>
      <c r="U25" s="358">
        <v>-17967.089572642988</v>
      </c>
      <c r="V25" s="358">
        <v>-17643.253721721238</v>
      </c>
      <c r="W25" s="358">
        <v>-16488.943533693178</v>
      </c>
      <c r="X25" s="358">
        <v>-15181.695760457156</v>
      </c>
      <c r="Y25" s="358">
        <v>-14819.505187907649</v>
      </c>
      <c r="Z25" s="358">
        <v>-14921.033673561766</v>
      </c>
      <c r="AA25" s="358">
        <v>-14583.654231762826</v>
      </c>
      <c r="AB25" s="358">
        <v>-14896.478423731094</v>
      </c>
      <c r="AC25" s="358">
        <v>-14704.160838856733</v>
      </c>
      <c r="AD25" s="358">
        <v>-16547.518132181747</v>
      </c>
      <c r="AE25" s="358">
        <v>-17353.253833951283</v>
      </c>
      <c r="AF25" s="358">
        <v>-18832.422434563217</v>
      </c>
      <c r="AG25" s="358">
        <v>-16541.199891206677</v>
      </c>
      <c r="AH25" s="358">
        <v>-14798.576372494417</v>
      </c>
      <c r="AI25" s="358">
        <v>-15417.899710246402</v>
      </c>
      <c r="AJ25" s="358">
        <v>-14756.253954824369</v>
      </c>
      <c r="AK25" s="358">
        <v>-15420.415763254936</v>
      </c>
      <c r="AL25" s="358">
        <v>-16245.369206212748</v>
      </c>
      <c r="AM25" s="358">
        <v>-16994.543772583562</v>
      </c>
      <c r="AN25" s="358">
        <v>-19929.26712322302</v>
      </c>
      <c r="AO25" s="358">
        <v>-21701.00591389733</v>
      </c>
      <c r="AP25" s="358">
        <v>-20246.796095773112</v>
      </c>
      <c r="AQ25" s="358">
        <v>-20571.4316203981</v>
      </c>
      <c r="AR25" s="358">
        <v>-22326.533949544522</v>
      </c>
      <c r="AS25" s="358">
        <v>-22326.533949544522</v>
      </c>
      <c r="AT25" s="358">
        <v>-19838.06178149717</v>
      </c>
      <c r="AU25" s="358">
        <v>-20108.886348612097</v>
      </c>
      <c r="AV25" s="503">
        <v>-20353.786511054124</v>
      </c>
      <c r="AW25" s="504">
        <v>-19995.115867197746</v>
      </c>
      <c r="AX25" s="503">
        <v>-20035.068545857499</v>
      </c>
      <c r="AY25" s="503">
        <v>-20024.229633403484</v>
      </c>
      <c r="AZ25" s="503">
        <v>-19906.224152618033</v>
      </c>
      <c r="BA25" s="503">
        <v>-19974.037122739341</v>
      </c>
      <c r="BB25" s="485">
        <v>379.74938831478357</v>
      </c>
      <c r="BC25" s="408">
        <v>-1.8657432026642384E-2</v>
      </c>
      <c r="BD25" s="419"/>
      <c r="BE25" s="444"/>
      <c r="BF25" s="429"/>
    </row>
    <row r="26" spans="1:59" ht="13.5" x14ac:dyDescent="0.2">
      <c r="A26" s="3"/>
      <c r="B26" s="60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62"/>
      <c r="AW26" s="469"/>
      <c r="AX26" s="262"/>
      <c r="AY26" s="262"/>
      <c r="AZ26" s="262"/>
      <c r="BA26" s="262"/>
      <c r="BB26" s="487"/>
      <c r="BC26" s="410"/>
      <c r="BD26" s="419"/>
      <c r="BE26" s="444"/>
      <c r="BF26" s="429"/>
    </row>
    <row r="27" spans="1:59" x14ac:dyDescent="0.2">
      <c r="A27" s="3"/>
      <c r="B27" s="607"/>
      <c r="C27" s="18"/>
      <c r="D27" s="23" t="s">
        <v>92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60">
        <v>29808.667062920002</v>
      </c>
      <c r="T27" s="360">
        <v>29739.619144310003</v>
      </c>
      <c r="U27" s="360">
        <v>29250.893768460002</v>
      </c>
      <c r="V27" s="360">
        <v>30168.744834689998</v>
      </c>
      <c r="W27" s="360">
        <v>30283.664809280002</v>
      </c>
      <c r="X27" s="360">
        <v>30532.648274700005</v>
      </c>
      <c r="Y27" s="360">
        <v>30370.906168759993</v>
      </c>
      <c r="Z27" s="360">
        <v>30638.255550649999</v>
      </c>
      <c r="AA27" s="360">
        <v>31432.455952240005</v>
      </c>
      <c r="AB27" s="360">
        <v>32446.696645309996</v>
      </c>
      <c r="AC27" s="360">
        <v>37244.249848437001</v>
      </c>
      <c r="AD27" s="360">
        <v>36107.67075049549</v>
      </c>
      <c r="AE27" s="360">
        <v>36176.139365153998</v>
      </c>
      <c r="AF27" s="360">
        <v>36007.887858862501</v>
      </c>
      <c r="AG27" s="360">
        <v>35705.659998256007</v>
      </c>
      <c r="AH27" s="360">
        <v>35823.089207131998</v>
      </c>
      <c r="AI27" s="360">
        <v>37107.6610888215</v>
      </c>
      <c r="AJ27" s="360">
        <v>37470.887397171697</v>
      </c>
      <c r="AK27" s="360">
        <v>38190.646566401003</v>
      </c>
      <c r="AL27" s="360">
        <v>38309.584206441999</v>
      </c>
      <c r="AM27" s="360">
        <v>39039.234455693004</v>
      </c>
      <c r="AN27" s="360">
        <v>40078.367743338997</v>
      </c>
      <c r="AO27" s="360">
        <v>42821.419856407498</v>
      </c>
      <c r="AP27" s="360">
        <v>41827.605145786001</v>
      </c>
      <c r="AQ27" s="360">
        <v>41892.954996234497</v>
      </c>
      <c r="AR27" s="360">
        <v>42329.142218833003</v>
      </c>
      <c r="AS27" s="360">
        <v>42558.648890041506</v>
      </c>
      <c r="AT27" s="360">
        <v>43308.062767109208</v>
      </c>
      <c r="AU27" s="360">
        <v>43426.443141649201</v>
      </c>
      <c r="AV27" s="497">
        <v>44532.5400107592</v>
      </c>
      <c r="AW27" s="502">
        <v>44645.52758833921</v>
      </c>
      <c r="AX27" s="497">
        <v>44427.699082949192</v>
      </c>
      <c r="AY27" s="497">
        <v>44419.754748729196</v>
      </c>
      <c r="AZ27" s="497">
        <v>44253.025732229202</v>
      </c>
      <c r="BA27" s="497">
        <v>44217.461725889196</v>
      </c>
      <c r="BB27" s="485">
        <v>-315.0782848700037</v>
      </c>
      <c r="BC27" s="408">
        <v>-7.0752372263940266E-3</v>
      </c>
      <c r="BD27" s="419"/>
      <c r="BE27" s="444"/>
      <c r="BF27" s="429"/>
    </row>
    <row r="28" spans="1:59" x14ac:dyDescent="0.2">
      <c r="A28" s="3"/>
      <c r="B28" s="607"/>
      <c r="C28" s="18"/>
      <c r="D28" s="23" t="s">
        <v>93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60">
        <v>52985.080564960001</v>
      </c>
      <c r="T28" s="360">
        <v>53168.961742660002</v>
      </c>
      <c r="U28" s="360">
        <v>52653.923143260006</v>
      </c>
      <c r="V28" s="360">
        <v>53583.891153490003</v>
      </c>
      <c r="W28" s="360">
        <v>53175.173067739997</v>
      </c>
      <c r="X28" s="360">
        <v>53261.222453220005</v>
      </c>
      <c r="Y28" s="360">
        <v>53399.874287899998</v>
      </c>
      <c r="Z28" s="360">
        <v>53931.013560920001</v>
      </c>
      <c r="AA28" s="360">
        <v>54857.240814149998</v>
      </c>
      <c r="AB28" s="360">
        <v>56152.299735519999</v>
      </c>
      <c r="AC28" s="360">
        <v>59795.511458582994</v>
      </c>
      <c r="AD28" s="360">
        <v>58687.643064259493</v>
      </c>
      <c r="AE28" s="360">
        <v>59235.820405369996</v>
      </c>
      <c r="AF28" s="360">
        <v>59541.201579582506</v>
      </c>
      <c r="AG28" s="360">
        <v>59122.959015164008</v>
      </c>
      <c r="AH28" s="360">
        <v>59524.701501433003</v>
      </c>
      <c r="AI28" s="360">
        <v>61713.096313685499</v>
      </c>
      <c r="AJ28" s="360">
        <v>62057.621591589996</v>
      </c>
      <c r="AK28" s="360">
        <v>63417.020179719999</v>
      </c>
      <c r="AL28" s="360">
        <v>64177.645165150003</v>
      </c>
      <c r="AM28" s="360">
        <v>64710.729837710001</v>
      </c>
      <c r="AN28" s="360">
        <v>66284.820864516994</v>
      </c>
      <c r="AO28" s="360">
        <v>70469.611502287502</v>
      </c>
      <c r="AP28" s="360">
        <v>68707.556134818005</v>
      </c>
      <c r="AQ28" s="360">
        <v>68818.232481838495</v>
      </c>
      <c r="AR28" s="360">
        <v>69920.000598339015</v>
      </c>
      <c r="AS28" s="360">
        <v>70030.054519579513</v>
      </c>
      <c r="AT28" s="360">
        <v>70966.54215860361</v>
      </c>
      <c r="AU28" s="360">
        <v>71254.494620833604</v>
      </c>
      <c r="AV28" s="497">
        <v>72577.032863863613</v>
      </c>
      <c r="AW28" s="502">
        <v>72513.74907551361</v>
      </c>
      <c r="AX28" s="497">
        <v>72284.776604133585</v>
      </c>
      <c r="AY28" s="497">
        <v>72243.525885683601</v>
      </c>
      <c r="AZ28" s="497">
        <v>72068.911855303595</v>
      </c>
      <c r="BA28" s="497">
        <v>72098.571627523605</v>
      </c>
      <c r="BB28" s="485">
        <v>-478.46123634000833</v>
      </c>
      <c r="BC28" s="408">
        <v>-6.59246069259245E-3</v>
      </c>
      <c r="BD28" s="419"/>
      <c r="BE28" s="444"/>
      <c r="BF28" s="429"/>
    </row>
    <row r="29" spans="1:59" x14ac:dyDescent="0.2">
      <c r="A29" s="3"/>
      <c r="B29" s="607"/>
      <c r="C29" s="18"/>
      <c r="D29" s="23" t="s">
        <v>94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60">
        <v>75739.925712085809</v>
      </c>
      <c r="T29" s="360">
        <v>75801.991178435797</v>
      </c>
      <c r="U29" s="360">
        <v>75489.958072085807</v>
      </c>
      <c r="V29" s="360">
        <v>76400.379196155802</v>
      </c>
      <c r="W29" s="360">
        <v>76245.808094325796</v>
      </c>
      <c r="X29" s="360">
        <v>76400.320739171701</v>
      </c>
      <c r="Y29" s="360">
        <v>76739.858415041701</v>
      </c>
      <c r="Z29" s="360">
        <v>77909.719554511699</v>
      </c>
      <c r="AA29" s="360">
        <v>79031.253344311699</v>
      </c>
      <c r="AB29" s="360">
        <v>80669.947129351698</v>
      </c>
      <c r="AC29" s="360">
        <v>84382.319463853695</v>
      </c>
      <c r="AD29" s="360">
        <v>82889.43923241469</v>
      </c>
      <c r="AE29" s="360">
        <v>83427.637294941698</v>
      </c>
      <c r="AF29" s="360">
        <v>83789.583412150692</v>
      </c>
      <c r="AG29" s="360">
        <v>83340.470766056911</v>
      </c>
      <c r="AH29" s="360">
        <v>83937.171505270395</v>
      </c>
      <c r="AI29" s="360">
        <v>86598.8640859999</v>
      </c>
      <c r="AJ29" s="360">
        <v>87368.913462263197</v>
      </c>
      <c r="AK29" s="360">
        <v>89265.105444999397</v>
      </c>
      <c r="AL29" s="360">
        <v>90730.317390501703</v>
      </c>
      <c r="AM29" s="360">
        <v>91777.904293050189</v>
      </c>
      <c r="AN29" s="360">
        <v>94331.77645408368</v>
      </c>
      <c r="AO29" s="360">
        <v>99315.127231664694</v>
      </c>
      <c r="AP29" s="360">
        <v>98489.906918775712</v>
      </c>
      <c r="AQ29" s="360">
        <v>99348.577483866698</v>
      </c>
      <c r="AR29" s="360">
        <v>101337.7884243177</v>
      </c>
      <c r="AS29" s="360">
        <v>101614.2345485987</v>
      </c>
      <c r="AT29" s="360">
        <v>103148.41507742291</v>
      </c>
      <c r="AU29" s="360">
        <v>103460.45216173292</v>
      </c>
      <c r="AV29" s="497">
        <v>104872.1169788129</v>
      </c>
      <c r="AW29" s="502">
        <v>104799.30583322291</v>
      </c>
      <c r="AX29" s="497">
        <v>104656.1883599829</v>
      </c>
      <c r="AY29" s="497">
        <v>104599.6873935929</v>
      </c>
      <c r="AZ29" s="497">
        <v>104517.99760385291</v>
      </c>
      <c r="BA29" s="497">
        <v>104571.06619089289</v>
      </c>
      <c r="BB29" s="485">
        <v>-301.05078792001586</v>
      </c>
      <c r="BC29" s="408">
        <v>-2.8706466179264645E-3</v>
      </c>
      <c r="BD29" s="419"/>
      <c r="BE29" s="444"/>
      <c r="BF29" s="429"/>
    </row>
    <row r="30" spans="1:59" x14ac:dyDescent="0.2">
      <c r="A30" s="3"/>
      <c r="B30" s="49"/>
      <c r="C30" s="18"/>
      <c r="D30" s="110" t="s">
        <v>66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3"/>
      <c r="AD30" s="273"/>
      <c r="AE30" s="273"/>
      <c r="AF30" s="273"/>
      <c r="AG30" s="422"/>
      <c r="AH30" s="273"/>
      <c r="AI30" s="273"/>
      <c r="AJ30" s="273"/>
      <c r="AK30" s="273"/>
      <c r="AL30" s="273"/>
      <c r="AM30" s="422"/>
      <c r="AN30" s="273"/>
      <c r="AO30" s="273"/>
      <c r="AP30" s="273"/>
      <c r="AQ30" s="273"/>
      <c r="AR30" s="273"/>
      <c r="AS30" s="273"/>
      <c r="AT30" s="273"/>
      <c r="AU30" s="273"/>
      <c r="AV30" s="520"/>
      <c r="AW30" s="521"/>
      <c r="AX30" s="520"/>
      <c r="AY30" s="520"/>
      <c r="AZ30" s="520"/>
      <c r="BA30" s="520"/>
      <c r="BB30" s="487"/>
      <c r="BC30" s="411"/>
      <c r="BD30" s="419"/>
      <c r="BE30" s="444"/>
      <c r="BF30" s="429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0.86783710379024059</v>
      </c>
      <c r="AQ31" s="427">
        <v>0.86467900858522506</v>
      </c>
      <c r="AR31" s="427">
        <v>0.85872953374260785</v>
      </c>
      <c r="AS31" s="427">
        <v>0.84722921386688166</v>
      </c>
      <c r="AT31" s="427">
        <v>0.8466925549457639</v>
      </c>
      <c r="AU31" s="427">
        <v>0.84985023387166647</v>
      </c>
      <c r="AV31" s="514">
        <v>0.85071322231591129</v>
      </c>
      <c r="AW31" s="534">
        <v>0.85236595792619707</v>
      </c>
      <c r="AX31" s="514">
        <v>0.85306041538060573</v>
      </c>
      <c r="AY31" s="514">
        <v>0.85131245430834013</v>
      </c>
      <c r="AZ31" s="514">
        <v>0.85325294275495234</v>
      </c>
      <c r="BA31" s="514">
        <v>0.85138528128591151</v>
      </c>
      <c r="BB31" s="485"/>
      <c r="BC31" s="408"/>
      <c r="BD31" s="419"/>
      <c r="BE31" s="444"/>
      <c r="BF31" s="429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0.78229882280389296</v>
      </c>
      <c r="AQ32" s="427">
        <v>0.7805802979342068</v>
      </c>
      <c r="AR32" s="427">
        <v>0.7783247795120698</v>
      </c>
      <c r="AS32" s="427">
        <v>0.7715857672943226</v>
      </c>
      <c r="AT32" s="427">
        <v>0.77288995770276192</v>
      </c>
      <c r="AU32" s="427">
        <v>0.77525145730572798</v>
      </c>
      <c r="AV32" s="514">
        <v>0.77711889297511727</v>
      </c>
      <c r="AW32" s="534">
        <v>0.77758332678243247</v>
      </c>
      <c r="AX32" s="514">
        <v>0.77797727083158152</v>
      </c>
      <c r="AY32" s="514">
        <v>0.77682853434657428</v>
      </c>
      <c r="AZ32" s="514">
        <v>0.77775803078716088</v>
      </c>
      <c r="BA32" s="514">
        <v>0.77694843900111299</v>
      </c>
      <c r="BB32" s="485"/>
      <c r="BC32" s="408"/>
      <c r="BD32" s="419"/>
      <c r="BE32" s="444"/>
      <c r="BF32" s="429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0.73855744510667143</v>
      </c>
      <c r="AQ33" s="427">
        <v>0.74145104395849604</v>
      </c>
      <c r="AR33" s="427">
        <v>0.74527636455069524</v>
      </c>
      <c r="AS33" s="427">
        <v>0.7449052865834469</v>
      </c>
      <c r="AT33" s="427">
        <v>0.75123052623991116</v>
      </c>
      <c r="AU33" s="427">
        <v>0.75305099376235163</v>
      </c>
      <c r="AV33" s="514">
        <v>0.75481722115200145</v>
      </c>
      <c r="AW33" s="534">
        <v>0.75542046859501177</v>
      </c>
      <c r="AX33" s="514">
        <v>0.75583286369085323</v>
      </c>
      <c r="AY33" s="514">
        <v>0.7554852442289961</v>
      </c>
      <c r="AZ33" s="514">
        <v>0.75640778153092769</v>
      </c>
      <c r="BA33" s="514">
        <v>0.75612124952036941</v>
      </c>
      <c r="BB33" s="485"/>
      <c r="BC33" s="408"/>
      <c r="BD33" s="419"/>
      <c r="BE33" s="444"/>
      <c r="BF33" s="429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0.64460235241607344</v>
      </c>
      <c r="AQ34" s="427">
        <v>0.65037528774567321</v>
      </c>
      <c r="AR34" s="427">
        <v>0.65780800707184295</v>
      </c>
      <c r="AS34" s="427">
        <v>0.65721173096071162</v>
      </c>
      <c r="AT34" s="427">
        <v>0.66737378921187973</v>
      </c>
      <c r="AU34" s="427">
        <v>0.66936393625334112</v>
      </c>
      <c r="AV34" s="514">
        <v>0.67077295277489424</v>
      </c>
      <c r="AW34" s="534">
        <v>0.67110974647491339</v>
      </c>
      <c r="AX34" s="514">
        <v>0.67179683939512957</v>
      </c>
      <c r="AY34" s="514">
        <v>0.67144010638976415</v>
      </c>
      <c r="AZ34" s="514">
        <v>0.6726364787393998</v>
      </c>
      <c r="BA34" s="514">
        <v>0.67232297920938855</v>
      </c>
      <c r="BB34" s="485"/>
      <c r="BC34" s="408"/>
      <c r="BD34" s="419"/>
      <c r="BE34" s="444"/>
      <c r="BF34" s="429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275"/>
      <c r="AU35" s="275"/>
      <c r="AV35" s="264"/>
      <c r="AW35" s="470"/>
      <c r="AX35" s="264"/>
      <c r="AY35" s="264"/>
      <c r="AZ35" s="264"/>
      <c r="BA35" s="264"/>
      <c r="BB35" s="488" t="s">
        <v>3</v>
      </c>
      <c r="BC35" s="412"/>
      <c r="BD35" s="419"/>
      <c r="BE35" s="444"/>
      <c r="BF35" s="429"/>
    </row>
    <row r="36" spans="1:63" ht="12.75" customHeight="1" x14ac:dyDescent="0.2">
      <c r="A36" s="3"/>
      <c r="B36" s="609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2685.480126682216</v>
      </c>
      <c r="AP36" s="361">
        <v>2692.0461901166182</v>
      </c>
      <c r="AQ36" s="361">
        <v>2733.4407782565604</v>
      </c>
      <c r="AR36" s="361">
        <v>2822.9167616734699</v>
      </c>
      <c r="AS36" s="361">
        <v>2797.3142921530616</v>
      </c>
      <c r="AT36" s="361">
        <v>2897.689581037901</v>
      </c>
      <c r="AU36" s="361">
        <v>2884.7908842565598</v>
      </c>
      <c r="AV36" s="518">
        <v>2858.7591233236153</v>
      </c>
      <c r="AW36" s="586">
        <v>2858.7591233236153</v>
      </c>
      <c r="AX36" s="587">
        <v>2858.7591233236153</v>
      </c>
      <c r="AY36" s="587">
        <v>2858.7591233236153</v>
      </c>
      <c r="AZ36" s="587">
        <v>2858.7591233236153</v>
      </c>
      <c r="BA36" s="587">
        <v>2843.5392377551025</v>
      </c>
      <c r="BB36" s="485">
        <v>-15.219885568512836</v>
      </c>
      <c r="BC36" s="408">
        <v>-5.323948227865416E-3</v>
      </c>
      <c r="BD36" s="419"/>
      <c r="BE36" s="444"/>
      <c r="BF36" s="429"/>
    </row>
    <row r="37" spans="1:63" x14ac:dyDescent="0.2">
      <c r="A37" s="3"/>
      <c r="B37" s="609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1247.8783488002916</v>
      </c>
      <c r="AP37" s="362">
        <v>1234.4469402040816</v>
      </c>
      <c r="AQ37" s="362">
        <v>1216.8033580845481</v>
      </c>
      <c r="AR37" s="362">
        <v>1201.3602857419826</v>
      </c>
      <c r="AS37" s="362">
        <v>1180.1470535991255</v>
      </c>
      <c r="AT37" s="362">
        <v>1164.8742799504373</v>
      </c>
      <c r="AU37" s="362">
        <v>1158.494489658892</v>
      </c>
      <c r="AV37" s="519">
        <v>1152.0856660728864</v>
      </c>
      <c r="AW37" s="588">
        <v>1152.0856660728864</v>
      </c>
      <c r="AX37" s="589">
        <v>1152.0856660728864</v>
      </c>
      <c r="AY37" s="589">
        <v>1152.0856660728864</v>
      </c>
      <c r="AZ37" s="589">
        <v>1152.0856660728864</v>
      </c>
      <c r="BA37" s="589">
        <v>1145.81715366035</v>
      </c>
      <c r="BB37" s="485">
        <v>-6.2685124125364382</v>
      </c>
      <c r="BC37" s="408">
        <v>-5.4410124152519668E-3</v>
      </c>
      <c r="BD37" s="419"/>
      <c r="BE37" s="444"/>
      <c r="BF37" s="429"/>
    </row>
    <row r="38" spans="1:63" ht="12.75" customHeight="1" x14ac:dyDescent="0.2">
      <c r="A38" s="3"/>
      <c r="B38" s="609"/>
      <c r="C38" s="18"/>
      <c r="D38" s="23" t="s">
        <v>154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60">
        <v>7931.8135521500008</v>
      </c>
      <c r="T38" s="360">
        <v>8171.5386563800002</v>
      </c>
      <c r="U38" s="360">
        <v>8641.0955704800017</v>
      </c>
      <c r="V38" s="360">
        <v>8739.7859315300011</v>
      </c>
      <c r="W38" s="360">
        <v>8890.4209516300016</v>
      </c>
      <c r="X38" s="360">
        <v>9057.9371553800011</v>
      </c>
      <c r="Y38" s="360">
        <v>9214.3219451500008</v>
      </c>
      <c r="Z38" s="360">
        <v>9215.6610584499995</v>
      </c>
      <c r="AA38" s="360">
        <v>9437.2706781400011</v>
      </c>
      <c r="AB38" s="360">
        <v>9517.9299331399998</v>
      </c>
      <c r="AC38" s="360">
        <v>9626.8773039299995</v>
      </c>
      <c r="AD38" s="360">
        <v>9469.2395347000001</v>
      </c>
      <c r="AE38" s="360">
        <v>9298.6511081400004</v>
      </c>
      <c r="AF38" s="360">
        <v>8982.6701545699998</v>
      </c>
      <c r="AG38" s="360">
        <v>9081.7239993700005</v>
      </c>
      <c r="AH38" s="360">
        <v>9263.4157782500006</v>
      </c>
      <c r="AI38" s="360">
        <v>9292.6391953000002</v>
      </c>
      <c r="AJ38" s="360">
        <v>9245.9389917099998</v>
      </c>
      <c r="AK38" s="360">
        <v>9146.2264824699996</v>
      </c>
      <c r="AL38" s="360">
        <v>8999.6313687700003</v>
      </c>
      <c r="AM38" s="360">
        <v>8849.4633745600004</v>
      </c>
      <c r="AN38" s="360">
        <v>8712.6422806600003</v>
      </c>
      <c r="AO38" s="360">
        <v>8560.4454727700013</v>
      </c>
      <c r="AP38" s="360">
        <v>8468.3060098000005</v>
      </c>
      <c r="AQ38" s="360">
        <v>8347.2710364600007</v>
      </c>
      <c r="AR38" s="360">
        <v>8241.3315601900013</v>
      </c>
      <c r="AS38" s="360">
        <v>8095.8087876900008</v>
      </c>
      <c r="AT38" s="360">
        <v>7991.0375604600003</v>
      </c>
      <c r="AU38" s="360">
        <v>7947.2721990600003</v>
      </c>
      <c r="AV38" s="497">
        <v>7903.3076692600007</v>
      </c>
      <c r="AW38" s="590">
        <v>7903.3076692600007</v>
      </c>
      <c r="AX38" s="591">
        <v>7903.3076692600007</v>
      </c>
      <c r="AY38" s="591">
        <v>7903.3076692600007</v>
      </c>
      <c r="AZ38" s="591">
        <v>7903.3076692600007</v>
      </c>
      <c r="BA38" s="591">
        <v>7860.3056741100008</v>
      </c>
      <c r="BB38" s="485">
        <v>-43.001995149999857</v>
      </c>
      <c r="BC38" s="408">
        <v>-5.4410124152519668E-3</v>
      </c>
      <c r="BD38" s="419"/>
      <c r="BE38" s="444"/>
      <c r="BF38" s="429"/>
    </row>
    <row r="39" spans="1:63" ht="12.75" customHeight="1" x14ac:dyDescent="0.2">
      <c r="A39" s="3"/>
      <c r="B39" s="609"/>
      <c r="C39" s="18"/>
      <c r="D39" s="23" t="s">
        <v>155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60">
        <v>4.000000000000008</v>
      </c>
      <c r="T39" s="360">
        <v>4.000000000000008</v>
      </c>
      <c r="U39" s="360">
        <v>4.000000000000008</v>
      </c>
      <c r="V39" s="360">
        <v>4.000000000000008</v>
      </c>
      <c r="W39" s="360">
        <v>4.000000000000008</v>
      </c>
      <c r="X39" s="360">
        <v>4.000000000000008</v>
      </c>
      <c r="Y39" s="360">
        <v>4.000000000000008</v>
      </c>
      <c r="Z39" s="360">
        <v>4.000000000000008</v>
      </c>
      <c r="AA39" s="360">
        <v>4.000000000000008</v>
      </c>
      <c r="AB39" s="360">
        <v>0</v>
      </c>
      <c r="AC39" s="360">
        <v>0</v>
      </c>
      <c r="AD39" s="360">
        <v>0</v>
      </c>
      <c r="AE39" s="360">
        <v>0</v>
      </c>
      <c r="AF39" s="360">
        <v>0</v>
      </c>
      <c r="AG39" s="360">
        <v>0</v>
      </c>
      <c r="AH39" s="360">
        <v>0</v>
      </c>
      <c r="AI39" s="360">
        <v>0</v>
      </c>
      <c r="AJ39" s="360">
        <v>0</v>
      </c>
      <c r="AK39" s="360">
        <v>0</v>
      </c>
      <c r="AL39" s="360">
        <v>0</v>
      </c>
      <c r="AM39" s="360">
        <v>0</v>
      </c>
      <c r="AN39" s="360">
        <v>0</v>
      </c>
      <c r="AO39" s="360">
        <v>1.0047518372857667E-14</v>
      </c>
      <c r="AP39" s="360">
        <v>1.0047518372857667E-14</v>
      </c>
      <c r="AQ39" s="360">
        <v>1.0047518372857667E-14</v>
      </c>
      <c r="AR39" s="360">
        <v>1.0047518372857667E-14</v>
      </c>
      <c r="AS39" s="360">
        <v>1.0047518372857667E-14</v>
      </c>
      <c r="AT39" s="360">
        <v>1.0047518372857667E-14</v>
      </c>
      <c r="AU39" s="360">
        <v>1.0047518372857667E-14</v>
      </c>
      <c r="AV39" s="497">
        <v>1.0047518372857667E-14</v>
      </c>
      <c r="AW39" s="590">
        <v>1.0047518372857667E-14</v>
      </c>
      <c r="AX39" s="591">
        <v>1.0047518372857667E-14</v>
      </c>
      <c r="AY39" s="591">
        <v>1.0047518372857667E-14</v>
      </c>
      <c r="AZ39" s="591">
        <v>1.0047518372857667E-14</v>
      </c>
      <c r="BA39" s="591">
        <v>1.0047518372857667E-14</v>
      </c>
      <c r="BB39" s="485" t="s">
        <v>3</v>
      </c>
      <c r="BC39" s="408" t="s">
        <v>3</v>
      </c>
      <c r="BD39" s="419"/>
      <c r="BE39" s="444"/>
      <c r="BF39" s="429"/>
    </row>
    <row r="40" spans="1:63" x14ac:dyDescent="0.2">
      <c r="A40" s="3"/>
      <c r="B40" s="609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1315.8180486448327</v>
      </c>
      <c r="AM40" s="362">
        <v>1328.229784221252</v>
      </c>
      <c r="AN40" s="362">
        <v>1440.7801750583094</v>
      </c>
      <c r="AO40" s="362">
        <v>1437.6017778819246</v>
      </c>
      <c r="AP40" s="362">
        <v>1457.5992499125366</v>
      </c>
      <c r="AQ40" s="362">
        <v>1516.6374201720121</v>
      </c>
      <c r="AR40" s="362">
        <v>1621.5564759314873</v>
      </c>
      <c r="AS40" s="362">
        <v>1617.1672385539362</v>
      </c>
      <c r="AT40" s="362">
        <v>1732.8153010874639</v>
      </c>
      <c r="AU40" s="362">
        <v>1726.2963945976678</v>
      </c>
      <c r="AV40" s="519">
        <v>1706.6734572507291</v>
      </c>
      <c r="AW40" s="588">
        <v>1706.6734572507291</v>
      </c>
      <c r="AX40" s="589">
        <v>1706.6734572507291</v>
      </c>
      <c r="AY40" s="589">
        <v>1706.6734572507291</v>
      </c>
      <c r="AZ40" s="589">
        <v>1706.6734572507291</v>
      </c>
      <c r="BA40" s="589">
        <v>1697.7220840947525</v>
      </c>
      <c r="BB40" s="485">
        <v>-8.9513731559766256</v>
      </c>
      <c r="BC40" s="408">
        <v>-5.2449243397716394E-3</v>
      </c>
      <c r="BD40" s="419"/>
      <c r="BE40" s="444"/>
      <c r="BF40" s="429"/>
    </row>
    <row r="41" spans="1:63" x14ac:dyDescent="0.2">
      <c r="A41" s="3"/>
      <c r="B41" s="609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60">
        <v>8409.1763069999997</v>
      </c>
      <c r="T41" s="360">
        <v>7605.2073253200006</v>
      </c>
      <c r="U41" s="360">
        <v>6975.3340213600022</v>
      </c>
      <c r="V41" s="360">
        <v>6889.366607070001</v>
      </c>
      <c r="W41" s="360">
        <v>6771.8572356200011</v>
      </c>
      <c r="X41" s="360">
        <v>6603.7896879600012</v>
      </c>
      <c r="Y41" s="360">
        <v>6509.6266458000009</v>
      </c>
      <c r="Z41" s="360">
        <v>6734.8197990000008</v>
      </c>
      <c r="AA41" s="360">
        <v>7207.6700707200016</v>
      </c>
      <c r="AB41" s="360">
        <v>7468.9311431200013</v>
      </c>
      <c r="AC41" s="360">
        <v>7944.13754531</v>
      </c>
      <c r="AD41" s="360">
        <v>8322.0164452000008</v>
      </c>
      <c r="AE41" s="360">
        <v>9124.3338964800005</v>
      </c>
      <c r="AF41" s="360">
        <v>9834.5117710199993</v>
      </c>
      <c r="AG41" s="360">
        <v>11058.270392010001</v>
      </c>
      <c r="AH41" s="360">
        <v>10626.006828500002</v>
      </c>
      <c r="AI41" s="360">
        <v>10219.0429198</v>
      </c>
      <c r="AJ41" s="360">
        <v>9753.5061198800031</v>
      </c>
      <c r="AK41" s="360">
        <v>9545.1532572700016</v>
      </c>
      <c r="AL41" s="360">
        <v>9036.921994190001</v>
      </c>
      <c r="AM41" s="360">
        <v>9122.877617600001</v>
      </c>
      <c r="AN41" s="360">
        <v>9883.0660009000003</v>
      </c>
      <c r="AO41" s="360">
        <v>9861.9481962700029</v>
      </c>
      <c r="AP41" s="360">
        <v>9999.1308544000021</v>
      </c>
      <c r="AQ41" s="360">
        <v>10404.132702380004</v>
      </c>
      <c r="AR41" s="360">
        <v>11123.877424890003</v>
      </c>
      <c r="AS41" s="360">
        <v>11093.767256480003</v>
      </c>
      <c r="AT41" s="360">
        <v>11887.112965460003</v>
      </c>
      <c r="AU41" s="360">
        <v>11842.393266940002</v>
      </c>
      <c r="AV41" s="497">
        <v>11707.779916740003</v>
      </c>
      <c r="AW41" s="590">
        <v>11707.779916740003</v>
      </c>
      <c r="AX41" s="591">
        <v>11707.779916740003</v>
      </c>
      <c r="AY41" s="591">
        <v>11707.779916740003</v>
      </c>
      <c r="AZ41" s="591">
        <v>11707.779916740003</v>
      </c>
      <c r="BA41" s="591">
        <v>11646.373496890003</v>
      </c>
      <c r="BB41" s="485">
        <v>-61.40641985000002</v>
      </c>
      <c r="BC41" s="408">
        <v>-5.2449243397717504E-3</v>
      </c>
      <c r="BD41" s="419"/>
      <c r="BE41" s="444"/>
      <c r="BF41" s="429"/>
    </row>
    <row r="42" spans="1:63" ht="12.75" customHeight="1" x14ac:dyDescent="0.2">
      <c r="A42" s="3"/>
      <c r="B42" s="609"/>
      <c r="C42" s="18"/>
      <c r="D42" s="23" t="s">
        <v>132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60">
        <v>25.111927100000006</v>
      </c>
      <c r="T42" s="360">
        <v>21.311783020000007</v>
      </c>
      <c r="U42" s="360">
        <v>17.495371920000004</v>
      </c>
      <c r="V42" s="360">
        <v>13.411370670000007</v>
      </c>
      <c r="W42" s="360">
        <v>10.824910200000005</v>
      </c>
      <c r="X42" s="360">
        <v>10.211310900000003</v>
      </c>
      <c r="Y42" s="360">
        <v>9.8389504500000022</v>
      </c>
      <c r="Z42" s="360">
        <v>10.408928800000004</v>
      </c>
      <c r="AA42" s="360">
        <v>13.114207540000006</v>
      </c>
      <c r="AB42" s="360">
        <v>14.822140440000005</v>
      </c>
      <c r="AC42" s="360">
        <v>28.003510340000005</v>
      </c>
      <c r="AD42" s="360">
        <v>40.017760899999999</v>
      </c>
      <c r="AE42" s="360">
        <v>77.152416759999994</v>
      </c>
      <c r="AF42" s="360">
        <v>150.05226198999998</v>
      </c>
      <c r="AG42" s="360">
        <v>200.53215558999997</v>
      </c>
      <c r="AH42" s="360">
        <v>216.95768724999994</v>
      </c>
      <c r="AI42" s="360">
        <v>228.37610209999997</v>
      </c>
      <c r="AJ42" s="360">
        <v>231.31265989999997</v>
      </c>
      <c r="AK42" s="360">
        <v>239.63603308999996</v>
      </c>
      <c r="AL42" s="360">
        <v>249.35317263999994</v>
      </c>
      <c r="AM42" s="360">
        <v>253.79188943999995</v>
      </c>
      <c r="AN42" s="360">
        <v>248.14496321999991</v>
      </c>
      <c r="AO42" s="360">
        <v>249.50203242999993</v>
      </c>
      <c r="AP42" s="360">
        <v>269.40734099999992</v>
      </c>
      <c r="AQ42" s="360">
        <v>230.70075425999991</v>
      </c>
      <c r="AR42" s="360">
        <v>159.13399999999993</v>
      </c>
      <c r="AS42" s="360">
        <v>128.52499999999992</v>
      </c>
      <c r="AT42" s="360">
        <v>128.80499999999992</v>
      </c>
      <c r="AU42" s="360">
        <v>125.23</v>
      </c>
      <c r="AV42" s="497">
        <v>122.381</v>
      </c>
      <c r="AW42" s="590">
        <v>122.381</v>
      </c>
      <c r="AX42" s="591">
        <v>122.381</v>
      </c>
      <c r="AY42" s="591">
        <v>122.381</v>
      </c>
      <c r="AZ42" s="591">
        <v>122.381</v>
      </c>
      <c r="BA42" s="591">
        <v>125.53000000000002</v>
      </c>
      <c r="BB42" s="485">
        <v>3.1490000000000151</v>
      </c>
      <c r="BC42" s="408">
        <v>2.5731118392561037E-2</v>
      </c>
      <c r="BD42" s="419"/>
      <c r="BE42" s="444"/>
      <c r="BF42" s="429"/>
    </row>
    <row r="43" spans="1:63" x14ac:dyDescent="0.2">
      <c r="A43" s="3"/>
      <c r="B43" s="60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516">
        <v>-1.50712775592865E-14</v>
      </c>
      <c r="AW43" s="599">
        <v>-1.50712775592865E-14</v>
      </c>
      <c r="AX43" s="600">
        <v>-1.50712775592865E-14</v>
      </c>
      <c r="AY43" s="600">
        <v>-1.50712775592865E-14</v>
      </c>
      <c r="AZ43" s="600">
        <v>-1.50712775592865E-14</v>
      </c>
      <c r="BA43" s="600">
        <v>-1.50712775592865E-14</v>
      </c>
      <c r="BB43" s="485" t="s">
        <v>3</v>
      </c>
      <c r="BC43" s="408" t="s">
        <v>3</v>
      </c>
      <c r="BD43" s="419"/>
      <c r="BE43" s="444"/>
      <c r="BF43" s="429"/>
    </row>
    <row r="44" spans="1:63" x14ac:dyDescent="0.2">
      <c r="A44" s="3"/>
      <c r="B44" s="60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537">
        <v>0</v>
      </c>
      <c r="AR44" s="537">
        <v>0</v>
      </c>
      <c r="AS44" s="537">
        <v>0</v>
      </c>
      <c r="AT44" s="276">
        <v>0.40466472303207002</v>
      </c>
      <c r="AU44" s="276">
        <v>0.3</v>
      </c>
      <c r="AV44" s="575">
        <v>0.30105058309037902</v>
      </c>
      <c r="AW44" s="573">
        <v>0.3</v>
      </c>
      <c r="AX44" s="574">
        <v>0.30244868804664721</v>
      </c>
      <c r="AY44" s="574">
        <v>0.30244868804664721</v>
      </c>
      <c r="AZ44" s="574">
        <v>0.30127711370262389</v>
      </c>
      <c r="BA44" s="575">
        <v>0.10127711370262391</v>
      </c>
      <c r="BB44" s="485" t="s">
        <v>137</v>
      </c>
      <c r="BC44" s="408" t="s">
        <v>3</v>
      </c>
      <c r="BD44" s="419"/>
      <c r="BE44" s="444"/>
      <c r="BF44" s="429"/>
    </row>
    <row r="45" spans="1:63" x14ac:dyDescent="0.2">
      <c r="A45" s="3"/>
      <c r="B45" s="60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276">
        <v>0.40466472303207002</v>
      </c>
      <c r="AU45" s="276">
        <v>0.3</v>
      </c>
      <c r="AV45" s="575">
        <v>0.30105058309037902</v>
      </c>
      <c r="AW45" s="594">
        <v>0.3</v>
      </c>
      <c r="AX45" s="595">
        <v>0.30244868804664721</v>
      </c>
      <c r="AY45" s="595">
        <v>0.30244868804664721</v>
      </c>
      <c r="AZ45" s="595">
        <v>0.30127711370262389</v>
      </c>
      <c r="BA45" s="596">
        <v>0.10127711370262391</v>
      </c>
      <c r="BB45" s="485" t="s">
        <v>3</v>
      </c>
      <c r="BC45" s="408" t="s">
        <v>3</v>
      </c>
      <c r="BD45" s="419"/>
      <c r="BE45" s="444"/>
      <c r="BF45" s="429"/>
    </row>
    <row r="46" spans="1:63" ht="12.75" hidden="1" customHeight="1" outlineLevel="1" x14ac:dyDescent="0.2">
      <c r="A46" s="3"/>
      <c r="B46" s="60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41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463">
        <v>3.2000000000000001E-2</v>
      </c>
      <c r="AU46" s="463">
        <v>0</v>
      </c>
      <c r="AV46" s="578">
        <v>7.2069999999999999E-3</v>
      </c>
      <c r="AW46" s="597">
        <v>0</v>
      </c>
      <c r="AX46" s="598">
        <v>1.6798E-2</v>
      </c>
      <c r="AY46" s="598">
        <v>1.6798E-2</v>
      </c>
      <c r="AZ46" s="598">
        <v>8.7609999999999997E-3</v>
      </c>
      <c r="BA46" s="598">
        <v>8.7609999999999997E-3</v>
      </c>
      <c r="BB46" s="489" t="s">
        <v>3</v>
      </c>
      <c r="BC46" s="408" t="s">
        <v>3</v>
      </c>
      <c r="BD46" s="419"/>
      <c r="BE46" s="444"/>
      <c r="BF46" s="429"/>
      <c r="BK46">
        <v>61286</v>
      </c>
    </row>
    <row r="47" spans="1:63" ht="12.75" hidden="1" customHeight="1" outlineLevel="1" x14ac:dyDescent="0.2">
      <c r="A47" s="3"/>
      <c r="B47" s="60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41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463">
        <v>0.4</v>
      </c>
      <c r="AU47" s="463">
        <v>0.3</v>
      </c>
      <c r="AV47" s="578">
        <v>0.3</v>
      </c>
      <c r="AW47" s="597">
        <v>0.3</v>
      </c>
      <c r="AX47" s="598">
        <v>0.3</v>
      </c>
      <c r="AY47" s="598">
        <v>0.3</v>
      </c>
      <c r="AZ47" s="598">
        <v>0.3</v>
      </c>
      <c r="BA47" s="598">
        <v>0.1</v>
      </c>
      <c r="BB47" s="485" t="s">
        <v>3</v>
      </c>
      <c r="BC47" s="408" t="s">
        <v>3</v>
      </c>
      <c r="BD47" s="419"/>
      <c r="BE47" s="444"/>
      <c r="BF47" s="429"/>
      <c r="BK47">
        <v>6.1286E-2</v>
      </c>
    </row>
    <row r="48" spans="1:63" collapsed="1" x14ac:dyDescent="0.2">
      <c r="A48" s="3"/>
      <c r="B48" s="60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276">
        <v>0</v>
      </c>
      <c r="AU48" s="276">
        <v>0</v>
      </c>
      <c r="AV48" s="575">
        <v>0</v>
      </c>
      <c r="AW48" s="594">
        <v>0</v>
      </c>
      <c r="AX48" s="595">
        <v>0</v>
      </c>
      <c r="AY48" s="595">
        <v>0</v>
      </c>
      <c r="AZ48" s="595">
        <v>0</v>
      </c>
      <c r="BA48" s="596">
        <v>0</v>
      </c>
      <c r="BB48" s="485" t="s">
        <v>3</v>
      </c>
      <c r="BC48" s="408" t="s">
        <v>3</v>
      </c>
      <c r="BD48" s="419"/>
      <c r="BE48" s="444"/>
      <c r="BF48" s="429"/>
    </row>
    <row r="49" spans="1:58" ht="12.75" hidden="1" customHeight="1" outlineLevel="1" x14ac:dyDescent="0.2">
      <c r="A49" s="3"/>
      <c r="B49" s="60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4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4">
        <v>0</v>
      </c>
      <c r="AP49" s="354">
        <v>0</v>
      </c>
      <c r="AQ49" s="354">
        <v>0</v>
      </c>
      <c r="AR49" s="354">
        <v>0</v>
      </c>
      <c r="AS49" s="354">
        <v>0</v>
      </c>
      <c r="AT49" s="354">
        <v>0</v>
      </c>
      <c r="AU49" s="354">
        <v>0</v>
      </c>
      <c r="AV49" s="466">
        <v>0</v>
      </c>
      <c r="AW49" s="471">
        <v>0</v>
      </c>
      <c r="AX49" s="466">
        <v>0</v>
      </c>
      <c r="AY49" s="466">
        <v>0</v>
      </c>
      <c r="AZ49" s="466">
        <v>0</v>
      </c>
      <c r="BA49" s="466">
        <v>0</v>
      </c>
      <c r="BB49" s="485" t="s">
        <v>3</v>
      </c>
      <c r="BC49" s="408" t="s">
        <v>3</v>
      </c>
      <c r="BD49" s="419"/>
      <c r="BE49" s="444"/>
      <c r="BF49" s="429"/>
    </row>
    <row r="50" spans="1:58" ht="12.75" hidden="1" customHeight="1" outlineLevel="1" x14ac:dyDescent="0.2">
      <c r="A50" s="3"/>
      <c r="B50" s="60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4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4">
        <v>0</v>
      </c>
      <c r="AP50" s="354">
        <v>0</v>
      </c>
      <c r="AQ50" s="354">
        <v>0</v>
      </c>
      <c r="AR50" s="354">
        <v>0</v>
      </c>
      <c r="AS50" s="354">
        <v>0</v>
      </c>
      <c r="AT50" s="354">
        <v>0</v>
      </c>
      <c r="AU50" s="354">
        <v>0</v>
      </c>
      <c r="AV50" s="466">
        <v>0</v>
      </c>
      <c r="AW50" s="471">
        <v>0</v>
      </c>
      <c r="AX50" s="466">
        <v>0</v>
      </c>
      <c r="AY50" s="466">
        <v>0</v>
      </c>
      <c r="AZ50" s="466">
        <v>0</v>
      </c>
      <c r="BA50" s="466">
        <v>0</v>
      </c>
      <c r="BB50" s="485" t="s">
        <v>3</v>
      </c>
      <c r="BC50" s="408" t="s">
        <v>3</v>
      </c>
      <c r="BD50" s="419"/>
      <c r="BE50" s="444"/>
      <c r="BF50" s="429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65"/>
      <c r="AW51" s="472"/>
      <c r="AX51" s="265"/>
      <c r="AY51" s="265"/>
      <c r="AZ51" s="265"/>
      <c r="BA51" s="265"/>
      <c r="BB51" s="488"/>
      <c r="BC51" s="412"/>
      <c r="BD51" s="419"/>
      <c r="BE51" s="444"/>
      <c r="BF51" s="429"/>
    </row>
    <row r="52" spans="1:58" ht="12.75" customHeight="1" x14ac:dyDescent="0.2">
      <c r="A52" s="3"/>
      <c r="B52" s="608" t="s">
        <v>3</v>
      </c>
      <c r="C52" s="19"/>
      <c r="D52" s="23" t="s">
        <v>157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60">
        <v>8551.9070922338597</v>
      </c>
      <c r="T52" s="360">
        <v>8568.0960421047348</v>
      </c>
      <c r="U52" s="360">
        <v>8482.882608728838</v>
      </c>
      <c r="V52" s="360">
        <v>8571.4634393730266</v>
      </c>
      <c r="W52" s="360">
        <v>8521.9000901276904</v>
      </c>
      <c r="X52" s="360">
        <v>8503.8085947431864</v>
      </c>
      <c r="Y52" s="360">
        <v>8566.3323076972738</v>
      </c>
      <c r="Z52" s="360">
        <v>8717.2698197991413</v>
      </c>
      <c r="AA52" s="360">
        <v>8815.1530570961258</v>
      </c>
      <c r="AB52" s="360">
        <v>8969.3654846336212</v>
      </c>
      <c r="AC52" s="360">
        <v>8917.9528193648403</v>
      </c>
      <c r="AD52" s="360">
        <v>8883.5799133606615</v>
      </c>
      <c r="AE52" s="360">
        <v>9031.9106303453755</v>
      </c>
      <c r="AF52" s="360">
        <v>9140.963999014346</v>
      </c>
      <c r="AG52" s="360">
        <v>9022.9044842642979</v>
      </c>
      <c r="AH52" s="360">
        <v>9064.9935291124093</v>
      </c>
      <c r="AI52" s="360">
        <v>9354.5214796444761</v>
      </c>
      <c r="AJ52" s="360">
        <v>9415.944540747787</v>
      </c>
      <c r="AK52" s="360">
        <v>9658.0297262159384</v>
      </c>
      <c r="AL52" s="360">
        <v>9830.8691167935958</v>
      </c>
      <c r="AM52" s="360">
        <v>9948.8392609753246</v>
      </c>
      <c r="AN52" s="360">
        <v>10329.40560170175</v>
      </c>
      <c r="AO52" s="360">
        <v>10714.504030484693</v>
      </c>
      <c r="AP52" s="360">
        <v>10730.778117993586</v>
      </c>
      <c r="AQ52" s="360">
        <v>10892.596314524344</v>
      </c>
      <c r="AR52" s="360">
        <v>11194.93839118484</v>
      </c>
      <c r="AS52" s="360">
        <v>11235.088805998395</v>
      </c>
      <c r="AT52" s="360">
        <v>11439.964901726415</v>
      </c>
      <c r="AU52" s="360">
        <v>11461.785355541282</v>
      </c>
      <c r="AV52" s="497">
        <v>11583.789016289098</v>
      </c>
      <c r="AW52" s="502">
        <v>11559.567251402801</v>
      </c>
      <c r="AX52" s="497">
        <v>11549.741242764316</v>
      </c>
      <c r="AY52" s="497">
        <v>11546.556989822624</v>
      </c>
      <c r="AZ52" s="497">
        <v>11536.742323009212</v>
      </c>
      <c r="BA52" s="497">
        <v>11546.401038806589</v>
      </c>
      <c r="BB52" s="485">
        <v>-37.387977482509086</v>
      </c>
      <c r="BC52" s="408">
        <v>-3.2276120904769501E-3</v>
      </c>
      <c r="BD52" s="419"/>
      <c r="BE52" s="444"/>
      <c r="BF52" s="429"/>
    </row>
    <row r="53" spans="1:58" ht="12.75" customHeight="1" x14ac:dyDescent="0.2">
      <c r="A53" s="3"/>
      <c r="B53" s="608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60">
        <v>6897.1630284261119</v>
      </c>
      <c r="T53" s="360">
        <v>6902.0786801994254</v>
      </c>
      <c r="U53" s="360">
        <v>6789.4056547948348</v>
      </c>
      <c r="V53" s="360">
        <v>7117.5417549899603</v>
      </c>
      <c r="W53" s="360">
        <v>7062.4119897317069</v>
      </c>
      <c r="X53" s="360">
        <v>7031.7364744906754</v>
      </c>
      <c r="Y53" s="360">
        <v>7074.9543332797703</v>
      </c>
      <c r="Z53" s="360">
        <v>7197.17978816499</v>
      </c>
      <c r="AA53" s="360">
        <v>7290.9492777905298</v>
      </c>
      <c r="AB53" s="360">
        <v>7413.9705414655173</v>
      </c>
      <c r="AC53" s="360">
        <v>7363.0995124440906</v>
      </c>
      <c r="AD53" s="360">
        <v>7332.4729093419301</v>
      </c>
      <c r="AE53" s="360">
        <v>7480.8407558540457</v>
      </c>
      <c r="AF53" s="360">
        <v>7559.9462707114481</v>
      </c>
      <c r="AG53" s="360">
        <v>7424.4923117969529</v>
      </c>
      <c r="AH53" s="360">
        <v>7433.745194542018</v>
      </c>
      <c r="AI53" s="360">
        <v>7685.0913328508723</v>
      </c>
      <c r="AJ53" s="360">
        <v>7728.3172444595803</v>
      </c>
      <c r="AK53" s="360">
        <v>7953.4969884037118</v>
      </c>
      <c r="AL53" s="360">
        <v>8104.5399746538569</v>
      </c>
      <c r="AM53" s="360">
        <v>8199.2598505939568</v>
      </c>
      <c r="AN53" s="360">
        <v>8565.4073965093303</v>
      </c>
      <c r="AO53" s="360">
        <v>8871.9229686202616</v>
      </c>
      <c r="AP53" s="360">
        <v>8854.6541059862975</v>
      </c>
      <c r="AQ53" s="360">
        <v>8982.1702434849849</v>
      </c>
      <c r="AR53" s="360">
        <v>9242.6813914166178</v>
      </c>
      <c r="AS53" s="360">
        <v>9277.3293376631191</v>
      </c>
      <c r="AT53" s="360">
        <v>9430.7981165850142</v>
      </c>
      <c r="AU53" s="360">
        <v>9450.8965670981343</v>
      </c>
      <c r="AV53" s="497">
        <v>9571.8433523007589</v>
      </c>
      <c r="AW53" s="502">
        <v>9548.3488866025091</v>
      </c>
      <c r="AX53" s="497">
        <v>9533.6247668328288</v>
      </c>
      <c r="AY53" s="497">
        <v>9526.708276695801</v>
      </c>
      <c r="AZ53" s="497">
        <v>9512.8099968313691</v>
      </c>
      <c r="BA53" s="497">
        <v>9513.9424942089208</v>
      </c>
      <c r="BB53" s="485">
        <v>-57.900858091838018</v>
      </c>
      <c r="BC53" s="408">
        <v>-6.0490812438881436E-3</v>
      </c>
      <c r="BD53" s="419"/>
      <c r="BE53" s="444"/>
      <c r="BF53" s="429"/>
    </row>
    <row r="54" spans="1:58" ht="12.75" customHeight="1" x14ac:dyDescent="0.2">
      <c r="A54" s="3"/>
      <c r="B54" s="608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0.64983211372752947</v>
      </c>
      <c r="AQ54" s="425">
        <v>0.65627103120529551</v>
      </c>
      <c r="AR54" s="425">
        <v>0.66313982404638216</v>
      </c>
      <c r="AS54" s="425">
        <v>0.66069077121834052</v>
      </c>
      <c r="AT54" s="425">
        <v>0.67098928519007583</v>
      </c>
      <c r="AU54" s="425">
        <v>0.6734035617462758</v>
      </c>
      <c r="AV54" s="515">
        <v>0.6748512102112969</v>
      </c>
      <c r="AW54" s="535">
        <v>0.67540550493711593</v>
      </c>
      <c r="AX54" s="515">
        <v>0.67613447826169015</v>
      </c>
      <c r="AY54" s="515">
        <v>0.67557784213428218</v>
      </c>
      <c r="AZ54" s="515">
        <v>0.67683600636146002</v>
      </c>
      <c r="BA54" s="515">
        <v>0.6764337764215852</v>
      </c>
      <c r="BB54" s="485" t="s">
        <v>3</v>
      </c>
      <c r="BC54" s="413" t="s">
        <v>3</v>
      </c>
      <c r="BD54" s="419"/>
      <c r="BE54" s="444"/>
      <c r="BF54" s="429"/>
    </row>
    <row r="55" spans="1:58" x14ac:dyDescent="0.2">
      <c r="A55" s="3"/>
      <c r="B55" s="608"/>
      <c r="C55" s="18"/>
      <c r="D55" s="23" t="s">
        <v>84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60">
        <v>1952.5870804131998</v>
      </c>
      <c r="T55" s="360">
        <v>1951.8209824304165</v>
      </c>
      <c r="U55" s="360">
        <v>1739.2589568436199</v>
      </c>
      <c r="V55" s="360">
        <v>1928.0203094921092</v>
      </c>
      <c r="W55" s="360">
        <v>1916.6899585581061</v>
      </c>
      <c r="X55" s="360">
        <v>1913.8385168938307</v>
      </c>
      <c r="Y55" s="360">
        <v>1903.8192278278332</v>
      </c>
      <c r="Z55" s="360">
        <v>1924.37386443175</v>
      </c>
      <c r="AA55" s="360">
        <v>1976.2621613371587</v>
      </c>
      <c r="AB55" s="360">
        <v>2029.4078422471264</v>
      </c>
      <c r="AC55" s="360">
        <v>2117.58417579352</v>
      </c>
      <c r="AD55" s="360">
        <v>2131.5098392457489</v>
      </c>
      <c r="AE55" s="360">
        <v>2195.0874929962429</v>
      </c>
      <c r="AF55" s="360">
        <v>2207.6175861510901</v>
      </c>
      <c r="AG55" s="360">
        <v>2103.256064460958</v>
      </c>
      <c r="AH55" s="360">
        <v>2072.7126555300433</v>
      </c>
      <c r="AI55" s="360">
        <v>2152.6506924362643</v>
      </c>
      <c r="AJ55" s="360">
        <v>2147.9337536829407</v>
      </c>
      <c r="AK55" s="360">
        <v>2215.4241689899563</v>
      </c>
      <c r="AL55" s="360">
        <v>2192.4085625679763</v>
      </c>
      <c r="AM55" s="360">
        <v>2265.9449158170301</v>
      </c>
      <c r="AN55" s="360">
        <v>2413.0302856704079</v>
      </c>
      <c r="AO55" s="360">
        <v>2457.8077299252905</v>
      </c>
      <c r="AP55" s="360">
        <v>2442.0697345329449</v>
      </c>
      <c r="AQ55" s="360">
        <v>2488.3271261493442</v>
      </c>
      <c r="AR55" s="360">
        <v>2561.6444619260933</v>
      </c>
      <c r="AS55" s="360">
        <v>2595.254304513338</v>
      </c>
      <c r="AT55" s="360">
        <v>2683.3928088934695</v>
      </c>
      <c r="AU55" s="360">
        <v>2676.4987336267063</v>
      </c>
      <c r="AV55" s="497">
        <v>2754.6885128395343</v>
      </c>
      <c r="AW55" s="502">
        <v>2755.985937754986</v>
      </c>
      <c r="AX55" s="497">
        <v>2735.7143360538194</v>
      </c>
      <c r="AY55" s="497">
        <v>2739.8648511019242</v>
      </c>
      <c r="AZ55" s="497">
        <v>2718.0982849692714</v>
      </c>
      <c r="BA55" s="497">
        <v>2710.6641789022165</v>
      </c>
      <c r="BB55" s="485">
        <v>-44.024333937317806</v>
      </c>
      <c r="BC55" s="408">
        <v>-1.5981601452259131E-2</v>
      </c>
      <c r="BD55" s="419"/>
      <c r="BE55" s="444"/>
      <c r="BF55" s="429"/>
    </row>
    <row r="56" spans="1:58" x14ac:dyDescent="0.2">
      <c r="A56" s="3"/>
      <c r="B56" s="608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0.66395130713119832</v>
      </c>
      <c r="AQ56" s="425">
        <v>0.66254688893054359</v>
      </c>
      <c r="AR56" s="425">
        <v>0.65395916194518999</v>
      </c>
      <c r="AS56" s="425">
        <v>0.6285318696472717</v>
      </c>
      <c r="AT56" s="425">
        <v>0.63397121500354625</v>
      </c>
      <c r="AU56" s="425">
        <v>0.6401731240368872</v>
      </c>
      <c r="AV56" s="515">
        <v>0.64362595811776013</v>
      </c>
      <c r="AW56" s="535">
        <v>0.64748132717047679</v>
      </c>
      <c r="AX56" s="515">
        <v>0.64829628135559492</v>
      </c>
      <c r="AY56" s="515">
        <v>0.64475207132045154</v>
      </c>
      <c r="AZ56" s="515">
        <v>0.64761061654808072</v>
      </c>
      <c r="BA56" s="515">
        <v>0.64299542810201582</v>
      </c>
      <c r="BB56" s="485" t="s">
        <v>3</v>
      </c>
      <c r="BC56" s="408" t="s">
        <v>3</v>
      </c>
      <c r="BD56" s="419"/>
      <c r="BE56" s="444"/>
      <c r="BF56" s="429"/>
    </row>
    <row r="57" spans="1:58" x14ac:dyDescent="0.2">
      <c r="A57" s="3"/>
      <c r="B57" s="608"/>
      <c r="C57" s="18"/>
      <c r="D57" s="23" t="s">
        <v>85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60">
        <v>2508.8965788522241</v>
      </c>
      <c r="T57" s="360">
        <v>2531.9847761535143</v>
      </c>
      <c r="U57" s="360">
        <v>2515.85323884217</v>
      </c>
      <c r="V57" s="360">
        <v>2633.798808451937</v>
      </c>
      <c r="W57" s="360">
        <v>2565.8534201291245</v>
      </c>
      <c r="X57" s="360">
        <v>2526.4029121248204</v>
      </c>
      <c r="Y57" s="360">
        <v>2558.5682598507888</v>
      </c>
      <c r="Z57" s="360">
        <v>2580.9460397517933</v>
      </c>
      <c r="AA57" s="360">
        <v>2597.246877259684</v>
      </c>
      <c r="AB57" s="360">
        <v>2624.8727984956895</v>
      </c>
      <c r="AC57" s="360">
        <v>2485.08017257147</v>
      </c>
      <c r="AD57" s="360">
        <v>2493.9826080899134</v>
      </c>
      <c r="AE57" s="360">
        <v>2572.131722167052</v>
      </c>
      <c r="AF57" s="360">
        <v>2631.1702516652176</v>
      </c>
      <c r="AG57" s="360">
        <v>2603.8059449764878</v>
      </c>
      <c r="AH57" s="360">
        <v>2634.4741556445574</v>
      </c>
      <c r="AI57" s="360">
        <v>2760.993455846512</v>
      </c>
      <c r="AJ57" s="360">
        <v>2737.5658530666956</v>
      </c>
      <c r="AK57" s="360">
        <v>2821.3617769503599</v>
      </c>
      <c r="AL57" s="360">
        <v>2904.8621952471613</v>
      </c>
      <c r="AM57" s="360">
        <v>2867.4093894158655</v>
      </c>
      <c r="AN57" s="360">
        <v>2959.8638482402334</v>
      </c>
      <c r="AO57" s="360">
        <v>3135.1721762463558</v>
      </c>
      <c r="AP57" s="360">
        <v>3022.529795923032</v>
      </c>
      <c r="AQ57" s="360">
        <v>3017.6071916915448</v>
      </c>
      <c r="AR57" s="360">
        <v>3111.2772823463561</v>
      </c>
      <c r="AS57" s="360">
        <v>3119.5513621746354</v>
      </c>
      <c r="AT57" s="360">
        <v>3137.6086189467055</v>
      </c>
      <c r="AU57" s="360">
        <v>3160.7172904044314</v>
      </c>
      <c r="AV57" s="497">
        <v>3196.7226115079297</v>
      </c>
      <c r="AW57" s="502">
        <v>3175.1969415268809</v>
      </c>
      <c r="AX57" s="497">
        <v>3171.4614896522448</v>
      </c>
      <c r="AY57" s="497">
        <v>3166.7602119219241</v>
      </c>
      <c r="AZ57" s="497">
        <v>3165.5195826974341</v>
      </c>
      <c r="BA57" s="497">
        <v>3175.6834221085132</v>
      </c>
      <c r="BB57" s="485">
        <v>-21.0391893994165</v>
      </c>
      <c r="BC57" s="408">
        <v>-6.5814873407148422E-3</v>
      </c>
      <c r="BD57" s="419"/>
      <c r="BE57" s="444"/>
      <c r="BF57" s="429"/>
    </row>
    <row r="58" spans="1:58" x14ac:dyDescent="0.2">
      <c r="A58" s="3"/>
      <c r="B58" s="608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0.62270383100176518</v>
      </c>
      <c r="AQ58" s="425">
        <v>0.62193070158427199</v>
      </c>
      <c r="AR58" s="425">
        <v>0.62777812681633749</v>
      </c>
      <c r="AS58" s="425">
        <v>0.62321029942439277</v>
      </c>
      <c r="AT58" s="425">
        <v>0.62855687162968077</v>
      </c>
      <c r="AU58" s="425">
        <v>0.63008781807601644</v>
      </c>
      <c r="AV58" s="515">
        <v>0.63274425475783935</v>
      </c>
      <c r="AW58" s="535">
        <v>0.62949891853147499</v>
      </c>
      <c r="AX58" s="515">
        <v>0.62981240841520858</v>
      </c>
      <c r="AY58" s="515">
        <v>0.62950545983989536</v>
      </c>
      <c r="AZ58" s="515">
        <v>0.6291030399178047</v>
      </c>
      <c r="BA58" s="515">
        <v>0.6308031461317064</v>
      </c>
      <c r="BB58" s="485" t="s">
        <v>3</v>
      </c>
      <c r="BC58" s="408" t="s">
        <v>3</v>
      </c>
      <c r="BD58" s="419"/>
      <c r="BE58" s="444"/>
      <c r="BF58" s="429"/>
    </row>
    <row r="59" spans="1:58" x14ac:dyDescent="0.2">
      <c r="A59" s="3"/>
      <c r="B59" s="608"/>
      <c r="C59" s="18"/>
      <c r="D59" s="23" t="s">
        <v>86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60">
        <v>2359.0272176226699</v>
      </c>
      <c r="T59" s="360">
        <v>2338.3269034146342</v>
      </c>
      <c r="U59" s="360">
        <v>2352.4582743175101</v>
      </c>
      <c r="V59" s="360">
        <v>2475.1030766298418</v>
      </c>
      <c r="W59" s="360">
        <v>2491.8919235581061</v>
      </c>
      <c r="X59" s="360">
        <v>2505.1013784619804</v>
      </c>
      <c r="Y59" s="360">
        <v>2524.2865936786229</v>
      </c>
      <c r="Z59" s="360">
        <v>2611.147297734577</v>
      </c>
      <c r="AA59" s="360">
        <v>2612.4710812912481</v>
      </c>
      <c r="AB59" s="360">
        <v>2652.2573087528735</v>
      </c>
      <c r="AC59" s="360">
        <v>2620.6959583409221</v>
      </c>
      <c r="AD59" s="360">
        <v>2596.4219228860229</v>
      </c>
      <c r="AE59" s="360">
        <v>2600.6354907710979</v>
      </c>
      <c r="AF59" s="360">
        <v>2610.0762876249996</v>
      </c>
      <c r="AG59" s="360">
        <v>2593.1702514092899</v>
      </c>
      <c r="AH59" s="360">
        <v>2612.9398128911466</v>
      </c>
      <c r="AI59" s="360">
        <v>2652.8715201394625</v>
      </c>
      <c r="AJ59" s="360">
        <v>2736.8823455286465</v>
      </c>
      <c r="AK59" s="360">
        <v>2803.234864164629</v>
      </c>
      <c r="AL59" s="360">
        <v>2894.9634087644831</v>
      </c>
      <c r="AM59" s="360">
        <v>2933.9454143541479</v>
      </c>
      <c r="AN59" s="360">
        <v>3033.1595982158892</v>
      </c>
      <c r="AO59" s="360">
        <v>3093.6950880681484</v>
      </c>
      <c r="AP59" s="360">
        <v>3201.851734009329</v>
      </c>
      <c r="AQ59" s="360">
        <v>3295.9565703251451</v>
      </c>
      <c r="AR59" s="360">
        <v>3377.0033587911075</v>
      </c>
      <c r="AS59" s="360">
        <v>3375.3321066696071</v>
      </c>
      <c r="AT59" s="360">
        <v>3425.8526961196499</v>
      </c>
      <c r="AU59" s="360">
        <v>3430.6441534184842</v>
      </c>
      <c r="AV59" s="497">
        <v>3433.1987046181926</v>
      </c>
      <c r="AW59" s="502">
        <v>3431.070747290205</v>
      </c>
      <c r="AX59" s="497">
        <v>3432.162999877668</v>
      </c>
      <c r="AY59" s="497">
        <v>3427.6098009213988</v>
      </c>
      <c r="AZ59" s="497">
        <v>3435.8761373601742</v>
      </c>
      <c r="BA59" s="497">
        <v>3434.1481558455971</v>
      </c>
      <c r="BB59" s="485">
        <v>0.9494512274045519</v>
      </c>
      <c r="BC59" s="408">
        <v>2.7655003659621258E-4</v>
      </c>
      <c r="BD59" s="419"/>
      <c r="BE59" s="444"/>
      <c r="BF59" s="429"/>
    </row>
    <row r="60" spans="1:58" x14ac:dyDescent="0.2">
      <c r="A60" s="3"/>
      <c r="B60" s="608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0.66797556717493956</v>
      </c>
      <c r="AQ60" s="425">
        <v>0.685968964586816</v>
      </c>
      <c r="AR60" s="425">
        <v>0.70620825923493669</v>
      </c>
      <c r="AS60" s="425">
        <v>0.72214307794533439</v>
      </c>
      <c r="AT60" s="425">
        <v>0.74119299930262916</v>
      </c>
      <c r="AU60" s="425">
        <v>0.74167164747050174</v>
      </c>
      <c r="AV60" s="515">
        <v>0.74254719143600711</v>
      </c>
      <c r="AW60" s="535">
        <v>0.74299072338822336</v>
      </c>
      <c r="AX60" s="515">
        <v>0.7431481019645072</v>
      </c>
      <c r="AY60" s="515">
        <v>0.74454385534578149</v>
      </c>
      <c r="AZ60" s="515">
        <v>0.74575039780979713</v>
      </c>
      <c r="BA60" s="515">
        <v>0.74704535360146174</v>
      </c>
      <c r="BB60" s="485" t="s">
        <v>3</v>
      </c>
      <c r="BC60" s="408" t="s">
        <v>3</v>
      </c>
      <c r="BD60" s="419"/>
      <c r="BE60" s="444"/>
      <c r="BF60" s="429"/>
    </row>
    <row r="61" spans="1:58" x14ac:dyDescent="0.2">
      <c r="A61" s="3"/>
      <c r="B61" s="60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516">
        <v>187.23352333510201</v>
      </c>
      <c r="AW61" s="536">
        <v>186.09526003043732</v>
      </c>
      <c r="AX61" s="516">
        <v>194.2859412490962</v>
      </c>
      <c r="AY61" s="516">
        <v>192.47341275055393</v>
      </c>
      <c r="AZ61" s="516">
        <v>193.31599180448978</v>
      </c>
      <c r="BA61" s="516">
        <v>193.44673735259477</v>
      </c>
      <c r="BB61" s="485">
        <v>6.2132140174927599</v>
      </c>
      <c r="BC61" s="408">
        <v>3.3184303253069869E-2</v>
      </c>
      <c r="BD61" s="419"/>
      <c r="BE61" s="444"/>
      <c r="BF61" s="429"/>
    </row>
    <row r="62" spans="1:58" x14ac:dyDescent="0.2">
      <c r="A62" s="3"/>
      <c r="B62" s="608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0.587753977464335</v>
      </c>
      <c r="AQ62" s="425">
        <v>0.59075986422973448</v>
      </c>
      <c r="AR62" s="425">
        <v>0.58749074944215152</v>
      </c>
      <c r="AS62" s="425">
        <v>0.58986218645120558</v>
      </c>
      <c r="AT62" s="425">
        <v>0.59325981621206902</v>
      </c>
      <c r="AU62" s="425">
        <v>0.59304477621184193</v>
      </c>
      <c r="AV62" s="515">
        <v>0.57905418944614495</v>
      </c>
      <c r="AW62" s="535">
        <v>0.5912117260104387</v>
      </c>
      <c r="AX62" s="515">
        <v>0.60637697029620075</v>
      </c>
      <c r="AY62" s="515">
        <v>0.60957689101102186</v>
      </c>
      <c r="AZ62" s="515">
        <v>0.60918233588070303</v>
      </c>
      <c r="BA62" s="515">
        <v>0.60546108577504942</v>
      </c>
      <c r="BB62" s="485" t="s">
        <v>3</v>
      </c>
      <c r="BC62" s="408" t="s">
        <v>3</v>
      </c>
      <c r="BD62" s="419"/>
      <c r="BE62" s="444"/>
      <c r="BF62" s="429"/>
    </row>
    <row r="63" spans="1:58" ht="12.75" customHeight="1" x14ac:dyDescent="0.2">
      <c r="A63" s="3"/>
      <c r="B63" s="608"/>
      <c r="C63" s="18"/>
      <c r="D63" s="23" t="s">
        <v>82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60">
        <v>1654.7440638077478</v>
      </c>
      <c r="T63" s="360">
        <v>1666.0173619053087</v>
      </c>
      <c r="U63" s="360">
        <v>1693.4769539340029</v>
      </c>
      <c r="V63" s="360">
        <v>1453.9215843830702</v>
      </c>
      <c r="W63" s="360">
        <v>1459.4881003959831</v>
      </c>
      <c r="X63" s="360">
        <v>1472.0721202525108</v>
      </c>
      <c r="Y63" s="360">
        <v>1491.3779744175035</v>
      </c>
      <c r="Z63" s="360">
        <v>1520.0800316341465</v>
      </c>
      <c r="AA63" s="360">
        <v>1524.2037793055956</v>
      </c>
      <c r="AB63" s="360">
        <v>1555.3949431681035</v>
      </c>
      <c r="AC63" s="360">
        <v>1555.8533069207492</v>
      </c>
      <c r="AD63" s="360">
        <v>1551.1070040177301</v>
      </c>
      <c r="AE63" s="360">
        <v>1551.0698744913293</v>
      </c>
      <c r="AF63" s="360">
        <v>1581.0177283028986</v>
      </c>
      <c r="AG63" s="360">
        <v>1598.4121724673444</v>
      </c>
      <c r="AH63" s="360">
        <v>1631.248334570392</v>
      </c>
      <c r="AI63" s="360">
        <v>1669.4301467936045</v>
      </c>
      <c r="AJ63" s="360">
        <v>1687.6262962882095</v>
      </c>
      <c r="AK63" s="360">
        <v>1704.532737812227</v>
      </c>
      <c r="AL63" s="360">
        <v>1726.3291421397382</v>
      </c>
      <c r="AM63" s="360">
        <v>1749.5794103813685</v>
      </c>
      <c r="AN63" s="360">
        <v>1763.9982051924198</v>
      </c>
      <c r="AO63" s="360">
        <v>1842.5810618644316</v>
      </c>
      <c r="AP63" s="360">
        <v>1876.1240120072887</v>
      </c>
      <c r="AQ63" s="360">
        <v>1910.4260710393587</v>
      </c>
      <c r="AR63" s="360">
        <v>1952.2569997682217</v>
      </c>
      <c r="AS63" s="360">
        <v>1957.7594683352768</v>
      </c>
      <c r="AT63" s="360">
        <v>2009.1667851413997</v>
      </c>
      <c r="AU63" s="360">
        <v>2010.8887884431485</v>
      </c>
      <c r="AV63" s="497">
        <v>2011.9456639883383</v>
      </c>
      <c r="AW63" s="502">
        <v>2011.2183648002915</v>
      </c>
      <c r="AX63" s="497">
        <v>2016.116475931487</v>
      </c>
      <c r="AY63" s="497">
        <v>2019.8487131268221</v>
      </c>
      <c r="AZ63" s="497">
        <v>2023.9323261778425</v>
      </c>
      <c r="BA63" s="497">
        <v>2032.4585445976679</v>
      </c>
      <c r="BB63" s="485">
        <v>20.512880609329613</v>
      </c>
      <c r="BC63" s="408">
        <v>1.0195544033066106E-2</v>
      </c>
      <c r="BD63" s="419"/>
      <c r="BE63" s="444"/>
      <c r="BF63" s="429"/>
    </row>
    <row r="64" spans="1:58" ht="12.75" customHeight="1" x14ac:dyDescent="0.2">
      <c r="A64" s="3"/>
      <c r="B64" s="608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0.62264836508808608</v>
      </c>
      <c r="AQ64" s="425">
        <v>0.6277991024509143</v>
      </c>
      <c r="AR64" s="425">
        <v>0.63851783977466114</v>
      </c>
      <c r="AS64" s="425">
        <v>0.64274588512449637</v>
      </c>
      <c r="AT64" s="425">
        <v>0.65263256096768352</v>
      </c>
      <c r="AU64" s="425">
        <v>0.65264947451826172</v>
      </c>
      <c r="AV64" s="515">
        <v>0.6536687876066738</v>
      </c>
      <c r="AW64" s="535">
        <v>0.65305077551832114</v>
      </c>
      <c r="AX64" s="515">
        <v>0.653625905084952</v>
      </c>
      <c r="AY64" s="515">
        <v>0.65425594457812564</v>
      </c>
      <c r="AZ64" s="515">
        <v>0.65524598179000482</v>
      </c>
      <c r="BA64" s="515">
        <v>0.65545843441124052</v>
      </c>
      <c r="BB64" s="485" t="s">
        <v>3</v>
      </c>
      <c r="BC64" s="408" t="s">
        <v>3</v>
      </c>
      <c r="BD64" s="419"/>
      <c r="BE64" s="444"/>
      <c r="BF64" s="429"/>
    </row>
    <row r="65" spans="1:58" ht="3" customHeight="1" x14ac:dyDescent="0.2">
      <c r="A65" s="3"/>
      <c r="B65" s="60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0.4634439452783542</v>
      </c>
      <c r="AT65" s="279">
        <v>0.46443495688673853</v>
      </c>
      <c r="AU65" s="279">
        <v>0.46344394527835397</v>
      </c>
      <c r="AV65" s="404">
        <v>0.46344394527835397</v>
      </c>
      <c r="AW65" s="473">
        <v>0.46421064961270542</v>
      </c>
      <c r="AX65" s="404">
        <v>0.46585231055525966</v>
      </c>
      <c r="AY65" s="404">
        <v>0.46466908882450209</v>
      </c>
      <c r="AZ65" s="404">
        <v>0.46466908882450209</v>
      </c>
      <c r="BA65" s="404">
        <v>0.46344394527835397</v>
      </c>
      <c r="BB65" s="485"/>
      <c r="BC65" s="413"/>
      <c r="BD65" s="419"/>
      <c r="BE65" s="444"/>
      <c r="BF65" s="429"/>
    </row>
    <row r="66" spans="1:58" ht="12.75" customHeight="1" x14ac:dyDescent="0.2">
      <c r="A66" s="3"/>
      <c r="B66" s="608"/>
      <c r="C66" s="18"/>
      <c r="D66" s="23" t="s">
        <v>160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60">
        <v>2725.300504540387</v>
      </c>
      <c r="T66" s="360">
        <v>2707.3071042534434</v>
      </c>
      <c r="U66" s="360">
        <v>2455.1000741248208</v>
      </c>
      <c r="V66" s="360">
        <v>2409.6303022582497</v>
      </c>
      <c r="W66" s="360">
        <v>2232.8305425939743</v>
      </c>
      <c r="X66" s="360">
        <v>2063.8955354203731</v>
      </c>
      <c r="Y66" s="360">
        <v>2015.3622668579628</v>
      </c>
      <c r="Z66" s="360">
        <v>1985.684791965567</v>
      </c>
      <c r="AA66" s="360">
        <v>1768.4111908177899</v>
      </c>
      <c r="AB66" s="360">
        <v>1764.2492816091999</v>
      </c>
      <c r="AC66" s="360">
        <v>1745.7023054755</v>
      </c>
      <c r="AD66" s="360">
        <v>1747.0525936599399</v>
      </c>
      <c r="AE66" s="360">
        <v>1917.7287572254334</v>
      </c>
      <c r="AF66" s="360">
        <v>1937.64178405797</v>
      </c>
      <c r="AG66" s="360">
        <v>1582.325689404935</v>
      </c>
      <c r="AH66" s="360">
        <v>1434.8944847605226</v>
      </c>
      <c r="AI66" s="360">
        <v>1564.6023255813955</v>
      </c>
      <c r="AJ66" s="360">
        <v>1579.8601164483262</v>
      </c>
      <c r="AK66" s="360">
        <v>1660.3812227074236</v>
      </c>
      <c r="AL66" s="360">
        <v>1740.1209606986899</v>
      </c>
      <c r="AM66" s="360">
        <v>1923.6684133915574</v>
      </c>
      <c r="AN66" s="360">
        <v>2224.1712827988335</v>
      </c>
      <c r="AO66" s="360">
        <v>2497.6362973760929</v>
      </c>
      <c r="AP66" s="360">
        <v>2255.866472303207</v>
      </c>
      <c r="AQ66" s="360">
        <v>2250.0524781341105</v>
      </c>
      <c r="AR66" s="360">
        <v>2391.2846938775506</v>
      </c>
      <c r="AS66" s="360">
        <v>2325.5214285714287</v>
      </c>
      <c r="AT66" s="360">
        <v>2087.3231778425657</v>
      </c>
      <c r="AU66" s="360">
        <v>2147.9626822157434</v>
      </c>
      <c r="AV66" s="497">
        <v>2184.5962099125363</v>
      </c>
      <c r="AW66" s="502">
        <v>2146.3586005830903</v>
      </c>
      <c r="AX66" s="497">
        <v>2156.2250728862973</v>
      </c>
      <c r="AY66" s="497">
        <v>2150.7456268221572</v>
      </c>
      <c r="AZ66" s="497">
        <v>2139.0660349854224</v>
      </c>
      <c r="BA66" s="497">
        <v>2151.5877551020408</v>
      </c>
      <c r="BB66" s="485">
        <v>-33.00845481049555</v>
      </c>
      <c r="BC66" s="408">
        <v>-1.5109636582138486E-2</v>
      </c>
      <c r="BD66" s="419"/>
      <c r="BE66" s="444"/>
      <c r="BF66" s="429"/>
    </row>
    <row r="67" spans="1:58" x14ac:dyDescent="0.2">
      <c r="A67" s="3"/>
      <c r="B67" s="608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60">
        <v>1325.5463414634146</v>
      </c>
      <c r="T67" s="360">
        <v>1280.8680057388808</v>
      </c>
      <c r="U67" s="360">
        <v>1078.2695839311334</v>
      </c>
      <c r="V67" s="360">
        <v>1099.025681492109</v>
      </c>
      <c r="W67" s="360">
        <v>939.80129124820678</v>
      </c>
      <c r="X67" s="360">
        <v>787.87546628407449</v>
      </c>
      <c r="Y67" s="360">
        <v>749.54002869440455</v>
      </c>
      <c r="Z67" s="360">
        <v>708.88177905308476</v>
      </c>
      <c r="AA67" s="360">
        <v>561.46972740315641</v>
      </c>
      <c r="AB67" s="360">
        <v>560.93534482758628</v>
      </c>
      <c r="AC67" s="360">
        <v>743.378817443804</v>
      </c>
      <c r="AD67" s="360">
        <v>679.28170028817499</v>
      </c>
      <c r="AE67" s="360">
        <v>617.46329479768804</v>
      </c>
      <c r="AF67" s="360">
        <v>616.80317840579698</v>
      </c>
      <c r="AG67" s="360">
        <v>289.62902757619747</v>
      </c>
      <c r="AH67" s="360">
        <v>210.58171262699565</v>
      </c>
      <c r="AI67" s="360">
        <v>320.12107558139536</v>
      </c>
      <c r="AJ67" s="360">
        <v>301.648170494905</v>
      </c>
      <c r="AK67" s="360">
        <v>386.3934497816594</v>
      </c>
      <c r="AL67" s="360">
        <v>513.50975254730713</v>
      </c>
      <c r="AM67" s="360">
        <v>567.37030567685576</v>
      </c>
      <c r="AN67" s="360">
        <v>810.78017492711353</v>
      </c>
      <c r="AO67" s="360">
        <v>1075.2447521865888</v>
      </c>
      <c r="AP67" s="360">
        <v>809.48877551020405</v>
      </c>
      <c r="AQ67" s="360">
        <v>824.10801749271116</v>
      </c>
      <c r="AR67" s="360">
        <v>873.92157434402338</v>
      </c>
      <c r="AS67" s="360">
        <v>686.82288629737604</v>
      </c>
      <c r="AT67" s="360">
        <v>625.92565597667635</v>
      </c>
      <c r="AU67" s="360">
        <v>696.30262390670555</v>
      </c>
      <c r="AV67" s="497">
        <v>748.67682215743434</v>
      </c>
      <c r="AW67" s="502">
        <v>718.74897959183681</v>
      </c>
      <c r="AX67" s="497">
        <v>714.5963556851309</v>
      </c>
      <c r="AY67" s="497">
        <v>708.75816326530605</v>
      </c>
      <c r="AZ67" s="497">
        <v>693.95714285714268</v>
      </c>
      <c r="BA67" s="497">
        <v>703.90816326530614</v>
      </c>
      <c r="BB67" s="485">
        <v>-44.768658892128201</v>
      </c>
      <c r="BC67" s="408">
        <v>-5.9797041349724189E-2</v>
      </c>
      <c r="BD67" s="419"/>
      <c r="BE67" s="444"/>
      <c r="BF67" s="429"/>
    </row>
    <row r="68" spans="1:58" x14ac:dyDescent="0.2">
      <c r="A68" s="3"/>
      <c r="B68" s="608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60">
        <v>219.69047528120518</v>
      </c>
      <c r="T68" s="360">
        <v>217.98143654375897</v>
      </c>
      <c r="U68" s="360">
        <v>215.46206782066</v>
      </c>
      <c r="V68" s="360">
        <v>211.50966394691537</v>
      </c>
      <c r="W68" s="360">
        <v>211.65394548063125</v>
      </c>
      <c r="X68" s="360">
        <v>211.19540889526542</v>
      </c>
      <c r="Y68" s="360">
        <v>204.43285509325682</v>
      </c>
      <c r="Z68" s="360">
        <v>204.42022955523674</v>
      </c>
      <c r="AA68" s="360">
        <v>205.4296987087518</v>
      </c>
      <c r="AB68" s="360">
        <v>211.29770114942531</v>
      </c>
      <c r="AC68" s="360">
        <v>231.45115273775218</v>
      </c>
      <c r="AD68" s="360">
        <v>234.215706051773</v>
      </c>
      <c r="AE68" s="360">
        <v>238.69508670520227</v>
      </c>
      <c r="AF68" s="360">
        <v>239.177101449275</v>
      </c>
      <c r="AG68" s="360">
        <v>237.16690856313502</v>
      </c>
      <c r="AH68" s="360">
        <v>230.40566037735849</v>
      </c>
      <c r="AI68" s="360">
        <v>239.00712209302327</v>
      </c>
      <c r="AJ68" s="360">
        <v>287.13901017922899</v>
      </c>
      <c r="AK68" s="360">
        <v>290.13682678311494</v>
      </c>
      <c r="AL68" s="360">
        <v>297.71601164483258</v>
      </c>
      <c r="AM68" s="360">
        <v>303.01382823871904</v>
      </c>
      <c r="AN68" s="360">
        <v>305.41822157434399</v>
      </c>
      <c r="AO68" s="360">
        <v>315.83032069970847</v>
      </c>
      <c r="AP68" s="360">
        <v>320.53892128279881</v>
      </c>
      <c r="AQ68" s="360">
        <v>315.36209912536441</v>
      </c>
      <c r="AR68" s="360">
        <v>323.3937317784256</v>
      </c>
      <c r="AS68" s="360">
        <v>340.37725947521869</v>
      </c>
      <c r="AT68" s="360">
        <v>322.65568513119536</v>
      </c>
      <c r="AU68" s="360">
        <v>322.67346938775506</v>
      </c>
      <c r="AV68" s="497">
        <v>324.98454810495622</v>
      </c>
      <c r="AW68" s="502">
        <v>325.0434402332362</v>
      </c>
      <c r="AX68" s="497">
        <v>335.13177842565597</v>
      </c>
      <c r="AY68" s="497">
        <v>335.15174927113702</v>
      </c>
      <c r="AZ68" s="497">
        <v>335.17128279883383</v>
      </c>
      <c r="BA68" s="497">
        <v>335.19139941690963</v>
      </c>
      <c r="BB68" s="485">
        <v>10.206851311953415</v>
      </c>
      <c r="BC68" s="408">
        <v>3.1407189577077999E-2</v>
      </c>
      <c r="BD68" s="419"/>
      <c r="BE68" s="444"/>
      <c r="BF68" s="429"/>
    </row>
    <row r="69" spans="1:58" x14ac:dyDescent="0.2">
      <c r="A69" s="3"/>
      <c r="B69" s="608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60">
        <v>464.26068866571018</v>
      </c>
      <c r="T69" s="360">
        <v>507.84289813486379</v>
      </c>
      <c r="U69" s="360">
        <v>437.79512195121947</v>
      </c>
      <c r="V69" s="360">
        <v>391.53888091722098</v>
      </c>
      <c r="W69" s="360">
        <v>404.40243902439016</v>
      </c>
      <c r="X69" s="360">
        <v>388.21090387374471</v>
      </c>
      <c r="Y69" s="360">
        <v>398.52582496413197</v>
      </c>
      <c r="Z69" s="360">
        <v>421.94619799139167</v>
      </c>
      <c r="AA69" s="360">
        <v>449.93802008608327</v>
      </c>
      <c r="AB69" s="360">
        <v>448.55201149425289</v>
      </c>
      <c r="AC69" s="360">
        <v>178.95086455331409</v>
      </c>
      <c r="AD69" s="360">
        <v>412.49005763688751</v>
      </c>
      <c r="AE69" s="360">
        <v>632.94335260115611</v>
      </c>
      <c r="AF69" s="360">
        <v>647.14884057971005</v>
      </c>
      <c r="AG69" s="360">
        <v>624.19071117561691</v>
      </c>
      <c r="AH69" s="360">
        <v>548.10740203193041</v>
      </c>
      <c r="AI69" s="360">
        <v>559.25726744175995</v>
      </c>
      <c r="AJ69" s="360">
        <v>521.88733624454153</v>
      </c>
      <c r="AK69" s="360">
        <v>550.41979621542941</v>
      </c>
      <c r="AL69" s="360">
        <v>613.904075691412</v>
      </c>
      <c r="AM69" s="360">
        <v>648.08486171761285</v>
      </c>
      <c r="AN69" s="360">
        <v>702.8309037900874</v>
      </c>
      <c r="AO69" s="360">
        <v>699.38454810495625</v>
      </c>
      <c r="AP69" s="360">
        <v>719.92565597667647</v>
      </c>
      <c r="AQ69" s="360">
        <v>698.49227405247825</v>
      </c>
      <c r="AR69" s="360">
        <v>786.94999999999993</v>
      </c>
      <c r="AS69" s="360">
        <v>690.20072886297373</v>
      </c>
      <c r="AT69" s="360">
        <v>553.31486880466468</v>
      </c>
      <c r="AU69" s="360">
        <v>543.54577259475218</v>
      </c>
      <c r="AV69" s="497">
        <v>528.71107871720119</v>
      </c>
      <c r="AW69" s="502">
        <v>520.32069970845475</v>
      </c>
      <c r="AX69" s="497">
        <v>521.30014577259476</v>
      </c>
      <c r="AY69" s="497">
        <v>521.70422740524782</v>
      </c>
      <c r="AZ69" s="497">
        <v>524.77230320699709</v>
      </c>
      <c r="BA69" s="497">
        <v>527.34664723032063</v>
      </c>
      <c r="BB69" s="485">
        <v>-1.3644314868805623</v>
      </c>
      <c r="BC69" s="408">
        <v>-2.5806750450378946E-3</v>
      </c>
      <c r="BD69" s="419"/>
      <c r="BE69" s="444"/>
      <c r="BF69" s="429"/>
    </row>
    <row r="70" spans="1:58" x14ac:dyDescent="0.2">
      <c r="A70" s="3"/>
      <c r="B70" s="608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60">
        <v>715.80299913005729</v>
      </c>
      <c r="T70" s="360">
        <v>700.61476383593981</v>
      </c>
      <c r="U70" s="360">
        <v>723.57330042170804</v>
      </c>
      <c r="V70" s="360">
        <v>707.55607590100431</v>
      </c>
      <c r="W70" s="360">
        <v>676.97286684074606</v>
      </c>
      <c r="X70" s="360">
        <v>676.61375636728837</v>
      </c>
      <c r="Y70" s="360">
        <v>662.86355810616942</v>
      </c>
      <c r="Z70" s="360">
        <v>650.4365853658536</v>
      </c>
      <c r="AA70" s="360">
        <v>651.57374461979919</v>
      </c>
      <c r="AB70" s="360">
        <v>643.46422413793107</v>
      </c>
      <c r="AC70" s="360">
        <v>691.92146974063405</v>
      </c>
      <c r="AD70" s="360">
        <v>521.06512968299705</v>
      </c>
      <c r="AE70" s="360">
        <v>427.62702312138731</v>
      </c>
      <c r="AF70" s="360">
        <v>434.50275362317802</v>
      </c>
      <c r="AG70" s="360">
        <v>431.33904208998541</v>
      </c>
      <c r="AH70" s="360">
        <v>445.79970972423808</v>
      </c>
      <c r="AI70" s="360">
        <v>446.21686046511627</v>
      </c>
      <c r="AJ70" s="360">
        <v>469.175589519651</v>
      </c>
      <c r="AK70" s="360">
        <v>433.43114992721979</v>
      </c>
      <c r="AL70" s="360">
        <v>414.99112081513829</v>
      </c>
      <c r="AM70" s="360">
        <v>405.19941775836963</v>
      </c>
      <c r="AN70" s="360">
        <v>405.14198250728867</v>
      </c>
      <c r="AO70" s="360">
        <v>407.17667638483965</v>
      </c>
      <c r="AP70" s="360">
        <v>405.91311953352766</v>
      </c>
      <c r="AQ70" s="360">
        <v>412.09008746355687</v>
      </c>
      <c r="AR70" s="360">
        <v>407.019387755102</v>
      </c>
      <c r="AS70" s="360">
        <v>608.12055393586013</v>
      </c>
      <c r="AT70" s="360">
        <v>585.42696793002915</v>
      </c>
      <c r="AU70" s="360">
        <v>585.44081632653058</v>
      </c>
      <c r="AV70" s="497">
        <v>582.22376093294451</v>
      </c>
      <c r="AW70" s="502">
        <v>582.24548104956261</v>
      </c>
      <c r="AX70" s="497">
        <v>585.19679300291546</v>
      </c>
      <c r="AY70" s="497">
        <v>585.13148688046647</v>
      </c>
      <c r="AZ70" s="497">
        <v>585.16530612244901</v>
      </c>
      <c r="BA70" s="497">
        <v>585.14154518950443</v>
      </c>
      <c r="BB70" s="485">
        <v>2.9177842565599121</v>
      </c>
      <c r="BC70" s="408">
        <v>5.0114482649841197E-3</v>
      </c>
      <c r="BD70" s="419"/>
      <c r="BE70" s="444"/>
      <c r="BF70" s="429"/>
    </row>
    <row r="71" spans="1:58" x14ac:dyDescent="0.2">
      <c r="A71" s="3"/>
      <c r="B71" s="608"/>
      <c r="C71" s="18"/>
      <c r="D71" s="23" t="s">
        <v>72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60">
        <v>1479.0800573888091</v>
      </c>
      <c r="T71" s="360">
        <v>1487.9829268292683</v>
      </c>
      <c r="U71" s="360">
        <v>1217.4319942611201</v>
      </c>
      <c r="V71" s="360">
        <v>1223.9090387374461</v>
      </c>
      <c r="W71" s="360">
        <v>1090.46743175079</v>
      </c>
      <c r="X71" s="360">
        <v>938.25236728837876</v>
      </c>
      <c r="Y71" s="360">
        <v>906.22022955523676</v>
      </c>
      <c r="Z71" s="360">
        <v>873.53299856527997</v>
      </c>
      <c r="AA71" s="360">
        <v>766.78665710176494</v>
      </c>
      <c r="AB71" s="360">
        <v>756.10459770114949</v>
      </c>
      <c r="AC71" s="360">
        <v>688.10576368876082</v>
      </c>
      <c r="AD71" s="360">
        <v>814.69553314121038</v>
      </c>
      <c r="AE71" s="360">
        <v>755.2604046242775</v>
      </c>
      <c r="AF71" s="360">
        <v>779.68840579710127</v>
      </c>
      <c r="AG71" s="360">
        <v>370.25994194484758</v>
      </c>
      <c r="AH71" s="360">
        <v>211.81146589259799</v>
      </c>
      <c r="AI71" s="360">
        <v>309.794476744176</v>
      </c>
      <c r="AJ71" s="360">
        <v>255.58820960698694</v>
      </c>
      <c r="AK71" s="360">
        <v>367.05473071324604</v>
      </c>
      <c r="AL71" s="360">
        <v>550.7519650655023</v>
      </c>
      <c r="AM71" s="360">
        <v>632.76622998544394</v>
      </c>
      <c r="AN71" s="360">
        <v>935.11093294460625</v>
      </c>
      <c r="AO71" s="360">
        <v>1131.2104956268222</v>
      </c>
      <c r="AP71" s="360">
        <v>892.21239067055399</v>
      </c>
      <c r="AQ71" s="360">
        <v>876.24241982507283</v>
      </c>
      <c r="AR71" s="360">
        <v>979.25233236151598</v>
      </c>
      <c r="AS71" s="360">
        <v>741.8110787172011</v>
      </c>
      <c r="AT71" s="360">
        <v>528.9966472303206</v>
      </c>
      <c r="AU71" s="360">
        <v>587.42507288629736</v>
      </c>
      <c r="AV71" s="497">
        <v>637.37944606413987</v>
      </c>
      <c r="AW71" s="502">
        <v>595.54985422740526</v>
      </c>
      <c r="AX71" s="497">
        <v>588.32653061224482</v>
      </c>
      <c r="AY71" s="497">
        <v>581.30641399416925</v>
      </c>
      <c r="AZ71" s="497">
        <v>566.51457725947512</v>
      </c>
      <c r="BA71" s="497">
        <v>569.37769679300288</v>
      </c>
      <c r="BB71" s="485">
        <v>-68.001749271136987</v>
      </c>
      <c r="BC71" s="408">
        <v>-0.10668958607161283</v>
      </c>
      <c r="BD71" s="419"/>
      <c r="BE71" s="444"/>
      <c r="BF71" s="429"/>
    </row>
    <row r="72" spans="1:58" x14ac:dyDescent="0.2">
      <c r="A72" s="3"/>
      <c r="B72" s="608"/>
      <c r="C72" s="18"/>
      <c r="D72" s="23" t="s">
        <v>73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60">
        <v>1138.8282639885222</v>
      </c>
      <c r="T72" s="360">
        <v>1101.157532281205</v>
      </c>
      <c r="U72" s="360">
        <v>903.54935437589677</v>
      </c>
      <c r="V72" s="360">
        <v>952.38077474892384</v>
      </c>
      <c r="W72" s="360">
        <v>806.90803443328559</v>
      </c>
      <c r="X72" s="360">
        <v>682.49053084648494</v>
      </c>
      <c r="Y72" s="360">
        <v>647.73644179383098</v>
      </c>
      <c r="Z72" s="360">
        <v>600.81219512195139</v>
      </c>
      <c r="AA72" s="360">
        <v>469.03529411764714</v>
      </c>
      <c r="AB72" s="360">
        <v>460.55646551724135</v>
      </c>
      <c r="AC72" s="360">
        <v>637.76959654178677</v>
      </c>
      <c r="AD72" s="360">
        <v>575.2749279538906</v>
      </c>
      <c r="AE72" s="360">
        <v>529.95144508670523</v>
      </c>
      <c r="AF72" s="360">
        <v>521.72144927536226</v>
      </c>
      <c r="AG72" s="360">
        <v>179.89361393323699</v>
      </c>
      <c r="AH72" s="360">
        <v>119.48330914368653</v>
      </c>
      <c r="AI72" s="360">
        <v>209.91090116279068</v>
      </c>
      <c r="AJ72" s="360">
        <v>205.88209606986899</v>
      </c>
      <c r="AK72" s="360">
        <v>276.14963609898109</v>
      </c>
      <c r="AL72" s="360">
        <v>400.42285298398838</v>
      </c>
      <c r="AM72" s="360">
        <v>442.84032023289654</v>
      </c>
      <c r="AN72" s="360">
        <v>697.14999999999986</v>
      </c>
      <c r="AO72" s="360">
        <v>897.23279883381917</v>
      </c>
      <c r="AP72" s="360">
        <v>630.69300291545187</v>
      </c>
      <c r="AQ72" s="360">
        <v>633.09431486880453</v>
      </c>
      <c r="AR72" s="360">
        <v>664.73819241982505</v>
      </c>
      <c r="AS72" s="360">
        <v>504.06705539358592</v>
      </c>
      <c r="AT72" s="360">
        <v>435.4679300291545</v>
      </c>
      <c r="AU72" s="360">
        <v>506.02361516034983</v>
      </c>
      <c r="AV72" s="497">
        <v>567.8310495626821</v>
      </c>
      <c r="AW72" s="502">
        <v>538.24475218658893</v>
      </c>
      <c r="AX72" s="497">
        <v>530.74023323615143</v>
      </c>
      <c r="AY72" s="497">
        <v>522.4405247813412</v>
      </c>
      <c r="AZ72" s="497">
        <v>505.60816326530608</v>
      </c>
      <c r="BA72" s="497">
        <v>506.92988338192418</v>
      </c>
      <c r="BB72" s="485">
        <v>-60.901166180757912</v>
      </c>
      <c r="BC72" s="408">
        <v>-0.10725226496096196</v>
      </c>
      <c r="BD72" s="419"/>
      <c r="BE72" s="444"/>
      <c r="BF72" s="429"/>
    </row>
    <row r="73" spans="1:58" x14ac:dyDescent="0.2">
      <c r="A73" s="3"/>
      <c r="B73" s="608"/>
      <c r="C73" s="18"/>
      <c r="D73" s="23" t="s">
        <v>74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60">
        <v>340.251793400287</v>
      </c>
      <c r="T73" s="360">
        <v>386.82539454806323</v>
      </c>
      <c r="U73" s="360">
        <v>314.88263988522237</v>
      </c>
      <c r="V73" s="360">
        <v>271.52826398852221</v>
      </c>
      <c r="W73" s="360">
        <v>283.55939741750353</v>
      </c>
      <c r="X73" s="360">
        <v>255.761736441794</v>
      </c>
      <c r="Y73" s="360">
        <v>258.48378766140604</v>
      </c>
      <c r="Z73" s="360">
        <v>272.72080344332852</v>
      </c>
      <c r="AA73" s="360">
        <v>297.751362984217</v>
      </c>
      <c r="AB73" s="360">
        <v>295.54813217390802</v>
      </c>
      <c r="AC73" s="360">
        <v>50.336167146974056</v>
      </c>
      <c r="AD73" s="360">
        <v>239.42060517732</v>
      </c>
      <c r="AE73" s="360">
        <v>225.30895953757232</v>
      </c>
      <c r="AF73" s="360">
        <v>257.96695652173906</v>
      </c>
      <c r="AG73" s="360">
        <v>170.36632801161099</v>
      </c>
      <c r="AH73" s="360">
        <v>92.328156748911482</v>
      </c>
      <c r="AI73" s="360">
        <v>99.883575581395363</v>
      </c>
      <c r="AJ73" s="360">
        <v>49.706113537117936</v>
      </c>
      <c r="AK73" s="360">
        <v>90.905094614264925</v>
      </c>
      <c r="AL73" s="360">
        <v>150.3291120815139</v>
      </c>
      <c r="AM73" s="360">
        <v>189.92590975254734</v>
      </c>
      <c r="AN73" s="360">
        <v>237.96093294460638</v>
      </c>
      <c r="AO73" s="360">
        <v>233.97769679300291</v>
      </c>
      <c r="AP73" s="360">
        <v>261.51938775510212</v>
      </c>
      <c r="AQ73" s="360">
        <v>243.1481049562683</v>
      </c>
      <c r="AR73" s="360">
        <v>314.51413994169087</v>
      </c>
      <c r="AS73" s="360">
        <v>237.74402332361515</v>
      </c>
      <c r="AT73" s="360">
        <v>93.528717201166103</v>
      </c>
      <c r="AU73" s="360">
        <v>81.401457725947552</v>
      </c>
      <c r="AV73" s="497">
        <v>69.548396501457773</v>
      </c>
      <c r="AW73" s="502">
        <v>57.305102040816365</v>
      </c>
      <c r="AX73" s="497">
        <v>57.586297376093349</v>
      </c>
      <c r="AY73" s="497">
        <v>58.865889212828009</v>
      </c>
      <c r="AZ73" s="497">
        <v>60.906413994169057</v>
      </c>
      <c r="BA73" s="497">
        <v>62.447813411078691</v>
      </c>
      <c r="BB73" s="485">
        <v>-7.1005830903790823</v>
      </c>
      <c r="BC73" s="408">
        <v>-0.10209556866246727</v>
      </c>
      <c r="BD73" s="419"/>
      <c r="BE73" s="444"/>
      <c r="BF73" s="429"/>
    </row>
    <row r="74" spans="1:58" ht="12.75" hidden="1" customHeight="1" outlineLevel="1" x14ac:dyDescent="0.2">
      <c r="A74" s="3"/>
      <c r="B74" s="60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7">
        <v>0</v>
      </c>
      <c r="AF74" s="280">
        <v>0</v>
      </c>
      <c r="AG74" s="280">
        <v>0</v>
      </c>
      <c r="AH74" s="280">
        <v>0</v>
      </c>
      <c r="AI74" s="280">
        <v>0</v>
      </c>
      <c r="AJ74" s="407">
        <v>0</v>
      </c>
      <c r="AK74" s="407">
        <v>0</v>
      </c>
      <c r="AL74" s="407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7">
        <v>0</v>
      </c>
      <c r="AS74" s="407">
        <v>0</v>
      </c>
      <c r="AT74" s="280">
        <v>0</v>
      </c>
      <c r="AU74" s="280">
        <v>0</v>
      </c>
      <c r="AV74" s="577">
        <v>0</v>
      </c>
      <c r="AW74" s="576">
        <v>0</v>
      </c>
      <c r="AX74" s="577">
        <v>0</v>
      </c>
      <c r="AY74" s="577">
        <v>0</v>
      </c>
      <c r="AZ74" s="577">
        <v>0</v>
      </c>
      <c r="BA74" s="577">
        <v>0</v>
      </c>
      <c r="BB74" s="485">
        <v>0</v>
      </c>
      <c r="BC74" s="408" t="e">
        <v>#DIV/0!</v>
      </c>
      <c r="BD74" s="419"/>
      <c r="BE74" s="444"/>
      <c r="BF74" s="429"/>
    </row>
    <row r="75" spans="1:58" ht="13.5" collapsed="1" x14ac:dyDescent="0.2">
      <c r="A75" s="3"/>
      <c r="B75" s="608"/>
      <c r="C75" s="20"/>
      <c r="D75" s="23" t="s">
        <v>156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8">
        <v>5891.220731707318</v>
      </c>
      <c r="R75" s="368">
        <v>5868.2321377331418</v>
      </c>
      <c r="S75" s="360">
        <v>5890.1205164992825</v>
      </c>
      <c r="T75" s="360">
        <v>5948.6977044476334</v>
      </c>
      <c r="U75" s="360">
        <v>6085.3533715925405</v>
      </c>
      <c r="V75" s="360">
        <v>6197.0647058823524</v>
      </c>
      <c r="W75" s="360">
        <v>6280.9977044476327</v>
      </c>
      <c r="X75" s="360">
        <v>6389.2591104734574</v>
      </c>
      <c r="Y75" s="360">
        <v>6511.9142037302727</v>
      </c>
      <c r="Z75" s="360">
        <v>6612.4433285509331</v>
      </c>
      <c r="AA75" s="360">
        <v>6745.5411764705877</v>
      </c>
      <c r="AB75" s="363">
        <v>6878.828591954024</v>
      </c>
      <c r="AC75" s="360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60">
        <v>7462.0060957910009</v>
      </c>
      <c r="AH75" s="363">
        <v>7707.1345428156746</v>
      </c>
      <c r="AI75" s="360">
        <v>7887.4632267441866</v>
      </c>
      <c r="AJ75" s="360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64">
        <v>8591.7096209912525</v>
      </c>
      <c r="AO75" s="360">
        <v>8781.0134110787167</v>
      </c>
      <c r="AP75" s="363">
        <v>8811.5605458880327</v>
      </c>
      <c r="AQ75" s="363">
        <v>8862.9344023323611</v>
      </c>
      <c r="AR75" s="360">
        <v>8991.1865889212822</v>
      </c>
      <c r="AS75" s="360">
        <v>9206.2099125364421</v>
      </c>
      <c r="AT75" s="360">
        <v>9341.3175692476216</v>
      </c>
      <c r="AU75" s="360">
        <v>9330.9123171616211</v>
      </c>
      <c r="AV75" s="497">
        <v>9317.1647307461662</v>
      </c>
      <c r="AW75" s="532">
        <v>9290.4084863598691</v>
      </c>
      <c r="AX75" s="528">
        <v>9287.0535916659919</v>
      </c>
      <c r="AY75" s="528">
        <v>9290.3314971572436</v>
      </c>
      <c r="AZ75" s="497">
        <v>9301.3078390756127</v>
      </c>
      <c r="BA75" s="497">
        <v>9305.0875600114705</v>
      </c>
      <c r="BB75" s="485">
        <v>-12.077170734695756</v>
      </c>
      <c r="BC75" s="408">
        <v>-1.2962280998254361E-3</v>
      </c>
      <c r="BD75" s="419"/>
      <c r="BE75" s="444"/>
      <c r="BF75" s="429"/>
    </row>
    <row r="76" spans="1:58" x14ac:dyDescent="0.2">
      <c r="A76" s="3"/>
      <c r="B76" s="60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65">
        <v>0.65979161487282179</v>
      </c>
      <c r="AO76" s="424">
        <v>0.67209789328163927</v>
      </c>
      <c r="AP76" s="424">
        <v>0.67820785880097401</v>
      </c>
      <c r="AQ76" s="424">
        <v>0.68540370162828035</v>
      </c>
      <c r="AR76" s="424">
        <v>0.69490664797132551</v>
      </c>
      <c r="AS76" s="424">
        <v>0.69914616355505121</v>
      </c>
      <c r="AT76" s="424">
        <v>0.70754151523430719</v>
      </c>
      <c r="AU76" s="424">
        <v>0.70736860300075155</v>
      </c>
      <c r="AV76" s="517">
        <v>0.70828614757033148</v>
      </c>
      <c r="AW76" s="533">
        <v>0.70806073720621376</v>
      </c>
      <c r="AX76" s="517">
        <v>0.7084313888994328</v>
      </c>
      <c r="AY76" s="517">
        <v>0.7088135899217014</v>
      </c>
      <c r="AZ76" s="517">
        <v>0.70940249003548572</v>
      </c>
      <c r="BA76" s="517">
        <v>0.70984781058339541</v>
      </c>
      <c r="BB76" s="485" t="s">
        <v>3</v>
      </c>
      <c r="BC76" s="408" t="s">
        <v>3</v>
      </c>
      <c r="BD76" s="419"/>
      <c r="BE76" s="444"/>
      <c r="BF76" s="429"/>
    </row>
    <row r="77" spans="1:58" x14ac:dyDescent="0.2">
      <c r="A77" s="3"/>
      <c r="B77" s="60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0.65139626167028009</v>
      </c>
      <c r="AL77" s="424">
        <v>0.66330644780425607</v>
      </c>
      <c r="AM77" s="424">
        <v>0.67369703972740025</v>
      </c>
      <c r="AN77" s="465">
        <v>0.68351734341788606</v>
      </c>
      <c r="AO77" s="424">
        <v>0.69500924166360634</v>
      </c>
      <c r="AP77" s="424">
        <v>0.70105915995659052</v>
      </c>
      <c r="AQ77" s="424">
        <v>0.70707922105530885</v>
      </c>
      <c r="AR77" s="424">
        <v>0.71614157359862685</v>
      </c>
      <c r="AS77" s="424">
        <v>0.71913486943664384</v>
      </c>
      <c r="AT77" s="424">
        <v>0.72971547753525035</v>
      </c>
      <c r="AU77" s="424">
        <v>0.72956261755675511</v>
      </c>
      <c r="AV77" s="517">
        <v>0.73054293394330405</v>
      </c>
      <c r="AW77" s="533">
        <v>0.73037651107160884</v>
      </c>
      <c r="AX77" s="517">
        <v>0.7307672295996035</v>
      </c>
      <c r="AY77" s="517">
        <v>0.73115341168688008</v>
      </c>
      <c r="AZ77" s="517">
        <v>0.73173375340094005</v>
      </c>
      <c r="BA77" s="517">
        <v>0.73218380467654021</v>
      </c>
      <c r="BB77" s="485"/>
      <c r="BC77" s="408"/>
      <c r="BD77" s="419"/>
      <c r="BE77" s="444"/>
      <c r="BF77" s="429"/>
    </row>
    <row r="78" spans="1:58" x14ac:dyDescent="0.2">
      <c r="A78" s="3"/>
      <c r="B78" s="608"/>
      <c r="C78" s="20"/>
      <c r="D78" s="23" t="s">
        <v>130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8">
        <v>4422.5868723099002</v>
      </c>
      <c r="R78" s="368">
        <v>4392.9677177948297</v>
      </c>
      <c r="S78" s="360">
        <v>4404.4044476327117</v>
      </c>
      <c r="T78" s="360">
        <v>4438.0822094691539</v>
      </c>
      <c r="U78" s="360">
        <v>4548.7117647058831</v>
      </c>
      <c r="V78" s="360">
        <v>4973.6170774748898</v>
      </c>
      <c r="W78" s="360">
        <v>5034.7717360114784</v>
      </c>
      <c r="X78" s="360">
        <v>5120.8500717360112</v>
      </c>
      <c r="Y78" s="360">
        <v>5217.1585365853698</v>
      </c>
      <c r="Z78" s="360">
        <v>5293.7756097560978</v>
      </c>
      <c r="AA78" s="360">
        <v>5398.8371592539452</v>
      </c>
      <c r="AB78" s="363">
        <v>5500.7824712643687</v>
      </c>
      <c r="AC78" s="360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60">
        <v>5947.7698113207543</v>
      </c>
      <c r="AH78" s="363">
        <v>6164.5312046444124</v>
      </c>
      <c r="AI78" s="360">
        <v>6313.692005813954</v>
      </c>
      <c r="AJ78" s="360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64">
        <v>6826.7460641399412</v>
      </c>
      <c r="AO78" s="360">
        <v>6974.1969387755098</v>
      </c>
      <c r="AP78" s="363">
        <v>6983.3267681650013</v>
      </c>
      <c r="AQ78" s="363">
        <v>7004.39970845481</v>
      </c>
      <c r="AR78" s="360">
        <v>7092.4253644314867</v>
      </c>
      <c r="AS78" s="360">
        <v>7272.3983965014568</v>
      </c>
      <c r="AT78" s="360">
        <v>7389.4089958307122</v>
      </c>
      <c r="AU78" s="360">
        <v>7378.7644195377143</v>
      </c>
      <c r="AV78" s="497">
        <v>7371.1239699138041</v>
      </c>
      <c r="AW78" s="532">
        <v>7348.6064079050584</v>
      </c>
      <c r="AX78" s="528">
        <v>7345.6145516149718</v>
      </c>
      <c r="AY78" s="528">
        <v>7347.4840798452906</v>
      </c>
      <c r="AZ78" s="497">
        <v>7356.4078193175956</v>
      </c>
      <c r="BA78" s="497">
        <v>7360.5643764254655</v>
      </c>
      <c r="BB78" s="485">
        <v>-10.559593488338578</v>
      </c>
      <c r="BC78" s="408">
        <v>-1.4325621888112705E-3</v>
      </c>
      <c r="BD78" s="419"/>
      <c r="BE78" s="444"/>
      <c r="BF78" s="429"/>
    </row>
    <row r="79" spans="1:58" x14ac:dyDescent="0.2">
      <c r="A79" s="3"/>
      <c r="B79" s="608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8">
        <v>1468.6338593974176</v>
      </c>
      <c r="R79" s="368">
        <v>1475.2644179383101</v>
      </c>
      <c r="S79" s="360">
        <v>1485.716068866571</v>
      </c>
      <c r="T79" s="360">
        <v>1510.6154949784793</v>
      </c>
      <c r="U79" s="360">
        <v>1536.641606886657</v>
      </c>
      <c r="V79" s="360">
        <v>1223.4466284074604</v>
      </c>
      <c r="W79" s="360">
        <v>1246.2259684361547</v>
      </c>
      <c r="X79" s="360">
        <v>1268.4090387374463</v>
      </c>
      <c r="Y79" s="360">
        <v>1293.7556671449067</v>
      </c>
      <c r="Z79" s="360">
        <v>1317.66771779484</v>
      </c>
      <c r="AA79" s="360">
        <v>1346.704017216643</v>
      </c>
      <c r="AB79" s="363">
        <v>1378.0461206896553</v>
      </c>
      <c r="AC79" s="360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60">
        <v>1514.2362844702468</v>
      </c>
      <c r="AH79" s="363">
        <v>1542.6033381712627</v>
      </c>
      <c r="AI79" s="360">
        <v>1573.7712209302324</v>
      </c>
      <c r="AJ79" s="360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64">
        <v>1764.963556851312</v>
      </c>
      <c r="AO79" s="360">
        <v>1806.8164723032069</v>
      </c>
      <c r="AP79" s="363">
        <v>1828.2337777230318</v>
      </c>
      <c r="AQ79" s="363">
        <v>1858.5346938775508</v>
      </c>
      <c r="AR79" s="360">
        <v>1898.7612244897959</v>
      </c>
      <c r="AS79" s="360">
        <v>1933.8115160349855</v>
      </c>
      <c r="AT79" s="360">
        <v>1951.9085734169096</v>
      </c>
      <c r="AU79" s="360">
        <v>1952.1478976239064</v>
      </c>
      <c r="AV79" s="497">
        <v>1946.0407608323615</v>
      </c>
      <c r="AW79" s="532">
        <v>1941.8020784548105</v>
      </c>
      <c r="AX79" s="528">
        <v>1941.4390400510204</v>
      </c>
      <c r="AY79" s="528">
        <v>1942.8474173119532</v>
      </c>
      <c r="AZ79" s="497">
        <v>1944.9000197580172</v>
      </c>
      <c r="BA79" s="497">
        <v>1944.5231835860052</v>
      </c>
      <c r="BB79" s="485">
        <v>-1.517577246356268</v>
      </c>
      <c r="BC79" s="408">
        <v>-7.7982808834242689E-4</v>
      </c>
      <c r="BD79" s="419"/>
      <c r="BE79" s="444"/>
      <c r="BF79" s="429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582"/>
      <c r="AU80" s="582"/>
      <c r="AV80" s="583"/>
      <c r="AW80" s="584">
        <v>8.06</v>
      </c>
      <c r="AX80" s="585">
        <v>8.06</v>
      </c>
      <c r="AY80" s="585"/>
      <c r="AZ80" s="585"/>
      <c r="BA80" s="585"/>
      <c r="BB80" s="487"/>
      <c r="BC80" s="414"/>
      <c r="BD80" s="419"/>
      <c r="BE80" s="444"/>
      <c r="BF80" s="429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281">
        <v>6.96</v>
      </c>
      <c r="AU81" s="281">
        <v>6.96</v>
      </c>
      <c r="AV81" s="498">
        <v>6.96</v>
      </c>
      <c r="AW81" s="505">
        <v>6.96</v>
      </c>
      <c r="AX81" s="506">
        <v>6.96</v>
      </c>
      <c r="AY81" s="506">
        <v>6.96</v>
      </c>
      <c r="AZ81" s="506">
        <v>6.96</v>
      </c>
      <c r="BA81" s="498">
        <v>6.96</v>
      </c>
      <c r="BB81" s="485">
        <v>0</v>
      </c>
      <c r="BC81" s="408">
        <v>0</v>
      </c>
      <c r="BD81" s="419"/>
      <c r="BE81" s="444"/>
      <c r="BF81" s="429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281">
        <v>6.86</v>
      </c>
      <c r="AU82" s="281">
        <v>6.86</v>
      </c>
      <c r="AV82" s="498">
        <v>6.86</v>
      </c>
      <c r="AW82" s="505">
        <v>6.86</v>
      </c>
      <c r="AX82" s="506">
        <v>6.86</v>
      </c>
      <c r="AY82" s="506">
        <v>6.86</v>
      </c>
      <c r="AZ82" s="506">
        <v>6.86</v>
      </c>
      <c r="BA82" s="498">
        <v>6.86</v>
      </c>
      <c r="BB82" s="485">
        <v>0</v>
      </c>
      <c r="BC82" s="408">
        <v>0</v>
      </c>
      <c r="BD82" s="419"/>
      <c r="BE82" s="444"/>
      <c r="BF82" s="429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6.8916814877828134</v>
      </c>
      <c r="AT83" s="291">
        <v>6.9355879425512486</v>
      </c>
      <c r="AU83" s="291">
        <v>6.9219832667588035</v>
      </c>
      <c r="AV83" s="512">
        <v>6.9399920245416071</v>
      </c>
      <c r="AW83" s="592">
        <v>6.9300758910000004</v>
      </c>
      <c r="AX83" s="593">
        <v>6.9391547630000003</v>
      </c>
      <c r="AY83" s="593">
        <v>6.9440022350000001</v>
      </c>
      <c r="AZ83" s="593">
        <v>6.9432257990685562</v>
      </c>
      <c r="BA83" s="593">
        <v>6.937518052474779</v>
      </c>
      <c r="BB83" s="485">
        <v>-2.4739720668280896E-3</v>
      </c>
      <c r="BC83" s="408">
        <v>-3.5648053457115747E-4</v>
      </c>
      <c r="BD83" s="419"/>
      <c r="BE83" s="444"/>
      <c r="BF83" s="429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85.612708340275603</v>
      </c>
      <c r="AP84" s="291">
        <v>87.541566887204922</v>
      </c>
      <c r="AQ84" s="291">
        <v>87.868375436408783</v>
      </c>
      <c r="AR84" s="291">
        <v>86.986378476317839</v>
      </c>
      <c r="AS84" s="291">
        <v>86.883256132695294</v>
      </c>
      <c r="AT84" s="291">
        <v>84.277627852320308</v>
      </c>
      <c r="AU84" s="272"/>
      <c r="AV84" s="263"/>
      <c r="AW84" s="474"/>
      <c r="AX84" s="263"/>
      <c r="AY84" s="263"/>
      <c r="AZ84" s="263"/>
      <c r="BA84" s="263"/>
      <c r="BB84" s="485"/>
      <c r="BC84" s="413"/>
      <c r="BD84" s="419"/>
      <c r="BE84" s="444"/>
      <c r="BF84" s="429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1.7503299999999999</v>
      </c>
      <c r="AT85" s="293">
        <v>1.7562199999999999</v>
      </c>
      <c r="AU85" s="293">
        <v>1.7564200000000001</v>
      </c>
      <c r="AV85" s="484">
        <v>1.7578199999999999</v>
      </c>
      <c r="AW85" s="483">
        <v>1.7584299999999999</v>
      </c>
      <c r="AX85" s="484">
        <v>1.75864</v>
      </c>
      <c r="AY85" s="484">
        <v>1.75885</v>
      </c>
      <c r="AZ85" s="484">
        <v>1.7590600000000001</v>
      </c>
      <c r="BA85" s="484">
        <v>1.7592699999999999</v>
      </c>
      <c r="BB85" s="485">
        <v>1.4499999999999513E-3</v>
      </c>
      <c r="BC85" s="408">
        <v>8.2488536937797008E-4</v>
      </c>
      <c r="BD85" s="419"/>
      <c r="BE85" s="444"/>
      <c r="BF85" s="429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93">
        <v>1.7503299999999999</v>
      </c>
      <c r="AT86" s="293">
        <v>1.7562199999999999</v>
      </c>
      <c r="AU86" s="272"/>
      <c r="AV86" s="263"/>
      <c r="AW86" s="474"/>
      <c r="AX86" s="263"/>
      <c r="AY86" s="263"/>
      <c r="AZ86" s="263"/>
      <c r="BA86" s="263"/>
      <c r="BB86" s="485"/>
      <c r="BC86" s="408"/>
      <c r="BD86" s="419"/>
      <c r="BE86" s="444"/>
      <c r="BF86" s="429"/>
    </row>
    <row r="87" spans="1:58" x14ac:dyDescent="0.2">
      <c r="A87" s="3"/>
      <c r="B87" s="12"/>
      <c r="C87" s="27" t="s">
        <v>202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64"/>
      <c r="AW87" s="470"/>
      <c r="AX87" s="264"/>
      <c r="AY87" s="264"/>
      <c r="AZ87" s="264"/>
      <c r="BA87" s="264"/>
      <c r="BB87" s="488"/>
      <c r="BC87" s="412"/>
      <c r="BD87" s="419"/>
      <c r="BE87" s="444"/>
      <c r="BF87" s="429"/>
    </row>
    <row r="88" spans="1:58" s="330" customFormat="1" x14ac:dyDescent="0.2">
      <c r="A88" s="328"/>
      <c r="B88" s="607" t="s">
        <v>3</v>
      </c>
      <c r="C88" s="329"/>
      <c r="D88" s="332" t="s">
        <v>68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3493.3666923600003</v>
      </c>
      <c r="AP88" s="364">
        <v>3522.4048838200001</v>
      </c>
      <c r="AQ88" s="364">
        <v>3541.45063738</v>
      </c>
      <c r="AR88" s="364">
        <v>3552.57831351</v>
      </c>
      <c r="AS88" s="364">
        <v>3570.2207822300002</v>
      </c>
      <c r="AT88" s="364">
        <v>3610.9452244099998</v>
      </c>
      <c r="AU88" s="364">
        <v>3610.5089153600002</v>
      </c>
      <c r="AV88" s="507">
        <v>3622.3564974599999</v>
      </c>
      <c r="AW88" s="529">
        <v>3618.37764195</v>
      </c>
      <c r="AX88" s="507">
        <v>3619.7559007500004</v>
      </c>
      <c r="AY88" s="507">
        <v>3619.5047759899999</v>
      </c>
      <c r="AZ88" s="507">
        <v>3620.4679708799999</v>
      </c>
      <c r="BA88" s="507">
        <v>3617.9450304900001</v>
      </c>
      <c r="BB88" s="485">
        <v>-4.4114669699997648</v>
      </c>
      <c r="BC88" s="408">
        <v>-1.2178445089799927E-3</v>
      </c>
      <c r="BD88" s="419"/>
      <c r="BE88" s="444"/>
      <c r="BF88" s="429"/>
    </row>
    <row r="89" spans="1:58" s="330" customFormat="1" x14ac:dyDescent="0.2">
      <c r="A89" s="328"/>
      <c r="B89" s="607"/>
      <c r="C89" s="329"/>
      <c r="D89" s="333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2620.6687434300002</v>
      </c>
      <c r="AP89" s="364">
        <v>2641.4501813000002</v>
      </c>
      <c r="AQ89" s="364">
        <v>2658.9519185899999</v>
      </c>
      <c r="AR89" s="364">
        <v>2672.9672022599998</v>
      </c>
      <c r="AS89" s="364">
        <v>2682.2094289800002</v>
      </c>
      <c r="AT89" s="364">
        <v>2690.6171150599998</v>
      </c>
      <c r="AU89" s="364">
        <v>2690.2259685700001</v>
      </c>
      <c r="AV89" s="507">
        <v>2701.2816136699998</v>
      </c>
      <c r="AW89" s="529">
        <v>2697.76590575</v>
      </c>
      <c r="AX89" s="507">
        <v>2699.3996692800001</v>
      </c>
      <c r="AY89" s="507">
        <v>2699.0859676099999</v>
      </c>
      <c r="AZ89" s="507">
        <v>2699.9203062199999</v>
      </c>
      <c r="BA89" s="507">
        <v>2697.21742657</v>
      </c>
      <c r="BB89" s="485">
        <v>-4.0641870999997991</v>
      </c>
      <c r="BC89" s="408">
        <v>-1.5045403187260442E-3</v>
      </c>
      <c r="BD89" s="419"/>
      <c r="BE89" s="444"/>
      <c r="BF89" s="429"/>
    </row>
    <row r="90" spans="1:58" s="330" customFormat="1" x14ac:dyDescent="0.2">
      <c r="A90" s="328"/>
      <c r="B90" s="607"/>
      <c r="C90" s="329"/>
      <c r="D90" s="333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880.95470251999996</v>
      </c>
      <c r="AQ90" s="364">
        <v>882.49871879</v>
      </c>
      <c r="AR90" s="364">
        <v>879.61111125000002</v>
      </c>
      <c r="AS90" s="364">
        <v>888.01135324999996</v>
      </c>
      <c r="AT90" s="364">
        <v>920.32810934999998</v>
      </c>
      <c r="AU90" s="364">
        <v>920.28294678999998</v>
      </c>
      <c r="AV90" s="507">
        <v>921.07488378999994</v>
      </c>
      <c r="AW90" s="529">
        <v>920.6117362</v>
      </c>
      <c r="AX90" s="507">
        <v>920.35623147000001</v>
      </c>
      <c r="AY90" s="507">
        <v>920.41880837999997</v>
      </c>
      <c r="AZ90" s="507">
        <v>920.54766466000001</v>
      </c>
      <c r="BA90" s="507">
        <v>920.72760391999998</v>
      </c>
      <c r="BB90" s="485">
        <v>-0.34727986999996574</v>
      </c>
      <c r="BC90" s="408">
        <v>-3.7703760694351995E-4</v>
      </c>
      <c r="BD90" s="419"/>
      <c r="BE90" s="444"/>
      <c r="BF90" s="429"/>
    </row>
    <row r="91" spans="1:58" s="330" customFormat="1" ht="12.75" customHeight="1" x14ac:dyDescent="0.2">
      <c r="A91" s="328"/>
      <c r="B91" s="607"/>
      <c r="C91" s="329"/>
      <c r="D91" s="333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364">
        <v>0</v>
      </c>
      <c r="AS91" s="364">
        <v>0</v>
      </c>
      <c r="AT91" s="364">
        <v>0</v>
      </c>
      <c r="AU91" s="364">
        <v>0</v>
      </c>
      <c r="AV91" s="507">
        <v>0</v>
      </c>
      <c r="AW91" s="529">
        <v>0</v>
      </c>
      <c r="AX91" s="507">
        <v>0</v>
      </c>
      <c r="AY91" s="507">
        <v>0</v>
      </c>
      <c r="AZ91" s="507">
        <v>0</v>
      </c>
      <c r="BA91" s="507">
        <v>0</v>
      </c>
      <c r="BB91" s="489" t="s">
        <v>3</v>
      </c>
      <c r="BC91" s="415" t="s">
        <v>3</v>
      </c>
      <c r="BD91" s="419"/>
      <c r="BE91" s="444"/>
      <c r="BF91" s="429"/>
    </row>
    <row r="92" spans="1:58" x14ac:dyDescent="0.2">
      <c r="A92" s="3"/>
      <c r="B92" s="607"/>
      <c r="C92" s="24"/>
      <c r="D92" s="110" t="s">
        <v>124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57"/>
      <c r="AW92" s="475"/>
      <c r="AX92" s="357"/>
      <c r="AY92" s="357"/>
      <c r="AZ92" s="357"/>
      <c r="BA92" s="357"/>
      <c r="BB92" s="485" t="s">
        <v>3</v>
      </c>
      <c r="BC92" s="408" t="s">
        <v>3</v>
      </c>
      <c r="BD92" s="419"/>
      <c r="BE92" s="444"/>
      <c r="BF92" s="429"/>
    </row>
    <row r="93" spans="1:58" ht="12.75" customHeight="1" x14ac:dyDescent="0.2">
      <c r="A93" s="3"/>
      <c r="B93" s="607"/>
      <c r="C93" s="24"/>
      <c r="D93" s="23" t="s">
        <v>163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3195.894483336851</v>
      </c>
      <c r="AT93" s="267">
        <v>3156.6701348404513</v>
      </c>
      <c r="AU93" s="267">
        <v>3149.4714935943002</v>
      </c>
      <c r="AV93" s="508">
        <v>3142.9995450137458</v>
      </c>
      <c r="AW93" s="523">
        <v>3142.9995450137458</v>
      </c>
      <c r="AX93" s="508">
        <v>3142.9995450137458</v>
      </c>
      <c r="AY93" s="508">
        <v>3142.9995450137458</v>
      </c>
      <c r="AZ93" s="508">
        <v>3142.9995450137458</v>
      </c>
      <c r="BA93" s="508">
        <v>3120.950860948039</v>
      </c>
      <c r="BB93" s="485">
        <v>-22.048684065706766</v>
      </c>
      <c r="BC93" s="408">
        <v>-7.0151725286394795E-3</v>
      </c>
      <c r="BD93" s="419"/>
      <c r="BE93" s="444"/>
      <c r="BF93" s="429"/>
    </row>
    <row r="94" spans="1:58" x14ac:dyDescent="0.2">
      <c r="A94" s="3"/>
      <c r="B94" s="607"/>
      <c r="C94" s="24"/>
      <c r="D94" s="23" t="s">
        <v>129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1880.9910204081632</v>
      </c>
      <c r="AT94" s="267">
        <v>1857.8976967930028</v>
      </c>
      <c r="AU94" s="267">
        <v>1858.0233527696794</v>
      </c>
      <c r="AV94" s="508">
        <v>1858.9029446064139</v>
      </c>
      <c r="AW94" s="523">
        <v>1858.9029446064139</v>
      </c>
      <c r="AX94" s="508">
        <v>1858.9029446064139</v>
      </c>
      <c r="AY94" s="508">
        <v>1858.9029446064139</v>
      </c>
      <c r="AZ94" s="508">
        <v>1858.9029446064139</v>
      </c>
      <c r="BA94" s="508">
        <v>1843.1203498542272</v>
      </c>
      <c r="BB94" s="485">
        <v>-15.782594752186696</v>
      </c>
      <c r="BC94" s="408">
        <v>-8.4902736842608073E-3</v>
      </c>
      <c r="BD94" s="419"/>
      <c r="BE94" s="444"/>
      <c r="BF94" s="429"/>
    </row>
    <row r="95" spans="1:58" ht="12.75" customHeight="1" thickBot="1" x14ac:dyDescent="0.25">
      <c r="A95" s="3"/>
      <c r="B95" s="607"/>
      <c r="C95" s="24"/>
      <c r="D95" s="23" t="s">
        <v>62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7">
        <v>1426.4871783246299</v>
      </c>
      <c r="T95" s="267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7">
        <v>1240.9675422822088</v>
      </c>
      <c r="AB95" s="267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7">
        <v>1636.2345867558206</v>
      </c>
      <c r="AN95" s="367">
        <v>1746.0190578484542</v>
      </c>
      <c r="AO95" s="267">
        <v>1753.5098226287823</v>
      </c>
      <c r="AP95" s="267">
        <v>1777.9204116783114</v>
      </c>
      <c r="AQ95" s="267">
        <v>1831.238894862362</v>
      </c>
      <c r="AR95" s="367">
        <v>1945.4783475067163</v>
      </c>
      <c r="AS95" s="367">
        <v>1958.0558461299781</v>
      </c>
      <c r="AT95" s="367">
        <v>2055.1927572301629</v>
      </c>
      <c r="AU95" s="367">
        <v>2048.9698496981723</v>
      </c>
      <c r="AV95" s="508">
        <v>2031.6580794364972</v>
      </c>
      <c r="AW95" s="524">
        <v>2031.6580794364972</v>
      </c>
      <c r="AX95" s="508">
        <v>2031.6580794364972</v>
      </c>
      <c r="AY95" s="508">
        <v>2031.6580794364972</v>
      </c>
      <c r="AZ95" s="508">
        <v>2031.6580794364972</v>
      </c>
      <c r="BA95" s="508">
        <v>2032.9135700020738</v>
      </c>
      <c r="BB95" s="485">
        <v>1.2554905655765651</v>
      </c>
      <c r="BC95" s="408">
        <v>6.1796351378418102E-4</v>
      </c>
      <c r="BD95" s="419"/>
      <c r="BE95" s="444"/>
      <c r="BF95" s="429"/>
    </row>
    <row r="96" spans="1:58" x14ac:dyDescent="0.2">
      <c r="A96" s="3"/>
      <c r="B96" s="60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309"/>
      <c r="AW96" s="476"/>
      <c r="AX96" s="309"/>
      <c r="AY96" s="309"/>
      <c r="AZ96" s="309"/>
      <c r="BA96" s="309"/>
      <c r="BB96" s="490"/>
      <c r="BC96" s="433"/>
      <c r="BD96" s="419"/>
      <c r="BE96" s="444"/>
      <c r="BF96" s="429"/>
    </row>
    <row r="97" spans="1:58" ht="12.75" customHeight="1" x14ac:dyDescent="0.2">
      <c r="A97" s="3"/>
      <c r="B97" s="60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334">
        <v>134.74796095365838</v>
      </c>
      <c r="AT97" s="334">
        <v>135.40892324418502</v>
      </c>
      <c r="AU97" s="417"/>
      <c r="AV97" s="310"/>
      <c r="AW97" s="477"/>
      <c r="AX97" s="310"/>
      <c r="AY97" s="310"/>
      <c r="AZ97" s="310"/>
      <c r="BA97" s="310"/>
      <c r="BB97" s="491"/>
      <c r="BC97" s="434"/>
      <c r="BD97" s="419"/>
      <c r="BE97" s="444"/>
      <c r="BF97" s="429"/>
    </row>
    <row r="98" spans="1:58" x14ac:dyDescent="0.2">
      <c r="A98" s="3"/>
      <c r="B98" s="60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274">
        <v>1.560386879895459E-3</v>
      </c>
      <c r="AT98" s="274">
        <v>4.9051747117268008E-3</v>
      </c>
      <c r="AU98" s="417"/>
      <c r="AV98" s="310"/>
      <c r="AW98" s="477"/>
      <c r="AX98" s="310"/>
      <c r="AY98" s="310"/>
      <c r="AZ98" s="310"/>
      <c r="BA98" s="310"/>
      <c r="BB98" s="491"/>
      <c r="BC98" s="434"/>
      <c r="BD98" s="419"/>
      <c r="BE98" s="444"/>
      <c r="BF98" s="429"/>
    </row>
    <row r="99" spans="1:58" x14ac:dyDescent="0.2">
      <c r="A99" s="3"/>
      <c r="B99" s="60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274">
        <v>1.2496807930779674E-2</v>
      </c>
      <c r="AT99" s="274">
        <v>1.7463281668745889E-2</v>
      </c>
      <c r="AU99" s="417"/>
      <c r="AV99" s="310"/>
      <c r="AW99" s="477"/>
      <c r="AX99" s="310" t="s">
        <v>3</v>
      </c>
      <c r="AY99" s="310"/>
      <c r="AZ99" s="310"/>
      <c r="BA99" s="310"/>
      <c r="BB99" s="491"/>
      <c r="BC99" s="434"/>
      <c r="BD99" s="419"/>
      <c r="BE99" s="444"/>
      <c r="BF99" s="429"/>
    </row>
    <row r="100" spans="1:58" x14ac:dyDescent="0.2">
      <c r="A100" s="3"/>
      <c r="B100" s="60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274">
        <v>4.1655535027324664E-2</v>
      </c>
      <c r="AT100" s="274">
        <v>4.4679122814405225E-2</v>
      </c>
      <c r="AU100" s="417"/>
      <c r="AV100" s="310"/>
      <c r="AW100" s="477"/>
      <c r="AX100" s="310"/>
      <c r="AY100" s="310"/>
      <c r="AZ100" s="310"/>
      <c r="BA100" s="310"/>
      <c r="BB100" s="491"/>
      <c r="BC100" s="434"/>
      <c r="BD100" s="419"/>
      <c r="BE100" s="444"/>
      <c r="BF100" s="429"/>
    </row>
    <row r="101" spans="1:58" x14ac:dyDescent="0.2">
      <c r="A101" s="3"/>
      <c r="B101" s="60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334">
        <v>255.4849383488621</v>
      </c>
      <c r="AT101" s="334">
        <v>256.18425282687895</v>
      </c>
      <c r="AU101" s="417"/>
      <c r="AV101" s="310"/>
      <c r="AW101" s="477"/>
      <c r="AX101" s="310"/>
      <c r="AY101" s="310"/>
      <c r="AZ101" s="310"/>
      <c r="BA101" s="310"/>
      <c r="BB101" s="491"/>
      <c r="BC101" s="434"/>
      <c r="BD101" s="419"/>
      <c r="BE101" s="444"/>
      <c r="BF101" s="429"/>
    </row>
    <row r="102" spans="1:58" x14ac:dyDescent="0.2">
      <c r="A102" s="3"/>
      <c r="B102" s="60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274">
        <v>1.2361397643838904E-3</v>
      </c>
      <c r="AT102" s="274">
        <v>2.7372043242015558E-3</v>
      </c>
      <c r="AU102" s="417"/>
      <c r="AV102" s="310"/>
      <c r="AW102" s="477"/>
      <c r="AX102" s="310"/>
      <c r="AY102" s="310"/>
      <c r="AZ102" s="310"/>
      <c r="BA102" s="310"/>
      <c r="BB102" s="491"/>
      <c r="BC102" s="434"/>
      <c r="BD102" s="419"/>
      <c r="BE102" s="444"/>
      <c r="BF102" s="429"/>
    </row>
    <row r="103" spans="1:58" x14ac:dyDescent="0.2">
      <c r="A103" s="3"/>
      <c r="B103" s="60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274">
        <v>1.01712256699793E-2</v>
      </c>
      <c r="AT103" s="274">
        <v>1.2936270717067044E-2</v>
      </c>
      <c r="AU103" s="417"/>
      <c r="AV103" s="310"/>
      <c r="AW103" s="477"/>
      <c r="AX103" s="310"/>
      <c r="AY103" s="310"/>
      <c r="AZ103" s="310"/>
      <c r="BA103" s="310"/>
      <c r="BB103" s="491"/>
      <c r="BC103" s="434"/>
      <c r="BD103" s="419"/>
      <c r="BE103" s="444"/>
      <c r="BF103" s="429"/>
    </row>
    <row r="104" spans="1:58" x14ac:dyDescent="0.2">
      <c r="A104" s="3"/>
      <c r="B104" s="60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274">
        <v>3.6385135594360296E-2</v>
      </c>
      <c r="AT104" s="274">
        <v>3.7590574154822809E-2</v>
      </c>
      <c r="AU104" s="417"/>
      <c r="AV104" s="310"/>
      <c r="AW104" s="482"/>
      <c r="AX104" s="311"/>
      <c r="AY104" s="310"/>
      <c r="AZ104" s="310"/>
      <c r="BA104" s="310"/>
      <c r="BB104" s="491"/>
      <c r="BC104" s="434"/>
      <c r="BD104" s="419"/>
      <c r="BE104" s="444"/>
      <c r="BF104" s="429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274">
        <v>7.3150503636435996E-3</v>
      </c>
      <c r="AT105" s="274">
        <v>6.9999999999999999E-4</v>
      </c>
      <c r="AU105" s="417"/>
      <c r="AV105" s="310"/>
      <c r="AW105" s="477"/>
      <c r="AX105" s="310"/>
      <c r="AY105" s="310"/>
      <c r="AZ105" s="310"/>
      <c r="BA105" s="310"/>
      <c r="BB105" s="491"/>
      <c r="BC105" s="434"/>
      <c r="BD105" s="419"/>
      <c r="BE105" s="444"/>
      <c r="BF105" s="429"/>
    </row>
    <row r="106" spans="1:58" ht="12.75" customHeight="1" x14ac:dyDescent="0.2">
      <c r="A106" s="3"/>
      <c r="B106" s="49"/>
      <c r="C106" s="18"/>
      <c r="D106" s="130" t="s">
        <v>195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274">
        <v>-1.1805172413793086E-2</v>
      </c>
      <c r="AT106" s="274">
        <v>-1.0918103448275707E-2</v>
      </c>
      <c r="AU106" s="417"/>
      <c r="AV106" s="310"/>
      <c r="AW106" s="477"/>
      <c r="AX106" s="310"/>
      <c r="AY106" s="310"/>
      <c r="AZ106" s="310"/>
      <c r="BA106" s="310"/>
      <c r="BB106" s="491"/>
      <c r="BC106" s="434"/>
      <c r="BD106" s="419"/>
      <c r="BE106" s="444"/>
      <c r="BF106" s="429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274">
        <v>2.5999999999999999E-3</v>
      </c>
      <c r="AT107" s="274">
        <v>3.5000000000000001E-3</v>
      </c>
      <c r="AU107" s="417"/>
      <c r="AV107" s="310"/>
      <c r="AW107" s="477"/>
      <c r="AX107" s="310"/>
      <c r="AY107" s="310"/>
      <c r="AZ107" s="310"/>
      <c r="BA107" s="310"/>
      <c r="BB107" s="491"/>
      <c r="BC107" s="434"/>
      <c r="BD107" s="419"/>
      <c r="BE107" s="444"/>
      <c r="BF107" s="429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298">
        <v>-7.1578670266385647E-3</v>
      </c>
      <c r="AT108" s="298">
        <v>-1.3677873563218368E-2</v>
      </c>
      <c r="AU108" s="418"/>
      <c r="AV108" s="312"/>
      <c r="AW108" s="478"/>
      <c r="AX108" s="312"/>
      <c r="AY108" s="312"/>
      <c r="AZ108" s="312"/>
      <c r="BA108" s="312"/>
      <c r="BB108" s="491"/>
      <c r="BC108" s="434"/>
      <c r="BD108" s="419"/>
      <c r="BE108" s="444"/>
      <c r="BF108" s="429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9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290"/>
      <c r="AU109" s="290"/>
      <c r="AV109" s="309"/>
      <c r="AW109" s="476"/>
      <c r="AX109" s="309"/>
      <c r="AY109" s="309"/>
      <c r="AZ109" s="309"/>
      <c r="BA109" s="309"/>
      <c r="BB109" s="492"/>
      <c r="BC109" s="435"/>
      <c r="BD109" s="419"/>
      <c r="BE109" s="444"/>
      <c r="BF109" s="429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295">
        <v>0.04</v>
      </c>
      <c r="AU110" s="295">
        <v>0.04</v>
      </c>
      <c r="AV110" s="299">
        <v>0.04</v>
      </c>
      <c r="AW110" s="479">
        <v>0.04</v>
      </c>
      <c r="AX110" s="299">
        <v>0.04</v>
      </c>
      <c r="AY110" s="299">
        <v>0.04</v>
      </c>
      <c r="AZ110" s="299">
        <v>0.04</v>
      </c>
      <c r="BA110" s="299">
        <v>0.04</v>
      </c>
      <c r="BB110" s="485" t="s">
        <v>3</v>
      </c>
      <c r="BC110" s="408" t="s">
        <v>3</v>
      </c>
      <c r="BD110" s="419"/>
      <c r="BE110" s="444"/>
      <c r="BF110" s="429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296">
        <v>0.04</v>
      </c>
      <c r="AU111" s="296">
        <v>0.04</v>
      </c>
      <c r="AV111" s="300">
        <v>0.04</v>
      </c>
      <c r="AW111" s="480">
        <v>0.04</v>
      </c>
      <c r="AX111" s="300">
        <v>0.04</v>
      </c>
      <c r="AY111" s="300">
        <v>0.04</v>
      </c>
      <c r="AZ111" s="300">
        <v>0.04</v>
      </c>
      <c r="BA111" s="300">
        <v>0.04</v>
      </c>
      <c r="BB111" s="493" t="s">
        <v>3</v>
      </c>
      <c r="BC111" s="436" t="s">
        <v>3</v>
      </c>
      <c r="BD111" s="419"/>
      <c r="BE111" s="444"/>
      <c r="BF111" s="429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339"/>
      <c r="AZ112" s="339"/>
      <c r="BA112" s="339"/>
      <c r="BB112" s="449"/>
      <c r="BC112" s="449"/>
      <c r="BD112" s="419"/>
      <c r="BE112" s="444"/>
      <c r="BF112" s="429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460"/>
      <c r="AX113" s="460"/>
      <c r="AY113" s="460"/>
      <c r="AZ113" s="343"/>
      <c r="BA113" s="460"/>
      <c r="BB113" s="612"/>
      <c r="BC113" s="612"/>
      <c r="BD113" s="419"/>
      <c r="BE113" s="444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460"/>
      <c r="AX114" s="460"/>
      <c r="AY114" s="460"/>
      <c r="AZ114" s="343"/>
      <c r="BA114" s="460"/>
      <c r="BB114" s="450"/>
      <c r="BC114" s="451"/>
      <c r="BD114" s="419"/>
      <c r="BE114" s="444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460"/>
      <c r="AX115" s="460"/>
      <c r="AY115" s="460"/>
      <c r="AZ115" s="343"/>
      <c r="BA115" s="460"/>
      <c r="BB115" s="450"/>
      <c r="BC115" s="451"/>
      <c r="BD115" s="419"/>
      <c r="BE115" s="444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460"/>
      <c r="AX116" s="460"/>
      <c r="AY116" s="460"/>
      <c r="AZ116" s="343"/>
      <c r="BA116" s="460"/>
      <c r="BB116" s="450"/>
      <c r="BC116" s="451"/>
      <c r="BD116" s="419"/>
      <c r="BE116" s="444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461"/>
      <c r="AX117" s="461"/>
      <c r="AY117" s="461"/>
      <c r="AZ117" s="344"/>
      <c r="BA117" s="461"/>
      <c r="BB117" s="450"/>
      <c r="BC117" s="449"/>
      <c r="BD117" s="419"/>
      <c r="BE117" s="444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BB118" s="449"/>
      <c r="BC118" s="449"/>
      <c r="BD118" s="419"/>
      <c r="BE118" s="444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449"/>
      <c r="AX119" s="449"/>
      <c r="AY119" s="449"/>
      <c r="AZ119" s="346"/>
      <c r="BA119" s="449"/>
      <c r="BB119" s="449"/>
      <c r="BC119" s="449"/>
      <c r="BD119" s="419"/>
      <c r="BE119" s="444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449"/>
      <c r="AX120" s="449"/>
      <c r="AY120" s="449"/>
      <c r="AZ120" s="346"/>
      <c r="BA120" s="449"/>
      <c r="BB120" s="449"/>
      <c r="BC120" s="449"/>
      <c r="BD120" s="419"/>
      <c r="BE120" s="444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449"/>
      <c r="AX121" s="449"/>
      <c r="AY121" s="449"/>
      <c r="AZ121" s="346"/>
      <c r="BA121" s="449"/>
      <c r="BB121" s="449"/>
      <c r="BC121" s="449"/>
      <c r="BD121" s="419"/>
      <c r="BE121" s="444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449"/>
      <c r="AX122" s="449"/>
      <c r="AY122" s="449"/>
      <c r="AZ122" s="346"/>
      <c r="BA122" s="449"/>
      <c r="BB122" s="449"/>
      <c r="BC122" s="449"/>
      <c r="BD122" s="419"/>
      <c r="BE122" s="444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452"/>
      <c r="AX123" s="452"/>
      <c r="AY123" s="452"/>
      <c r="AZ123" s="347"/>
      <c r="BA123" s="452"/>
      <c r="BB123" s="452"/>
      <c r="BC123" s="452"/>
      <c r="BD123" s="419"/>
      <c r="BE123" s="444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452"/>
      <c r="AX124" s="452"/>
      <c r="AY124" s="452"/>
      <c r="AZ124" s="347"/>
      <c r="BA124" s="452"/>
      <c r="BB124" s="452"/>
      <c r="BC124" s="452"/>
      <c r="BD124" s="419"/>
      <c r="BE124" s="444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452"/>
      <c r="AX125" s="452"/>
      <c r="AY125" s="452"/>
      <c r="AZ125" s="347"/>
      <c r="BA125" s="452"/>
      <c r="BB125" s="452"/>
      <c r="BC125" s="452"/>
      <c r="BD125" s="419"/>
      <c r="BE125" s="444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452"/>
      <c r="AX126" s="452"/>
      <c r="AY126" s="452"/>
      <c r="AZ126" s="347"/>
      <c r="BA126" s="452"/>
      <c r="BB126" s="452"/>
      <c r="BC126" s="452"/>
      <c r="BD126" s="419"/>
      <c r="BE126" s="444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452"/>
      <c r="AX127" s="452"/>
      <c r="AY127" s="452"/>
      <c r="AZ127" s="347"/>
      <c r="BA127" s="452"/>
      <c r="BB127" s="452"/>
      <c r="BC127" s="452"/>
      <c r="BD127" s="419"/>
      <c r="BE127" s="444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452"/>
      <c r="AX128" s="452"/>
      <c r="AY128" s="452"/>
      <c r="AZ128" s="347"/>
      <c r="BA128" s="452"/>
      <c r="BB128" s="452"/>
      <c r="BC128" s="452"/>
      <c r="BD128" s="419"/>
      <c r="BE128" s="444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452"/>
      <c r="AX129" s="452"/>
      <c r="AY129" s="452"/>
      <c r="AZ129" s="347"/>
      <c r="BA129" s="452"/>
      <c r="BB129" s="452"/>
      <c r="BC129" s="452"/>
      <c r="BD129" s="419"/>
      <c r="BE129" s="444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452"/>
      <c r="AX130" s="452"/>
      <c r="AY130" s="452"/>
      <c r="AZ130" s="347"/>
      <c r="BA130" s="452"/>
      <c r="BB130" s="452"/>
      <c r="BC130" s="452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453"/>
      <c r="AX131" s="453"/>
      <c r="AY131" s="453"/>
      <c r="AZ131" s="348"/>
      <c r="BA131" s="453"/>
      <c r="BB131" s="453"/>
      <c r="BC131" s="453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453"/>
      <c r="AX132" s="453"/>
      <c r="AY132" s="453"/>
      <c r="AZ132" s="348"/>
      <c r="BA132" s="453"/>
      <c r="BB132" s="453"/>
      <c r="BC132" s="453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453"/>
      <c r="AX133" s="453"/>
      <c r="AY133" s="453"/>
      <c r="AZ133" s="348"/>
      <c r="BA133" s="453"/>
      <c r="BB133" s="453"/>
      <c r="BC133" s="453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453"/>
      <c r="AX134" s="453"/>
      <c r="AY134" s="453"/>
      <c r="AZ134" s="348"/>
      <c r="BA134" s="453"/>
      <c r="BB134" s="453"/>
      <c r="BC134" s="453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453"/>
      <c r="AX135" s="453"/>
      <c r="AY135" s="453"/>
      <c r="AZ135" s="348"/>
      <c r="BA135" s="453"/>
      <c r="BB135" s="453"/>
      <c r="BC135" s="453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453"/>
      <c r="AX136" s="453"/>
      <c r="AY136" s="453"/>
      <c r="AZ136" s="348"/>
      <c r="BA136" s="453"/>
      <c r="BB136" s="453"/>
      <c r="BC136" s="453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453"/>
      <c r="AX137" s="453"/>
      <c r="AY137" s="453"/>
      <c r="AZ137" s="348"/>
      <c r="BA137" s="453"/>
      <c r="BB137" s="453"/>
      <c r="BC137" s="453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453"/>
      <c r="AX138" s="453"/>
      <c r="AY138" s="453"/>
      <c r="AZ138" s="348"/>
      <c r="BA138" s="453"/>
      <c r="BB138" s="453"/>
      <c r="BC138" s="453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453"/>
      <c r="AX139" s="453"/>
      <c r="AY139" s="453"/>
      <c r="AZ139" s="348"/>
      <c r="BA139" s="453"/>
      <c r="BB139" s="453"/>
      <c r="BC139" s="453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453"/>
      <c r="AX140" s="453"/>
      <c r="AY140" s="453"/>
      <c r="AZ140" s="348"/>
      <c r="BA140" s="453"/>
      <c r="BB140" s="453"/>
      <c r="BC140" s="453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453"/>
      <c r="AX141" s="453"/>
      <c r="AY141" s="453"/>
      <c r="AZ141" s="348"/>
      <c r="BA141" s="453"/>
      <c r="BB141" s="453"/>
      <c r="BC141" s="453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453"/>
      <c r="AX142" s="453"/>
      <c r="AY142" s="453"/>
      <c r="AZ142" s="348"/>
      <c r="BA142" s="453"/>
      <c r="BB142" s="453"/>
      <c r="BC142" s="453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453"/>
      <c r="AX143" s="453"/>
      <c r="AY143" s="453"/>
      <c r="AZ143" s="348"/>
      <c r="BA143" s="453"/>
      <c r="BB143" s="453"/>
      <c r="BC143" s="453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453"/>
      <c r="AX144" s="453"/>
      <c r="AY144" s="453"/>
      <c r="AZ144" s="348"/>
      <c r="BA144" s="453"/>
      <c r="BB144" s="453"/>
      <c r="BC144" s="453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453"/>
      <c r="AX145" s="453"/>
      <c r="AY145" s="453"/>
      <c r="AZ145" s="348"/>
      <c r="BA145" s="453"/>
      <c r="BB145" s="453"/>
      <c r="BC145" s="453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453"/>
      <c r="AX146" s="453"/>
      <c r="AY146" s="453"/>
      <c r="AZ146" s="348"/>
      <c r="BA146" s="453"/>
      <c r="BB146" s="453"/>
      <c r="BC146" s="453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453"/>
      <c r="AX147" s="453"/>
      <c r="AY147" s="453"/>
      <c r="AZ147" s="348"/>
      <c r="BA147" s="453"/>
      <c r="BB147" s="453"/>
      <c r="BC147" s="453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453"/>
      <c r="AX148" s="453"/>
      <c r="AY148" s="453"/>
      <c r="AZ148" s="348"/>
      <c r="BA148" s="453"/>
      <c r="BB148" s="453"/>
      <c r="BC148" s="453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453"/>
      <c r="AX149" s="453"/>
      <c r="AY149" s="453"/>
      <c r="AZ149" s="348"/>
      <c r="BA149" s="453"/>
      <c r="BB149" s="453"/>
      <c r="BC149" s="453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453"/>
      <c r="AX150" s="453"/>
      <c r="AY150" s="453"/>
      <c r="AZ150" s="348"/>
      <c r="BA150" s="453"/>
      <c r="BB150" s="453"/>
      <c r="BC150" s="453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453"/>
      <c r="AX151" s="453"/>
      <c r="AY151" s="453"/>
      <c r="AZ151" s="348"/>
      <c r="BA151" s="453"/>
      <c r="BB151" s="453"/>
      <c r="BC151" s="453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453"/>
      <c r="AX152" s="453"/>
      <c r="AY152" s="453"/>
      <c r="AZ152" s="348"/>
      <c r="BA152" s="453"/>
      <c r="BB152" s="453"/>
      <c r="BC152" s="453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453"/>
      <c r="AX153" s="453"/>
      <c r="AY153" s="453"/>
      <c r="AZ153" s="348"/>
      <c r="BA153" s="453"/>
      <c r="BB153" s="453"/>
      <c r="BC153" s="453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453"/>
      <c r="AX154" s="453"/>
      <c r="AY154" s="453"/>
      <c r="AZ154" s="348"/>
      <c r="BA154" s="453"/>
      <c r="BB154" s="453"/>
      <c r="BC154" s="453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453"/>
      <c r="AX155" s="453"/>
      <c r="AY155" s="453"/>
      <c r="AZ155" s="348"/>
      <c r="BA155" s="453"/>
      <c r="BB155" s="453"/>
      <c r="BC155" s="453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453"/>
      <c r="AX156" s="453"/>
      <c r="AY156" s="453"/>
      <c r="AZ156" s="348"/>
      <c r="BA156" s="453"/>
      <c r="BB156" s="453"/>
      <c r="BC156" s="453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453"/>
      <c r="AX157" s="453"/>
      <c r="AY157" s="453"/>
      <c r="AZ157" s="348"/>
      <c r="BA157" s="453"/>
      <c r="BB157" s="453"/>
      <c r="BC157" s="453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453"/>
      <c r="AX158" s="453"/>
      <c r="AY158" s="453"/>
      <c r="AZ158" s="348"/>
      <c r="BA158" s="453"/>
      <c r="BB158" s="453"/>
      <c r="BC158" s="453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453"/>
      <c r="AX159" s="453"/>
      <c r="AY159" s="453"/>
      <c r="AZ159" s="348"/>
      <c r="BA159" s="453"/>
      <c r="BB159" s="453"/>
      <c r="BC159" s="453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453"/>
      <c r="AX160" s="453"/>
      <c r="AY160" s="453"/>
      <c r="AZ160" s="348"/>
      <c r="BA160" s="453"/>
      <c r="BB160" s="453"/>
      <c r="BC160" s="453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453"/>
      <c r="AX161" s="453"/>
      <c r="AY161" s="453"/>
      <c r="AZ161" s="348"/>
      <c r="BA161" s="453"/>
      <c r="BB161" s="453"/>
      <c r="BC161" s="453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453"/>
      <c r="AX162" s="453"/>
      <c r="AY162" s="453"/>
      <c r="AZ162" s="348"/>
      <c r="BA162" s="453"/>
      <c r="BB162" s="453"/>
      <c r="BC162" s="453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453"/>
      <c r="AX163" s="453"/>
      <c r="AY163" s="453"/>
      <c r="AZ163" s="348"/>
      <c r="BA163" s="453"/>
      <c r="BB163" s="453"/>
      <c r="BC163" s="453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453"/>
      <c r="AX164" s="453"/>
      <c r="AY164" s="453"/>
      <c r="AZ164" s="348"/>
      <c r="BA164" s="453"/>
      <c r="BB164" s="453"/>
      <c r="BC164" s="453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453"/>
      <c r="AX165" s="453"/>
      <c r="AY165" s="453"/>
      <c r="AZ165" s="348"/>
      <c r="BA165" s="453"/>
      <c r="BB165" s="453"/>
      <c r="BC165" s="453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453"/>
      <c r="AX166" s="453"/>
      <c r="AY166" s="453"/>
      <c r="AZ166" s="348"/>
      <c r="BA166" s="453"/>
      <c r="BB166" s="453"/>
      <c r="BC166" s="453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453"/>
      <c r="AX167" s="453"/>
      <c r="AY167" s="453"/>
      <c r="AZ167" s="348"/>
      <c r="BA167" s="453"/>
      <c r="BB167" s="453"/>
      <c r="BC167" s="453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453"/>
      <c r="AX168" s="453"/>
      <c r="AY168" s="453"/>
      <c r="AZ168" s="348"/>
      <c r="BA168" s="453"/>
      <c r="BB168" s="453"/>
      <c r="BC168" s="453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453"/>
      <c r="AX169" s="453"/>
      <c r="AY169" s="453"/>
      <c r="AZ169" s="348"/>
      <c r="BA169" s="453"/>
      <c r="BB169" s="453"/>
      <c r="BC169" s="453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453"/>
      <c r="AX170" s="453"/>
      <c r="AY170" s="453"/>
      <c r="AZ170" s="348"/>
      <c r="BA170" s="453"/>
      <c r="BB170" s="453"/>
      <c r="BC170" s="453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453"/>
      <c r="AX171" s="453"/>
      <c r="AY171" s="453"/>
      <c r="AZ171" s="348"/>
      <c r="BA171" s="453"/>
      <c r="BB171" s="453"/>
      <c r="BC171" s="453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453"/>
      <c r="AX172" s="453"/>
      <c r="AY172" s="453"/>
      <c r="AZ172" s="348"/>
      <c r="BA172" s="453"/>
      <c r="BB172" s="453"/>
      <c r="BC172" s="453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453"/>
      <c r="AX173" s="453"/>
      <c r="AY173" s="453"/>
      <c r="AZ173" s="348"/>
      <c r="BA173" s="453"/>
      <c r="BB173" s="453"/>
      <c r="BC173" s="453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453"/>
      <c r="AX174" s="453"/>
      <c r="AY174" s="453"/>
      <c r="AZ174" s="348"/>
      <c r="BA174" s="453"/>
      <c r="BB174" s="453"/>
      <c r="BC174" s="453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453"/>
      <c r="AX175" s="453"/>
      <c r="AY175" s="453"/>
      <c r="AZ175" s="348"/>
      <c r="BA175" s="453"/>
      <c r="BB175" s="453"/>
      <c r="BC175" s="453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453"/>
      <c r="AX176" s="453"/>
      <c r="AY176" s="453"/>
      <c r="AZ176" s="348"/>
      <c r="BA176" s="453"/>
      <c r="BB176" s="453"/>
      <c r="BC176" s="453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453"/>
      <c r="AX177" s="453"/>
      <c r="AY177" s="453"/>
      <c r="AZ177" s="348"/>
      <c r="BA177" s="453"/>
      <c r="BB177" s="453"/>
      <c r="BC177" s="453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453"/>
      <c r="AX178" s="453"/>
      <c r="AY178" s="453"/>
      <c r="AZ178" s="348"/>
      <c r="BA178" s="453"/>
      <c r="BB178" s="453"/>
      <c r="BC178" s="453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453"/>
      <c r="AX179" s="453"/>
      <c r="AY179" s="453"/>
      <c r="AZ179" s="348"/>
      <c r="BA179" s="453"/>
      <c r="BB179" s="453"/>
      <c r="BC179" s="453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453"/>
      <c r="AX180" s="453"/>
      <c r="AY180" s="453"/>
      <c r="AZ180" s="348"/>
      <c r="BA180" s="453"/>
      <c r="BB180" s="453"/>
      <c r="BC180" s="453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453"/>
      <c r="AX181" s="453"/>
      <c r="AY181" s="453"/>
      <c r="AZ181" s="348"/>
      <c r="BA181" s="453"/>
      <c r="BB181" s="453"/>
      <c r="BC181" s="453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453"/>
      <c r="AX182" s="453"/>
      <c r="AY182" s="453"/>
      <c r="AZ182" s="348"/>
      <c r="BA182" s="453"/>
      <c r="BB182" s="453"/>
      <c r="BC182" s="453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453"/>
      <c r="AX183" s="453"/>
      <c r="AY183" s="453"/>
      <c r="AZ183" s="348"/>
      <c r="BA183" s="453"/>
      <c r="BB183" s="453"/>
      <c r="BC183" s="453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453"/>
      <c r="AX184" s="453"/>
      <c r="AY184" s="453"/>
      <c r="AZ184" s="348"/>
      <c r="BA184" s="453"/>
      <c r="BB184" s="453"/>
      <c r="BC184" s="453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453"/>
      <c r="AX185" s="453"/>
      <c r="AY185" s="453"/>
      <c r="AZ185" s="348"/>
      <c r="BA185" s="453"/>
      <c r="BB185" s="453"/>
      <c r="BC185" s="453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453"/>
      <c r="AX186" s="453"/>
      <c r="AY186" s="453"/>
      <c r="AZ186" s="348"/>
      <c r="BA186" s="453"/>
      <c r="BB186" s="453"/>
      <c r="BC186" s="453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453"/>
      <c r="AX187" s="453"/>
      <c r="AY187" s="453"/>
      <c r="AZ187" s="348"/>
      <c r="BA187" s="453"/>
      <c r="BB187" s="453"/>
      <c r="BC187" s="453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453"/>
      <c r="AX188" s="453"/>
      <c r="AY188" s="453"/>
      <c r="AZ188" s="348"/>
      <c r="BA188" s="453"/>
      <c r="BB188" s="453"/>
      <c r="BC188" s="453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453"/>
      <c r="AX189" s="453"/>
      <c r="AY189" s="453"/>
      <c r="AZ189" s="348"/>
      <c r="BA189" s="453"/>
      <c r="BB189" s="453"/>
      <c r="BC189" s="453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453"/>
      <c r="AX190" s="453"/>
      <c r="AY190" s="453"/>
      <c r="AZ190" s="348"/>
      <c r="BA190" s="453"/>
      <c r="BB190" s="453"/>
      <c r="BC190" s="453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453"/>
      <c r="AX191" s="453"/>
      <c r="AY191" s="453"/>
      <c r="AZ191" s="348"/>
      <c r="BA191" s="453"/>
      <c r="BB191" s="453"/>
      <c r="BC191" s="453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453"/>
      <c r="AX192" s="453"/>
      <c r="AY192" s="453"/>
      <c r="AZ192" s="348"/>
      <c r="BA192" s="453"/>
      <c r="BB192" s="453"/>
      <c r="BC192" s="453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453"/>
      <c r="AX193" s="453"/>
      <c r="AY193" s="453"/>
      <c r="AZ193" s="348"/>
      <c r="BA193" s="453"/>
      <c r="BB193" s="453"/>
      <c r="BC193" s="453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453"/>
      <c r="AX194" s="453"/>
      <c r="AY194" s="453"/>
      <c r="AZ194" s="348"/>
      <c r="BA194" s="453"/>
      <c r="BB194" s="453"/>
      <c r="BC194" s="453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453"/>
      <c r="AX195" s="453"/>
      <c r="AY195" s="453"/>
      <c r="AZ195" s="348"/>
      <c r="BA195" s="453"/>
      <c r="BB195" s="453"/>
      <c r="BC195" s="453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453"/>
      <c r="AX196" s="453"/>
      <c r="AY196" s="453"/>
      <c r="AZ196" s="348"/>
      <c r="BA196" s="453"/>
      <c r="BB196" s="453"/>
      <c r="BC196" s="453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453"/>
      <c r="AX197" s="453"/>
      <c r="AY197" s="453"/>
      <c r="AZ197" s="348"/>
      <c r="BA197" s="453"/>
      <c r="BB197" s="453"/>
      <c r="BC197" s="453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453"/>
      <c r="AX198" s="453"/>
      <c r="AY198" s="453"/>
      <c r="AZ198" s="348"/>
      <c r="BA198" s="453"/>
      <c r="BB198" s="453"/>
      <c r="BC198" s="453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453"/>
      <c r="AX199" s="453"/>
      <c r="AY199" s="453"/>
      <c r="AZ199" s="348"/>
      <c r="BA199" s="453"/>
      <c r="BB199" s="453"/>
      <c r="BC199" s="453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453"/>
      <c r="AX200" s="453"/>
      <c r="AY200" s="453"/>
      <c r="AZ200" s="348"/>
      <c r="BA200" s="453"/>
      <c r="BB200" s="453"/>
      <c r="BC200" s="453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453"/>
      <c r="AX201" s="453"/>
      <c r="AY201" s="453"/>
      <c r="AZ201" s="348"/>
      <c r="BA201" s="453"/>
      <c r="BB201" s="453"/>
      <c r="BC201" s="453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453"/>
      <c r="AX202" s="453"/>
      <c r="AY202" s="453"/>
      <c r="AZ202" s="348"/>
      <c r="BA202" s="453"/>
      <c r="BB202" s="453"/>
      <c r="BC202" s="453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453"/>
      <c r="AX203" s="453"/>
      <c r="AY203" s="453"/>
      <c r="AZ203" s="348"/>
      <c r="BA203" s="453"/>
      <c r="BB203" s="453"/>
      <c r="BC203" s="453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453"/>
      <c r="AX204" s="453"/>
      <c r="AY204" s="453"/>
      <c r="AZ204" s="348"/>
      <c r="BA204" s="453"/>
      <c r="BB204" s="453"/>
      <c r="BC204" s="453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</row>
    <row r="209" spans="5:48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</row>
    <row r="210" spans="5:48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</row>
    <row r="211" spans="5:48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</row>
    <row r="212" spans="5:48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</row>
    <row r="213" spans="5:48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</row>
    <row r="214" spans="5:48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</row>
    <row r="215" spans="5:48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</row>
    <row r="216" spans="5:48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</row>
    <row r="217" spans="5:48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</row>
    <row r="218" spans="5:48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</row>
    <row r="219" spans="5:48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</row>
    <row r="220" spans="5:48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</row>
    <row r="221" spans="5:48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</row>
    <row r="222" spans="5:48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</row>
    <row r="223" spans="5:48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</row>
    <row r="224" spans="5:48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</row>
    <row r="225" spans="5:48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</row>
    <row r="226" spans="5:48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</row>
    <row r="227" spans="5:48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</row>
    <row r="228" spans="5:48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</row>
    <row r="229" spans="5:48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</row>
    <row r="230" spans="5:48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</row>
    <row r="231" spans="5:48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</row>
    <row r="232" spans="5:48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</row>
    <row r="233" spans="5:48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</row>
    <row r="234" spans="5:48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</row>
    <row r="235" spans="5:48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</row>
    <row r="236" spans="5:48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</row>
    <row r="237" spans="5:48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</row>
    <row r="238" spans="5:48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</row>
    <row r="239" spans="5:48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</row>
    <row r="240" spans="5:48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</row>
    <row r="241" spans="5:48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</row>
    <row r="242" spans="5:48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</row>
    <row r="243" spans="5:48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</row>
    <row r="244" spans="5:48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</row>
    <row r="245" spans="5:48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</row>
    <row r="246" spans="5:48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</row>
    <row r="247" spans="5:48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</row>
    <row r="248" spans="5:48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</row>
    <row r="249" spans="5:48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</row>
    <row r="250" spans="5:48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</row>
    <row r="251" spans="5:48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</row>
    <row r="252" spans="5:48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</row>
    <row r="253" spans="5:48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</row>
    <row r="254" spans="5:48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</row>
    <row r="255" spans="5:48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</row>
    <row r="256" spans="5:48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</row>
    <row r="257" spans="5:48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</row>
    <row r="258" spans="5:48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</row>
    <row r="259" spans="5:48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</row>
    <row r="260" spans="5:48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</row>
    <row r="261" spans="5:48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</row>
    <row r="262" spans="5:48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</row>
    <row r="263" spans="5:48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</row>
    <row r="264" spans="5:48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</row>
    <row r="265" spans="5:48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</row>
    <row r="266" spans="5:48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</row>
    <row r="267" spans="5:48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</row>
    <row r="268" spans="5:48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</row>
    <row r="269" spans="5:48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</row>
    <row r="270" spans="5:48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</row>
    <row r="271" spans="5:48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</row>
    <row r="272" spans="5:48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</row>
    <row r="273" spans="5:48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</row>
    <row r="274" spans="5:48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</row>
    <row r="275" spans="5:48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</row>
    <row r="276" spans="5:48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</row>
    <row r="277" spans="5:48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</row>
    <row r="278" spans="5:48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</row>
    <row r="279" spans="5:48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</row>
    <row r="280" spans="5:48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</row>
    <row r="281" spans="5:48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</row>
    <row r="282" spans="5:48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</row>
    <row r="283" spans="5:48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</row>
    <row r="284" spans="5:48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</row>
    <row r="285" spans="5:48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</row>
    <row r="286" spans="5:48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</row>
    <row r="287" spans="5:48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</row>
    <row r="288" spans="5:48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</row>
    <row r="289" spans="5:48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</row>
    <row r="290" spans="5:48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</row>
    <row r="291" spans="5:48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</row>
    <row r="292" spans="5:48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</row>
    <row r="293" spans="5:48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</row>
    <row r="294" spans="5:48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</row>
    <row r="295" spans="5:48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</row>
    <row r="296" spans="5:48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</row>
    <row r="297" spans="5:48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</row>
    <row r="298" spans="5:48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</row>
    <row r="299" spans="5:48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</row>
    <row r="300" spans="5:48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</row>
    <row r="301" spans="5:48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</row>
    <row r="302" spans="5:48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</row>
    <row r="303" spans="5:48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</row>
    <row r="304" spans="5:48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</row>
    <row r="305" spans="5:48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</row>
    <row r="306" spans="5:48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</row>
    <row r="307" spans="5:48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</row>
    <row r="308" spans="5:48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</row>
    <row r="309" spans="5:48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</row>
    <row r="310" spans="5:48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</row>
    <row r="311" spans="5:48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</row>
    <row r="312" spans="5:48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</row>
    <row r="313" spans="5:48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</row>
    <row r="314" spans="5:48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</row>
    <row r="315" spans="5:48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</row>
    <row r="316" spans="5:48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</row>
    <row r="317" spans="5:48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</row>
    <row r="318" spans="5:48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</row>
    <row r="319" spans="5:48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</row>
    <row r="320" spans="5:48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</row>
    <row r="321" spans="5:48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</row>
    <row r="322" spans="5:48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</row>
    <row r="323" spans="5:48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</row>
    <row r="324" spans="5:48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</row>
    <row r="325" spans="5:48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</row>
    <row r="326" spans="5:48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</row>
    <row r="327" spans="5:48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</row>
    <row r="328" spans="5:48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</row>
    <row r="329" spans="5:48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</row>
    <row r="330" spans="5:48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</row>
    <row r="331" spans="5:48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</row>
    <row r="332" spans="5:48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</row>
    <row r="333" spans="5:48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</row>
    <row r="334" spans="5:48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</row>
    <row r="335" spans="5:48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</row>
    <row r="336" spans="5:48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</row>
    <row r="337" spans="5:48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</row>
    <row r="338" spans="5:48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</row>
    <row r="339" spans="5:48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</row>
    <row r="340" spans="5:48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</row>
    <row r="341" spans="5:48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</row>
    <row r="342" spans="5:48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</row>
    <row r="343" spans="5:48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</row>
    <row r="344" spans="5:48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</row>
    <row r="345" spans="5:48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</row>
    <row r="346" spans="5:48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</row>
    <row r="347" spans="5:48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</row>
    <row r="348" spans="5:48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</row>
    <row r="349" spans="5:48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</row>
    <row r="350" spans="5:48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</row>
    <row r="351" spans="5:48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</row>
    <row r="352" spans="5:48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</row>
    <row r="353" spans="5:48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</row>
    <row r="354" spans="5:48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</row>
    <row r="355" spans="5:48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</row>
    <row r="356" spans="5:48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</row>
    <row r="357" spans="5:48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</row>
    <row r="358" spans="5:48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</row>
    <row r="359" spans="5:48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</row>
    <row r="360" spans="5:48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</row>
    <row r="361" spans="5:48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</row>
    <row r="362" spans="5:48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</row>
    <row r="363" spans="5:48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</row>
    <row r="364" spans="5:48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</row>
    <row r="365" spans="5:48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</row>
    <row r="366" spans="5:48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</row>
    <row r="367" spans="5:48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</row>
    <row r="368" spans="5:48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</row>
    <row r="369" spans="5:48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</row>
    <row r="370" spans="5:48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</row>
    <row r="371" spans="5:48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</row>
    <row r="372" spans="5:48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</row>
    <row r="373" spans="5:48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</row>
    <row r="374" spans="5:48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</row>
    <row r="375" spans="5:48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</row>
    <row r="376" spans="5:48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</row>
    <row r="377" spans="5:48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</row>
    <row r="378" spans="5:48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</row>
    <row r="379" spans="5:48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</row>
    <row r="380" spans="5:48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</row>
    <row r="381" spans="5:48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</row>
    <row r="382" spans="5:48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</row>
    <row r="383" spans="5:48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</row>
    <row r="384" spans="5:48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</row>
    <row r="385" spans="5:48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</row>
    <row r="386" spans="5:48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</row>
    <row r="387" spans="5:48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</row>
    <row r="388" spans="5:48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</row>
    <row r="389" spans="5:48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</row>
    <row r="390" spans="5:48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</row>
    <row r="391" spans="5:48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</row>
    <row r="392" spans="5:48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</row>
    <row r="393" spans="5:48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</row>
    <row r="394" spans="5:48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</row>
    <row r="395" spans="5:48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</row>
    <row r="396" spans="5:48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</row>
    <row r="397" spans="5:48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</row>
    <row r="398" spans="5:48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</row>
    <row r="399" spans="5:48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</row>
    <row r="400" spans="5:48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</row>
    <row r="401" spans="5:48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</row>
    <row r="402" spans="5:48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</row>
    <row r="403" spans="5:48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</row>
    <row r="404" spans="5:48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</row>
    <row r="405" spans="5:48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</row>
    <row r="406" spans="5:48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</row>
    <row r="407" spans="5:48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</row>
    <row r="408" spans="5:48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</row>
    <row r="409" spans="5:48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</row>
    <row r="410" spans="5:48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</row>
    <row r="411" spans="5:48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</row>
    <row r="412" spans="5:48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</row>
    <row r="413" spans="5:48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</row>
    <row r="414" spans="5:48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</row>
    <row r="415" spans="5:48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</row>
    <row r="416" spans="5:48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</row>
    <row r="417" spans="5:48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</row>
    <row r="418" spans="5:48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</row>
    <row r="419" spans="5:48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</row>
    <row r="420" spans="5:48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</row>
    <row r="421" spans="5:48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</row>
    <row r="422" spans="5:48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</row>
    <row r="423" spans="5:48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</row>
    <row r="424" spans="5:48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</row>
    <row r="425" spans="5:48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</row>
    <row r="426" spans="5:48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</row>
    <row r="427" spans="5:48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</row>
    <row r="428" spans="5:48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</row>
    <row r="429" spans="5:48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</row>
    <row r="430" spans="5:48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</row>
    <row r="431" spans="5:48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</row>
    <row r="432" spans="5:48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</row>
    <row r="433" spans="5:48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</row>
    <row r="434" spans="5:48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</row>
    <row r="435" spans="5:48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</row>
    <row r="436" spans="5:48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</row>
    <row r="437" spans="5:48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</row>
    <row r="438" spans="5:48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</row>
    <row r="439" spans="5:48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</row>
    <row r="440" spans="5:48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</row>
    <row r="441" spans="5:48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</row>
    <row r="442" spans="5:48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</row>
    <row r="443" spans="5:48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</row>
    <row r="444" spans="5:48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</row>
    <row r="445" spans="5:48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</row>
    <row r="446" spans="5:48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</row>
    <row r="447" spans="5:48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</row>
    <row r="448" spans="5:48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</row>
    <row r="449" spans="5:48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</row>
    <row r="450" spans="5:48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</row>
    <row r="451" spans="5:48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</row>
    <row r="452" spans="5:48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</row>
    <row r="453" spans="5:48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</row>
    <row r="454" spans="5:48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</row>
    <row r="455" spans="5:48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</row>
    <row r="456" spans="5:48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</row>
    <row r="457" spans="5:48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</row>
    <row r="458" spans="5:48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</row>
    <row r="459" spans="5:48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</row>
    <row r="460" spans="5:48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</row>
    <row r="461" spans="5:48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</row>
    <row r="462" spans="5:48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</row>
    <row r="463" spans="5:48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</row>
    <row r="464" spans="5:48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</row>
    <row r="465" spans="5:48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</row>
    <row r="466" spans="5:48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</row>
    <row r="467" spans="5:48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</row>
    <row r="468" spans="5:48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</row>
    <row r="469" spans="5:48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</row>
    <row r="470" spans="5:48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</row>
    <row r="471" spans="5:48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</row>
    <row r="472" spans="5:48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</row>
    <row r="473" spans="5:48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</row>
    <row r="474" spans="5:48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</row>
    <row r="475" spans="5:48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</row>
    <row r="476" spans="5:48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</row>
    <row r="477" spans="5:48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</row>
    <row r="478" spans="5:48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</row>
    <row r="479" spans="5:48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</row>
    <row r="480" spans="5:48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</row>
    <row r="481" spans="5:48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</row>
    <row r="482" spans="5:48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</row>
    <row r="483" spans="5:48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</row>
    <row r="484" spans="5:48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</row>
    <row r="485" spans="5:48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</row>
    <row r="486" spans="5:48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</row>
    <row r="487" spans="5:48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</row>
    <row r="488" spans="5:48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</row>
    <row r="489" spans="5:48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</row>
    <row r="490" spans="5:48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</row>
    <row r="491" spans="5:48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</row>
    <row r="492" spans="5:48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</row>
    <row r="493" spans="5:48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</row>
    <row r="494" spans="5:48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</row>
    <row r="495" spans="5:48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</row>
    <row r="496" spans="5:48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</row>
    <row r="497" spans="5:48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</row>
    <row r="498" spans="5:48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</row>
    <row r="499" spans="5:48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</row>
    <row r="500" spans="5:48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</row>
    <row r="501" spans="5:48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</row>
    <row r="502" spans="5:48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</row>
    <row r="503" spans="5:48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</row>
    <row r="504" spans="5:48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</row>
    <row r="505" spans="5:48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</row>
    <row r="506" spans="5:48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</row>
    <row r="507" spans="5:48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</row>
    <row r="508" spans="5:48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</row>
    <row r="509" spans="5:48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</row>
    <row r="510" spans="5:48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</row>
    <row r="511" spans="5:48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</row>
    <row r="512" spans="5:48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</row>
    <row r="513" spans="5:48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</row>
    <row r="514" spans="5:48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</row>
    <row r="515" spans="5:48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</row>
    <row r="516" spans="5:48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</row>
    <row r="517" spans="5:48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</row>
    <row r="518" spans="5:48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</row>
    <row r="519" spans="5:48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</row>
    <row r="520" spans="5:48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</row>
    <row r="521" spans="5:48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</row>
    <row r="522" spans="5:48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</row>
    <row r="523" spans="5:48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</row>
    <row r="524" spans="5:48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</row>
    <row r="525" spans="5:48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</row>
    <row r="526" spans="5:48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</row>
    <row r="527" spans="5:48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</row>
    <row r="528" spans="5:48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</row>
    <row r="529" spans="5:48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</row>
    <row r="530" spans="5:48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</row>
    <row r="531" spans="5:48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</row>
    <row r="532" spans="5:48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</row>
    <row r="533" spans="5:48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</row>
    <row r="534" spans="5:48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</row>
    <row r="535" spans="5:48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</row>
    <row r="536" spans="5:48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</row>
    <row r="537" spans="5:48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</row>
    <row r="538" spans="5:48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</row>
    <row r="539" spans="5:48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</row>
    <row r="540" spans="5:48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</row>
    <row r="541" spans="5:48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</row>
    <row r="542" spans="5:48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</row>
    <row r="543" spans="5:48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</row>
    <row r="544" spans="5:48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</row>
    <row r="545" spans="5:48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</row>
    <row r="546" spans="5:48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</row>
    <row r="547" spans="5:48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</row>
    <row r="548" spans="5:48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</row>
    <row r="549" spans="5:48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</row>
    <row r="550" spans="5:48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</row>
    <row r="551" spans="5:48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</row>
    <row r="552" spans="5:48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</row>
    <row r="553" spans="5:48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</row>
    <row r="554" spans="5:48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</row>
    <row r="555" spans="5:48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</row>
    <row r="556" spans="5:48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</row>
    <row r="557" spans="5:48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</row>
    <row r="558" spans="5:48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</row>
    <row r="559" spans="5:48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</row>
    <row r="560" spans="5:48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</row>
    <row r="561" spans="5:48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</row>
    <row r="562" spans="5:48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</row>
    <row r="563" spans="5:48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</row>
    <row r="564" spans="5:48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</row>
    <row r="565" spans="5:48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</row>
    <row r="566" spans="5:48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</row>
    <row r="567" spans="5:48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</row>
    <row r="568" spans="5:48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</row>
    <row r="569" spans="5:48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</row>
    <row r="570" spans="5:48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</row>
    <row r="571" spans="5:48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</row>
    <row r="572" spans="5:48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</row>
    <row r="573" spans="5:48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</row>
    <row r="574" spans="5:48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</row>
    <row r="575" spans="5:48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</row>
    <row r="576" spans="5:48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</row>
    <row r="577" spans="5:48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</row>
    <row r="578" spans="5:48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</row>
    <row r="579" spans="5:48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</row>
    <row r="580" spans="5:48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</row>
    <row r="581" spans="5:48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</row>
    <row r="582" spans="5:48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</row>
    <row r="583" spans="5:48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</row>
    <row r="584" spans="5:48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</row>
    <row r="585" spans="5:48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</row>
    <row r="586" spans="5:48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</row>
    <row r="587" spans="5:48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</row>
    <row r="588" spans="5:48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</row>
    <row r="589" spans="5:48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</row>
    <row r="590" spans="5:48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</row>
    <row r="591" spans="5:48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</row>
    <row r="592" spans="5:48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</row>
    <row r="593" spans="5:48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</row>
    <row r="594" spans="5:48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</row>
    <row r="595" spans="5:48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</row>
    <row r="596" spans="5:48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</row>
    <row r="597" spans="5:48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</row>
    <row r="598" spans="5:48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</row>
    <row r="599" spans="5:48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</row>
    <row r="600" spans="5:48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</row>
    <row r="601" spans="5:48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</row>
    <row r="602" spans="5:48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</row>
    <row r="603" spans="5:48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</row>
    <row r="604" spans="5:48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</row>
    <row r="605" spans="5:48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</row>
    <row r="606" spans="5:48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</row>
    <row r="607" spans="5:48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</row>
    <row r="608" spans="5:48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</row>
    <row r="609" spans="5:48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</row>
    <row r="610" spans="5:48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</row>
    <row r="611" spans="5:48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</row>
    <row r="612" spans="5:48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</row>
    <row r="613" spans="5:48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</row>
    <row r="614" spans="5:48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</row>
    <row r="615" spans="5:48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</row>
    <row r="616" spans="5:48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</row>
    <row r="617" spans="5:48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</row>
    <row r="618" spans="5:48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</row>
    <row r="619" spans="5:48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</row>
    <row r="620" spans="5:48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</row>
    <row r="621" spans="5:48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</row>
    <row r="622" spans="5:48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</row>
    <row r="623" spans="5:48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</row>
    <row r="624" spans="5:48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</row>
    <row r="625" spans="5:48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</row>
    <row r="626" spans="5:48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</row>
    <row r="627" spans="5:48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</row>
    <row r="628" spans="5:48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</row>
    <row r="629" spans="5:48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</row>
    <row r="630" spans="5:48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</row>
    <row r="631" spans="5:48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</row>
    <row r="632" spans="5:48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</row>
    <row r="633" spans="5:48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</row>
    <row r="634" spans="5:48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</row>
    <row r="635" spans="5:48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</row>
    <row r="636" spans="5:48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</row>
    <row r="637" spans="5:48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</row>
    <row r="638" spans="5:48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</row>
    <row r="639" spans="5:48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</row>
    <row r="640" spans="5:48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</row>
    <row r="641" spans="5:48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</row>
    <row r="642" spans="5:48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</row>
    <row r="643" spans="5:48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</row>
    <row r="644" spans="5:48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</row>
    <row r="645" spans="5:48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</row>
    <row r="646" spans="5:48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</row>
    <row r="647" spans="5:48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</row>
    <row r="648" spans="5:48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</row>
    <row r="649" spans="5:48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</row>
    <row r="650" spans="5:48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</row>
    <row r="651" spans="5:48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</row>
    <row r="652" spans="5:48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</row>
    <row r="653" spans="5:48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</row>
    <row r="654" spans="5:48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</row>
    <row r="655" spans="5:48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</row>
    <row r="656" spans="5:48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</row>
    <row r="657" spans="5:48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</row>
    <row r="658" spans="5:48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</row>
    <row r="659" spans="5:48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</row>
    <row r="660" spans="5:48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</row>
    <row r="661" spans="5:48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</row>
    <row r="662" spans="5:48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</row>
    <row r="663" spans="5:48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</row>
    <row r="664" spans="5:48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</row>
    <row r="665" spans="5:48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</row>
    <row r="666" spans="5:48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</row>
    <row r="667" spans="5:48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</row>
    <row r="668" spans="5:48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</row>
    <row r="669" spans="5:48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</row>
    <row r="670" spans="5:48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</row>
    <row r="671" spans="5:48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</row>
    <row r="672" spans="5:48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</row>
    <row r="673" spans="5:48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</row>
    <row r="674" spans="5:48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</row>
    <row r="675" spans="5:48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</row>
    <row r="676" spans="5:48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</row>
    <row r="677" spans="5:48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</row>
    <row r="678" spans="5:48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</row>
    <row r="679" spans="5:48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</row>
    <row r="680" spans="5:48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</row>
    <row r="681" spans="5:48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</row>
    <row r="682" spans="5:48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</row>
    <row r="683" spans="5:48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</row>
    <row r="684" spans="5:48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</row>
    <row r="685" spans="5:48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</row>
    <row r="686" spans="5:48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</row>
    <row r="687" spans="5:48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</row>
    <row r="688" spans="5:48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</row>
    <row r="689" spans="5:48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</row>
    <row r="690" spans="5:48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</row>
    <row r="691" spans="5:48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</row>
    <row r="692" spans="5:48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</row>
    <row r="693" spans="5:48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</row>
    <row r="694" spans="5:48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</row>
    <row r="695" spans="5:48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</row>
    <row r="696" spans="5:48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</row>
    <row r="697" spans="5:48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</row>
    <row r="698" spans="5:48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</row>
    <row r="699" spans="5:48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</row>
    <row r="700" spans="5:48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</row>
    <row r="701" spans="5:48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</row>
    <row r="702" spans="5:48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</row>
    <row r="703" spans="5:48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</row>
    <row r="704" spans="5:48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</row>
    <row r="705" spans="5:48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</row>
    <row r="706" spans="5:48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</row>
    <row r="707" spans="5:48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</row>
    <row r="708" spans="5:48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</row>
    <row r="709" spans="5:48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</row>
    <row r="710" spans="5:48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</row>
    <row r="711" spans="5:48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</row>
    <row r="712" spans="5:48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</row>
    <row r="713" spans="5:48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</row>
    <row r="714" spans="5:48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</row>
    <row r="715" spans="5:48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</row>
    <row r="716" spans="5:48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</row>
    <row r="717" spans="5:48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</row>
    <row r="718" spans="5:48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</row>
    <row r="719" spans="5:48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</row>
    <row r="720" spans="5:48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</row>
    <row r="721" spans="5:48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</row>
    <row r="722" spans="5:48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</row>
    <row r="723" spans="5:48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</row>
    <row r="724" spans="5:48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</row>
    <row r="725" spans="5:48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</row>
    <row r="726" spans="5:48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</row>
    <row r="727" spans="5:48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</row>
    <row r="728" spans="5:48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</row>
    <row r="729" spans="5:48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</row>
    <row r="730" spans="5:48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</row>
    <row r="731" spans="5:48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</row>
    <row r="732" spans="5:48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</row>
    <row r="733" spans="5:48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</row>
    <row r="734" spans="5:48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</row>
    <row r="735" spans="5:48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</row>
    <row r="736" spans="5:48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</row>
    <row r="737" spans="5:48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</row>
    <row r="738" spans="5:48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</row>
    <row r="739" spans="5:48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</row>
    <row r="740" spans="5:48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</row>
    <row r="741" spans="5:48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</row>
    <row r="742" spans="5:48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</row>
    <row r="743" spans="5:48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</row>
    <row r="744" spans="5:48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</row>
    <row r="745" spans="5:48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</row>
    <row r="746" spans="5:48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</row>
    <row r="747" spans="5:48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</row>
    <row r="748" spans="5:48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</row>
    <row r="749" spans="5:48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</row>
    <row r="750" spans="5:48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</row>
    <row r="751" spans="5:48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</row>
    <row r="752" spans="5:48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</row>
    <row r="753" spans="5:48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</row>
    <row r="754" spans="5:48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</row>
    <row r="755" spans="5:48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</row>
    <row r="756" spans="5:48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</row>
    <row r="757" spans="5:48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</row>
    <row r="758" spans="5:48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</row>
    <row r="759" spans="5:48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</row>
    <row r="760" spans="5:48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</row>
    <row r="761" spans="5:48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</row>
    <row r="762" spans="5:48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</row>
    <row r="763" spans="5:48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</row>
    <row r="764" spans="5:48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</row>
    <row r="765" spans="5:48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</row>
    <row r="766" spans="5:48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</row>
    <row r="767" spans="5:48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</row>
    <row r="768" spans="5:48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</row>
    <row r="769" spans="5:48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</row>
    <row r="770" spans="5:48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</row>
    <row r="771" spans="5:48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</row>
    <row r="772" spans="5:48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</row>
    <row r="773" spans="5:48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</row>
    <row r="774" spans="5:48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</row>
    <row r="775" spans="5:48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</row>
    <row r="776" spans="5:48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</row>
    <row r="777" spans="5:48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</row>
    <row r="778" spans="5:48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</row>
    <row r="779" spans="5:48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</row>
    <row r="780" spans="5:48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</row>
    <row r="781" spans="5:48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</row>
    <row r="782" spans="5:48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</row>
    <row r="783" spans="5:48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</row>
    <row r="784" spans="5:48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</row>
    <row r="785" spans="5:48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</row>
    <row r="786" spans="5:48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</row>
    <row r="787" spans="5:48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</row>
    <row r="788" spans="5:48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</row>
    <row r="789" spans="5:48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</row>
    <row r="790" spans="5:48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</row>
    <row r="791" spans="5:48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</row>
    <row r="792" spans="5:48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</row>
    <row r="793" spans="5:48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</row>
    <row r="794" spans="5:48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</row>
    <row r="795" spans="5:48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</row>
    <row r="796" spans="5:48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</row>
    <row r="797" spans="5:48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</row>
    <row r="798" spans="5:48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</row>
    <row r="799" spans="5:48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</row>
    <row r="800" spans="5:48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</row>
    <row r="801" spans="5:48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</row>
    <row r="802" spans="5:48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</row>
    <row r="803" spans="5:48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</row>
    <row r="804" spans="5:48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</row>
    <row r="805" spans="5:48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</row>
    <row r="806" spans="5:48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</row>
    <row r="807" spans="5:48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</row>
    <row r="808" spans="5:48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</row>
    <row r="809" spans="5:48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</row>
    <row r="810" spans="5:48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</row>
    <row r="811" spans="5:48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</row>
    <row r="812" spans="5:48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</row>
    <row r="813" spans="5:48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</row>
    <row r="814" spans="5:48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</row>
    <row r="815" spans="5:48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</row>
    <row r="816" spans="5:48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</row>
    <row r="817" spans="5:48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</row>
    <row r="818" spans="5:48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</row>
    <row r="819" spans="5:48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</row>
    <row r="820" spans="5:48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</row>
    <row r="821" spans="5:48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</row>
    <row r="822" spans="5:48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</row>
    <row r="823" spans="5:48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</row>
    <row r="824" spans="5:48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</row>
    <row r="825" spans="5:48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</row>
    <row r="826" spans="5:48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</row>
    <row r="827" spans="5:48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</row>
    <row r="828" spans="5:48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</row>
    <row r="829" spans="5:48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</row>
    <row r="830" spans="5:48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</row>
    <row r="831" spans="5:48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</row>
    <row r="832" spans="5:48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</row>
    <row r="833" spans="5:48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</row>
    <row r="834" spans="5:48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</row>
    <row r="835" spans="5:48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</row>
    <row r="836" spans="5:48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</row>
    <row r="837" spans="5:48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</row>
    <row r="838" spans="5:48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</row>
    <row r="839" spans="5:48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</row>
    <row r="840" spans="5:48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</row>
    <row r="841" spans="5:48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</row>
    <row r="842" spans="5:48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</row>
    <row r="843" spans="5:48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</row>
    <row r="844" spans="5:48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</row>
    <row r="845" spans="5:48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</row>
    <row r="846" spans="5:48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</row>
    <row r="847" spans="5:48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</row>
    <row r="848" spans="5:48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</row>
    <row r="849" spans="5:48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</row>
    <row r="850" spans="5:48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</row>
    <row r="851" spans="5:48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</row>
    <row r="852" spans="5:48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</row>
    <row r="853" spans="5:48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</row>
    <row r="854" spans="5:48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</row>
    <row r="855" spans="5:48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</row>
    <row r="856" spans="5:48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</row>
    <row r="857" spans="5:48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</row>
    <row r="858" spans="5:48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</row>
    <row r="859" spans="5:48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</row>
    <row r="860" spans="5:48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</row>
    <row r="861" spans="5:48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</row>
    <row r="862" spans="5:48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</row>
    <row r="863" spans="5:48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</row>
    <row r="864" spans="5:48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</row>
    <row r="865" spans="5:48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</row>
    <row r="866" spans="5:48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</row>
    <row r="867" spans="5:48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</row>
    <row r="868" spans="5:48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</row>
    <row r="869" spans="5:48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</row>
    <row r="870" spans="5:48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</row>
    <row r="871" spans="5:48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</row>
    <row r="872" spans="5:48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</row>
    <row r="873" spans="5:48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</row>
    <row r="874" spans="5:48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</row>
    <row r="875" spans="5:48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</row>
    <row r="876" spans="5:48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</row>
    <row r="877" spans="5:48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</row>
    <row r="878" spans="5:48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</row>
    <row r="879" spans="5:48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</row>
    <row r="880" spans="5:48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</row>
    <row r="881" spans="5:48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</row>
    <row r="882" spans="5:48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</row>
    <row r="883" spans="5:48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</row>
    <row r="884" spans="5:48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</row>
    <row r="885" spans="5:48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</row>
    <row r="886" spans="5:48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</row>
    <row r="887" spans="5:48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</row>
    <row r="888" spans="5:48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</row>
    <row r="889" spans="5:48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</row>
    <row r="890" spans="5:48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</row>
    <row r="891" spans="5:48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</row>
  </sheetData>
  <mergeCells count="50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V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6"/>
  </cols>
  <sheetData>
    <row r="1" spans="2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2:66" ht="13.5" customHeight="1" x14ac:dyDescent="0.25">
      <c r="C3" s="16"/>
      <c r="D3" s="610" t="str">
        <f>+entero!D3</f>
        <v>V   A   R   I   A   B   L   E   S     b/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2:66" ht="23.25" customHeight="1" thickBot="1" x14ac:dyDescent="0.25">
      <c r="C4" s="21"/>
      <c r="D4" s="618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148">
        <f>+entero!AU4</f>
        <v>41061</v>
      </c>
      <c r="AV4" s="148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8"/>
      <c r="BC5" s="99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12634.977117009999</v>
      </c>
      <c r="AX6" s="63">
        <f>+entero!AX7</f>
        <v>12618.001502329998</v>
      </c>
      <c r="AY6" s="63">
        <f>+entero!AY7</f>
        <v>12642.93028198</v>
      </c>
      <c r="AZ6" s="63">
        <f>+entero!AZ7</f>
        <v>12654.645034839999</v>
      </c>
      <c r="BA6" s="63">
        <f>+entero!BA7</f>
        <v>12642.63127206</v>
      </c>
      <c r="BB6" s="85">
        <f>+entero!BB7</f>
        <v>-54.074702050002088</v>
      </c>
      <c r="BC6" s="140">
        <f>+entero!BC7</f>
        <v>-4.2589552093484917E-3</v>
      </c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10199.671016249999</v>
      </c>
      <c r="AX7" s="63">
        <f>+entero!AX8</f>
        <v>10174.827121149998</v>
      </c>
      <c r="AY7" s="63">
        <f>+entero!AY8</f>
        <v>10182.21823516</v>
      </c>
      <c r="AZ7" s="63">
        <f>+entero!AZ8</f>
        <v>10184.81924472</v>
      </c>
      <c r="BA7" s="63">
        <f>+entero!BA8</f>
        <v>10163.18522603</v>
      </c>
      <c r="BB7" s="85">
        <f>+entero!BB8</f>
        <v>-65.029982649999511</v>
      </c>
      <c r="BC7" s="140">
        <f>+entero!BC8</f>
        <v>-6.3579012880774499E-3</v>
      </c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249.18202987000001</v>
      </c>
      <c r="AX8" s="63">
        <f>+entero!AX9</f>
        <v>250.08749262999999</v>
      </c>
      <c r="AY8" s="63">
        <f>+entero!AY9</f>
        <v>249.60919719</v>
      </c>
      <c r="AZ8" s="63">
        <f>+entero!AZ9</f>
        <v>249.82360548999998</v>
      </c>
      <c r="BA8" s="63">
        <f>+entero!BA9</f>
        <v>250.15016581999998</v>
      </c>
      <c r="BB8" s="85">
        <f>+entero!BB9</f>
        <v>0.55746157999999468</v>
      </c>
      <c r="BC8" s="140">
        <f>+entero!BC9</f>
        <v>2.2334850760059588E-3</v>
      </c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2172.7153658900002</v>
      </c>
      <c r="AX9" s="63">
        <f>+entero!AX10</f>
        <v>2179.6294597999999</v>
      </c>
      <c r="AY9" s="63">
        <f>+entero!AY10</f>
        <v>2197.6711583799997</v>
      </c>
      <c r="AZ9" s="63">
        <f>+entero!AZ10</f>
        <v>2206.5589558799998</v>
      </c>
      <c r="BA9" s="63">
        <f>+entero!BA10</f>
        <v>2215.8350789599999</v>
      </c>
      <c r="BB9" s="85">
        <f>+entero!BB10</f>
        <v>10.367821520000234</v>
      </c>
      <c r="BC9" s="140">
        <f>+entero!BC10</f>
        <v>4.700963700560612E-3</v>
      </c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13.408704999999999</v>
      </c>
      <c r="AX10" s="63">
        <f>+entero!AX11</f>
        <v>13.457428749999998</v>
      </c>
      <c r="AY10" s="63">
        <f>+entero!AY11</f>
        <v>13.43169125</v>
      </c>
      <c r="AZ10" s="63">
        <f>+entero!AZ11</f>
        <v>13.443228749999999</v>
      </c>
      <c r="BA10" s="63">
        <f>+entero!BA11</f>
        <v>13.460801250000001</v>
      </c>
      <c r="BB10" s="85">
        <f>+entero!BB11</f>
        <v>2.999750000000212E-2</v>
      </c>
      <c r="BC10" s="140">
        <f>+entero!BC11</f>
        <v>2.2334850957823615E-3</v>
      </c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85">
        <f>+entero!AW12</f>
        <v>12634.862939369999</v>
      </c>
      <c r="AX11" s="85">
        <f>+entero!AX12</f>
        <v>12618.252079109998</v>
      </c>
      <c r="AY11" s="85">
        <f>+entero!AY12</f>
        <v>12643.566689960002</v>
      </c>
      <c r="AZ11" s="85">
        <f>+entero!AZ12</f>
        <v>12655.281331249998</v>
      </c>
      <c r="BA11" s="85">
        <f>+entero!BA12</f>
        <v>12643.39517613</v>
      </c>
      <c r="BB11" s="85">
        <f>+entero!BB12</f>
        <v>-53.592076150003777</v>
      </c>
      <c r="BC11" s="140">
        <f>+entero!BC12</f>
        <v>-4.2208498035926079E-3</v>
      </c>
      <c r="BD11" s="318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1138.6540091154613</v>
      </c>
      <c r="AU12" s="66">
        <f>+entero!AU13</f>
        <v>1134.8877927204178</v>
      </c>
      <c r="AV12" s="66">
        <f>+entero!AV13</f>
        <v>1207.537223567356</v>
      </c>
      <c r="AW12" s="85">
        <f>+entero!AW13</f>
        <v>1217.6932657160444</v>
      </c>
      <c r="AX12" s="85">
        <f>+entero!AX13</f>
        <v>1202.8592966664817</v>
      </c>
      <c r="AY12" s="85">
        <f>+entero!AY13</f>
        <v>1198.2994233035076</v>
      </c>
      <c r="AZ12" s="85">
        <f>+entero!AZ13</f>
        <v>1183.0148586358696</v>
      </c>
      <c r="BA12" s="85">
        <f>+entero!BA13</f>
        <v>1181.210986985724</v>
      </c>
      <c r="BB12" s="85">
        <f>+entero!BB13</f>
        <v>-26.326236581631974</v>
      </c>
      <c r="BC12" s="140">
        <f>+entero!BC13</f>
        <v>-2.1801594243080924E-2</v>
      </c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169.44251245772594</v>
      </c>
      <c r="AU13" s="66">
        <f>+entero!AU14</f>
        <v>169.84795589650145</v>
      </c>
      <c r="AV13" s="66">
        <f>+entero!AV14</f>
        <v>173.69413435860059</v>
      </c>
      <c r="AW13" s="85">
        <f>+entero!AW14</f>
        <v>174.60154615014585</v>
      </c>
      <c r="AX13" s="85">
        <f>+entero!AX14</f>
        <v>172.81361686151604</v>
      </c>
      <c r="AY13" s="85">
        <f>+entero!AY14</f>
        <v>173.31279653935857</v>
      </c>
      <c r="AZ13" s="85">
        <f>+entero!AZ14</f>
        <v>172.62318795626823</v>
      </c>
      <c r="BA13" s="85">
        <f>+entero!BA14</f>
        <v>173.48967578717202</v>
      </c>
      <c r="BB13" s="85">
        <f>+entero!BB14</f>
        <v>-0.20445857142857449</v>
      </c>
      <c r="BC13" s="140">
        <f>+entero!BC14</f>
        <v>-1.1771184570139592E-3</v>
      </c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13729.973634143187</v>
      </c>
      <c r="AU14" s="66">
        <f>+entero!AU15</f>
        <v>13724.440536206917</v>
      </c>
      <c r="AV14" s="66">
        <f>+entero!AV15</f>
        <v>14078.21861020596</v>
      </c>
      <c r="AW14" s="85">
        <f>+entero!AW15</f>
        <v>14027.157751236191</v>
      </c>
      <c r="AX14" s="85">
        <f>+entero!AX15</f>
        <v>13993.924992637996</v>
      </c>
      <c r="AY14" s="85">
        <f>+entero!AY15</f>
        <v>14015.178909802868</v>
      </c>
      <c r="AZ14" s="85">
        <f>+entero!AZ15</f>
        <v>14010.919377842136</v>
      </c>
      <c r="BA14" s="85">
        <f>+entero!BA15</f>
        <v>13998.095838902897</v>
      </c>
      <c r="BB14" s="85">
        <f>+entero!BB15</f>
        <v>-80.122771303063928</v>
      </c>
      <c r="BC14" s="140">
        <f>+entero!BC15</f>
        <v>-5.6912577877558101E-3</v>
      </c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85">
        <f>+entero!AW16</f>
        <v>14</v>
      </c>
      <c r="AX15" s="85">
        <f>+entero!AX16</f>
        <v>0</v>
      </c>
      <c r="AY15" s="85">
        <f>+entero!AY16</f>
        <v>0</v>
      </c>
      <c r="AZ15" s="85">
        <f>+entero!AZ16</f>
        <v>4</v>
      </c>
      <c r="BA15" s="85">
        <f>+entero!BA16</f>
        <v>0</v>
      </c>
      <c r="BB15" s="85">
        <f>+entero!BB16</f>
        <v>5</v>
      </c>
      <c r="BC15" s="140">
        <f>+entero!BC16</f>
        <v>0.38461538461538458</v>
      </c>
      <c r="BE15" s="319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9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9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9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41080.490086689817</v>
      </c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1:66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1:66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1:66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1:66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1:66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1:66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1:66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1:66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O3:O4"/>
    <mergeCell ref="U3:U4"/>
    <mergeCell ref="X3:X4"/>
    <mergeCell ref="W3:W4"/>
    <mergeCell ref="AW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paperSize="9" scale="29" orientation="landscape" r:id="rId1"/>
  <headerFooter alignWithMargins="0"/>
  <ignoredErrors>
    <ignoredError sqref="AU6:AV18 I6:AR18 AS6:AS16 AW6:B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P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6.2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561"/>
      <c r="AX5" s="41"/>
      <c r="AY5" s="41"/>
      <c r="AZ5" s="41"/>
      <c r="BA5" s="562"/>
      <c r="BB5" s="84"/>
      <c r="BC5" s="42"/>
      <c r="BD5" s="320"/>
      <c r="BE5" s="321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60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13">
        <f>+entero!AW21</f>
        <v>37928.477568581424</v>
      </c>
      <c r="AX6" s="9">
        <f>+entero!AX21</f>
        <v>37924.320667646287</v>
      </c>
      <c r="AY6" s="9">
        <f>+entero!AY21</f>
        <v>37930.965982767142</v>
      </c>
      <c r="AZ6" s="9">
        <f>+entero!AZ21</f>
        <v>37848.688512008208</v>
      </c>
      <c r="BA6" s="559">
        <f>+entero!BA21</f>
        <v>37942.235629359275</v>
      </c>
      <c r="BB6" s="13">
        <f>+entero!BB21</f>
        <v>-129.61958576094912</v>
      </c>
      <c r="BC6" s="111">
        <f>+entero!BC21</f>
        <v>-3.4046038741361029E-3</v>
      </c>
      <c r="BD6" s="320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60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13">
        <f>+entero!AW22</f>
        <v>28381.181856310002</v>
      </c>
      <c r="AX7" s="9">
        <f>+entero!AX22</f>
        <v>28337.745167599998</v>
      </c>
      <c r="AY7" s="9">
        <f>+entero!AY22</f>
        <v>28357.244362040001</v>
      </c>
      <c r="AZ7" s="9">
        <f>+entero!AZ22</f>
        <v>28394.724131790001</v>
      </c>
      <c r="BA7" s="559">
        <f>+entero!BA22</f>
        <v>28359.5773242</v>
      </c>
      <c r="BB7" s="13">
        <f>+entero!BB22</f>
        <v>195.70278726999823</v>
      </c>
      <c r="BC7" s="111">
        <f>+entero!BC22</f>
        <v>6.9487167688302431E-3</v>
      </c>
      <c r="BD7" s="320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x14ac:dyDescent="0.2">
      <c r="A8" s="3"/>
      <c r="B8" s="60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13">
        <f>+entero!AW23</f>
        <v>-58293.977907674795</v>
      </c>
      <c r="AX8" s="9">
        <f>+entero!AX23</f>
        <v>-58223.464095004187</v>
      </c>
      <c r="AY8" s="9">
        <f>+entero!AY23</f>
        <v>-58377.623131022694</v>
      </c>
      <c r="AZ8" s="9">
        <f>+entero!AZ23</f>
        <v>-58420.505800573155</v>
      </c>
      <c r="BA8" s="559">
        <f>+entero!BA23</f>
        <v>-58374.113584065737</v>
      </c>
      <c r="BB8" s="13">
        <f>+entero!BB23</f>
        <v>563.34442910613143</v>
      </c>
      <c r="BC8" s="111">
        <f>+entero!BC23</f>
        <v>-9.5583428280913152E-3</v>
      </c>
      <c r="BD8" s="320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x14ac:dyDescent="0.2">
      <c r="A9" s="3"/>
      <c r="B9" s="60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13">
        <f>+entero!AW24</f>
        <v>-29486.682419035758</v>
      </c>
      <c r="AX9" s="9">
        <f>+entero!AX24</f>
        <v>-29396.46423089688</v>
      </c>
      <c r="AY9" s="9">
        <f>+entero!AY24</f>
        <v>-29393.454103360804</v>
      </c>
      <c r="AZ9" s="9">
        <f>+entero!AZ24</f>
        <v>-29449.610277469539</v>
      </c>
      <c r="BA9" s="559">
        <f>+entero!BA24</f>
        <v>-29209.822928059039</v>
      </c>
      <c r="BB9" s="13">
        <f>+entero!BB24</f>
        <v>325.88450593347807</v>
      </c>
      <c r="BC9" s="111">
        <f>+entero!BC24</f>
        <v>-1.1033577125646232E-2</v>
      </c>
      <c r="BD9" s="320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60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13">
        <f>+entero!AW25</f>
        <v>-19995.115867197746</v>
      </c>
      <c r="AX10" s="9">
        <f>+entero!AX25</f>
        <v>-20035.068545857499</v>
      </c>
      <c r="AY10" s="9">
        <f>+entero!AY25</f>
        <v>-20024.229633403484</v>
      </c>
      <c r="AZ10" s="9">
        <f>+entero!AZ25</f>
        <v>-19906.224152618033</v>
      </c>
      <c r="BA10" s="559">
        <f>+entero!BA25</f>
        <v>-19974.037122739341</v>
      </c>
      <c r="BB10" s="13">
        <f>+entero!BB25</f>
        <v>379.74938831478357</v>
      </c>
      <c r="BC10" s="111">
        <f>+entero!BC25</f>
        <v>-1.8657432026642384E-2</v>
      </c>
      <c r="BD10" s="320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x14ac:dyDescent="0.2">
      <c r="A11" s="3"/>
      <c r="B11" s="60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563"/>
      <c r="AX11" s="137"/>
      <c r="AY11" s="137"/>
      <c r="AZ11" s="137"/>
      <c r="BA11" s="564"/>
      <c r="BB11" s="13"/>
      <c r="BC11" s="111"/>
      <c r="BD11" s="320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60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14">
        <f>+entero!AW27</f>
        <v>44645.52758833921</v>
      </c>
      <c r="AX12" s="10">
        <f>+entero!AX27</f>
        <v>44427.699082949192</v>
      </c>
      <c r="AY12" s="10">
        <f>+entero!AY27</f>
        <v>44419.754748729196</v>
      </c>
      <c r="AZ12" s="10">
        <f>+entero!AZ27</f>
        <v>44253.025732229202</v>
      </c>
      <c r="BA12" s="565">
        <f>+entero!BA27</f>
        <v>44217.461725889196</v>
      </c>
      <c r="BB12" s="13">
        <f>+entero!BB27</f>
        <v>-315.0782848700037</v>
      </c>
      <c r="BC12" s="111">
        <f>+entero!BC27</f>
        <v>-7.0752372263940266E-3</v>
      </c>
      <c r="BD12" s="320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x14ac:dyDescent="0.2">
      <c r="A13" s="3"/>
      <c r="B13" s="60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14">
        <f>+entero!AW28</f>
        <v>72513.74907551361</v>
      </c>
      <c r="AX13" s="10">
        <f>+entero!AX28</f>
        <v>72284.776604133585</v>
      </c>
      <c r="AY13" s="10">
        <f>+entero!AY28</f>
        <v>72243.525885683601</v>
      </c>
      <c r="AZ13" s="10">
        <f>+entero!AZ28</f>
        <v>72068.911855303595</v>
      </c>
      <c r="BA13" s="565">
        <f>+entero!BA28</f>
        <v>72098.571627523605</v>
      </c>
      <c r="BB13" s="13">
        <f>+entero!BB28</f>
        <v>-478.46123634000833</v>
      </c>
      <c r="BC13" s="111">
        <f>+entero!BC28</f>
        <v>-6.59246069259245E-3</v>
      </c>
      <c r="BD13" s="320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x14ac:dyDescent="0.2">
      <c r="A14" s="3"/>
      <c r="B14" s="60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14">
        <f>+entero!AW29</f>
        <v>104799.30583322291</v>
      </c>
      <c r="AX14" s="10">
        <f>+entero!AX29</f>
        <v>104656.1883599829</v>
      </c>
      <c r="AY14" s="10">
        <f>+entero!AY29</f>
        <v>104599.6873935929</v>
      </c>
      <c r="AZ14" s="10">
        <f>+entero!AZ29</f>
        <v>104517.99760385291</v>
      </c>
      <c r="BA14" s="565">
        <f>+entero!BA29</f>
        <v>104571.06619089289</v>
      </c>
      <c r="BB14" s="13">
        <f>+entero!BB29</f>
        <v>-301.05078792001586</v>
      </c>
      <c r="BC14" s="111">
        <f>+entero!BC29</f>
        <v>-2.8706466179264645E-3</v>
      </c>
      <c r="BD14" s="320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x14ac:dyDescent="0.2">
      <c r="A15" s="3"/>
      <c r="B15" s="60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566"/>
      <c r="AX15" s="157"/>
      <c r="AY15" s="157"/>
      <c r="AZ15" s="157"/>
      <c r="BA15" s="567"/>
      <c r="BB15" s="13"/>
      <c r="BC15" s="111"/>
      <c r="BD15" s="320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x14ac:dyDescent="0.2">
      <c r="A16" s="3"/>
      <c r="B16" s="60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568">
        <f>+entero!AW31</f>
        <v>0.85236595792619707</v>
      </c>
      <c r="AX16" s="104">
        <f>+entero!AX31</f>
        <v>0.85306041538060573</v>
      </c>
      <c r="AY16" s="104">
        <f>+entero!AY31</f>
        <v>0.85131245430834013</v>
      </c>
      <c r="AZ16" s="104">
        <f>+entero!AZ31</f>
        <v>0.85325294275495234</v>
      </c>
      <c r="BA16" s="569">
        <f>+entero!BA31</f>
        <v>0.85138528128591151</v>
      </c>
      <c r="BB16" s="118"/>
      <c r="BC16" s="111"/>
      <c r="BD16" s="320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A17" s="3"/>
      <c r="B17" s="60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568">
        <f>+entero!AW32</f>
        <v>0.77758332678243247</v>
      </c>
      <c r="AX17" s="104">
        <f>+entero!AX32</f>
        <v>0.77797727083158152</v>
      </c>
      <c r="AY17" s="104">
        <f>+entero!AY32</f>
        <v>0.77682853434657428</v>
      </c>
      <c r="AZ17" s="104">
        <f>+entero!AZ32</f>
        <v>0.77775803078716088</v>
      </c>
      <c r="BA17" s="569">
        <f>+entero!BA32</f>
        <v>0.77694843900111299</v>
      </c>
      <c r="BB17" s="118"/>
      <c r="BC17" s="111"/>
      <c r="BD17" s="320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x14ac:dyDescent="0.2">
      <c r="A18" s="3"/>
      <c r="B18" s="60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568">
        <f>+entero!AW33</f>
        <v>0.75542046859501177</v>
      </c>
      <c r="AX18" s="104">
        <f>+entero!AX33</f>
        <v>0.75583286369085323</v>
      </c>
      <c r="AY18" s="104">
        <f>+entero!AY33</f>
        <v>0.7554852442289961</v>
      </c>
      <c r="AZ18" s="104">
        <f>+entero!AZ33</f>
        <v>0.75640778153092769</v>
      </c>
      <c r="BA18" s="569">
        <f>+entero!BA33</f>
        <v>0.75612124952036941</v>
      </c>
      <c r="BB18" s="118"/>
      <c r="BC18" s="111"/>
      <c r="BD18" s="320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3.5" thickBot="1" x14ac:dyDescent="0.25">
      <c r="A19" s="3"/>
      <c r="B19" s="60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570">
        <f>+entero!AW34</f>
        <v>0.67110974647491339</v>
      </c>
      <c r="AX19" s="158">
        <f>+entero!AX34</f>
        <v>0.67179683939512957</v>
      </c>
      <c r="AY19" s="158">
        <f>+entero!AY34</f>
        <v>0.67144010638976415</v>
      </c>
      <c r="AZ19" s="158">
        <f>+entero!AZ34</f>
        <v>0.6726364787393998</v>
      </c>
      <c r="BA19" s="571">
        <f>+entero!BA34</f>
        <v>0.67232297920938855</v>
      </c>
      <c r="BB19" s="121"/>
      <c r="BC19" s="123"/>
      <c r="BD19" s="320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61"/>
      <c r="AV30" s="61"/>
      <c r="AW30" s="4"/>
      <c r="AX30" s="4"/>
      <c r="AY30" s="4"/>
      <c r="AZ30" s="4"/>
      <c r="BA30" s="4"/>
      <c r="BB30" s="4"/>
      <c r="BC30" s="4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  <c r="AU31" s="62"/>
      <c r="AV31" s="62"/>
      <c r="AW31" s="4"/>
      <c r="AX31" s="4"/>
      <c r="AY31" s="4"/>
      <c r="AZ31" s="4"/>
      <c r="BA31" s="4"/>
      <c r="BB31" s="5"/>
      <c r="BC31" s="5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60"/>
      <c r="AV32" s="60"/>
      <c r="AW32" s="5"/>
      <c r="AX32" s="5"/>
      <c r="AY32" s="5"/>
      <c r="AZ32" s="5"/>
      <c r="BA32" s="5"/>
      <c r="BB32" s="5"/>
      <c r="BC32" s="5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  <c r="BB79" s="315"/>
      <c r="BC79" s="315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</row>
    <row r="85" spans="1:66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</row>
    <row r="86" spans="1:66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</row>
    <row r="87" spans="1:66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3"/>
      <c r="BE87" s="313"/>
      <c r="BF87" s="313"/>
      <c r="BG87" s="313"/>
      <c r="BH87" s="313"/>
      <c r="BI87" s="313"/>
      <c r="BJ87" s="313"/>
      <c r="BK87" s="313"/>
      <c r="BL87" s="313"/>
      <c r="BM87" s="313"/>
      <c r="BN87" s="313"/>
    </row>
    <row r="88" spans="1:66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</row>
    <row r="89" spans="1:66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</row>
    <row r="90" spans="1:66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3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</row>
    <row r="91" spans="1:66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3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</row>
    <row r="92" spans="1:66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3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  <c r="BA163" s="317"/>
      <c r="BB163" s="317"/>
      <c r="BC163" s="317"/>
    </row>
    <row r="164" spans="3:55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  <c r="BA164" s="317"/>
      <c r="BB164" s="317"/>
      <c r="BC164" s="317"/>
    </row>
    <row r="165" spans="3:55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  <c r="BA165" s="317"/>
      <c r="BB165" s="317"/>
      <c r="BC165" s="317"/>
    </row>
    <row r="166" spans="3:55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  <c r="BA166" s="317"/>
      <c r="BB166" s="317"/>
      <c r="BC166" s="317"/>
    </row>
    <row r="167" spans="3:55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  <c r="BA167" s="317"/>
      <c r="BB167" s="317"/>
      <c r="BC167" s="317"/>
    </row>
    <row r="168" spans="3:55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  <c r="BA168" s="317"/>
      <c r="BB168" s="317"/>
      <c r="BC168" s="317"/>
    </row>
    <row r="169" spans="3:55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  <c r="BA169" s="317"/>
      <c r="BB169" s="317"/>
      <c r="BC169" s="317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W3:BA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paperSize="9" scale="28" orientation="landscape" r:id="rId1"/>
  <headerFooter alignWithMargins="0"/>
  <ignoredErrors>
    <ignoredError sqref="AU6:AV19 AI6:AR19 AW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V22" sqref="AV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8.7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18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545"/>
      <c r="AX5" s="37"/>
      <c r="AY5" s="37"/>
      <c r="AZ5" s="37"/>
      <c r="BA5" s="546"/>
      <c r="BB5" s="102"/>
      <c r="BC5" s="59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35">
        <f>+entero!AW36</f>
        <v>2858.7591233236153</v>
      </c>
      <c r="AX6" s="36">
        <f>+entero!AX36</f>
        <v>2858.7591233236153</v>
      </c>
      <c r="AY6" s="36">
        <f>+entero!AY36</f>
        <v>2858.7591233236153</v>
      </c>
      <c r="AZ6" s="36">
        <f>+entero!AZ36</f>
        <v>2858.7591233236153</v>
      </c>
      <c r="BA6" s="558">
        <f>+entero!BA36</f>
        <v>2843.5392377551025</v>
      </c>
      <c r="BB6" s="35">
        <f>+entero!BB36</f>
        <v>-15.219885568512836</v>
      </c>
      <c r="BC6" s="142">
        <f>+entero!BC36</f>
        <v>-5.323948227865416E-3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13">
        <f>+entero!AW37</f>
        <v>1152.0856660728864</v>
      </c>
      <c r="AX7" s="9">
        <f>+entero!AX37</f>
        <v>1152.0856660728864</v>
      </c>
      <c r="AY7" s="9">
        <f>+entero!AY37</f>
        <v>1152.0856660728864</v>
      </c>
      <c r="AZ7" s="9">
        <f>+entero!AZ37</f>
        <v>1152.0856660728864</v>
      </c>
      <c r="BA7" s="559">
        <f>+entero!BA37</f>
        <v>1145.81715366035</v>
      </c>
      <c r="BB7" s="13">
        <f>+entero!BB37</f>
        <v>-6.2685124125364382</v>
      </c>
      <c r="BC7" s="111">
        <f>+entero!BC37</f>
        <v>-5.4410124152519668E-3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13">
        <f>+entero!AW38</f>
        <v>7903.3076692600007</v>
      </c>
      <c r="AX8" s="9">
        <f>+entero!AX38</f>
        <v>7903.3076692600007</v>
      </c>
      <c r="AY8" s="9">
        <f>+entero!AY38</f>
        <v>7903.3076692600007</v>
      </c>
      <c r="AZ8" s="9">
        <f>+entero!AZ38</f>
        <v>7903.3076692600007</v>
      </c>
      <c r="BA8" s="559">
        <f>+entero!BA38</f>
        <v>7860.3056741100008</v>
      </c>
      <c r="BB8" s="13">
        <f>+entero!BB38</f>
        <v>-43.001995149999857</v>
      </c>
      <c r="BC8" s="111">
        <f>+entero!BC38</f>
        <v>-5.4410124152519668E-3</v>
      </c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13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59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13">
        <f>+entero!AW40</f>
        <v>1706.6734572507291</v>
      </c>
      <c r="AX10" s="9">
        <f>+entero!AX40</f>
        <v>1706.6734572507291</v>
      </c>
      <c r="AY10" s="9">
        <f>+entero!AY40</f>
        <v>1706.6734572507291</v>
      </c>
      <c r="AZ10" s="9">
        <f>+entero!AZ40</f>
        <v>1706.6734572507291</v>
      </c>
      <c r="BA10" s="559">
        <f>+entero!BA40</f>
        <v>1697.7220840947525</v>
      </c>
      <c r="BB10" s="13">
        <f>+entero!BB40</f>
        <v>-8.9513731559766256</v>
      </c>
      <c r="BC10" s="111">
        <f>+entero!BC40</f>
        <v>-5.2449243397716394E-3</v>
      </c>
      <c r="BD10" s="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13">
        <f>+entero!AW41</f>
        <v>11707.779916740003</v>
      </c>
      <c r="AX11" s="9">
        <f>+entero!AX41</f>
        <v>11707.779916740003</v>
      </c>
      <c r="AY11" s="9">
        <f>+entero!AY41</f>
        <v>11707.779916740003</v>
      </c>
      <c r="AZ11" s="9">
        <f>+entero!AZ41</f>
        <v>11707.779916740003</v>
      </c>
      <c r="BA11" s="559">
        <f>+entero!BA41</f>
        <v>11646.373496890003</v>
      </c>
      <c r="BB11" s="13">
        <f>+entero!BB41</f>
        <v>-61.40641985000002</v>
      </c>
      <c r="BC11" s="111">
        <f>+entero!BC41</f>
        <v>-5.2449243397717504E-3</v>
      </c>
      <c r="BD11" s="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13">
        <f>+entero!AW43</f>
        <v>-1.50712775592865E-14</v>
      </c>
      <c r="AX12" s="9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59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13">
        <f>+entero!AW44</f>
        <v>0.3</v>
      </c>
      <c r="AX13" s="9">
        <f>+entero!AX44</f>
        <v>0.30244868804664721</v>
      </c>
      <c r="AY13" s="9">
        <f>+entero!AY44</f>
        <v>0.30244868804664721</v>
      </c>
      <c r="AZ13" s="9">
        <f>+entero!AZ44</f>
        <v>0.30127711370262389</v>
      </c>
      <c r="BA13" s="559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13">
        <f>+entero!AW45</f>
        <v>0.3</v>
      </c>
      <c r="AX14" s="9">
        <f>+entero!AX45</f>
        <v>0.30244868804664721</v>
      </c>
      <c r="AY14" s="9">
        <f>+entero!AY45</f>
        <v>0.30244868804664721</v>
      </c>
      <c r="AZ14" s="9">
        <f>+entero!AZ45</f>
        <v>0.30127711370262389</v>
      </c>
      <c r="BA14" s="559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13">
        <f>+entero!AW46</f>
        <v>0</v>
      </c>
      <c r="AX15" s="9">
        <f>+entero!AX46</f>
        <v>1.6798E-2</v>
      </c>
      <c r="AY15" s="9">
        <f>+entero!AY46</f>
        <v>1.6798E-2</v>
      </c>
      <c r="AZ15" s="9">
        <f>+entero!AZ46</f>
        <v>8.7609999999999997E-3</v>
      </c>
      <c r="BA15" s="559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13">
        <f>+entero!AW47</f>
        <v>0.3</v>
      </c>
      <c r="AX16" s="9">
        <f>+entero!AX47</f>
        <v>0.3</v>
      </c>
      <c r="AY16" s="9">
        <f>+entero!AY47</f>
        <v>0.3</v>
      </c>
      <c r="AZ16" s="9">
        <f>+entero!AZ47</f>
        <v>0.3</v>
      </c>
      <c r="BA16" s="559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13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559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13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559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31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560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1:66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1:66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1:66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1:66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1:66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1:66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1:66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1:66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1:66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paperSize="9" scale="26" orientation="landscape" r:id="rId1"/>
  <headerFooter alignWithMargins="0"/>
  <ignoredErrors>
    <ignoredError sqref="AU6:AV19 Z6:AR19 AS7:AS19 AW6:BC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O190"/>
  <sheetViews>
    <sheetView zoomScale="75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K52" sqref="AK5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3" width="9.5703125" customWidth="1"/>
    <col min="54" max="54" width="9" customWidth="1"/>
    <col min="55" max="55" width="10" customWidth="1"/>
    <col min="57" max="67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4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53"/>
      <c r="AX5" s="58"/>
      <c r="AY5" s="58"/>
      <c r="AZ5" s="58"/>
      <c r="BA5" s="554"/>
      <c r="BB5" s="102"/>
      <c r="BC5" s="59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6">
        <f>+entero!AW52</f>
        <v>11559.567251402801</v>
      </c>
      <c r="AX6" s="69">
        <f>+entero!AX52</f>
        <v>11549.741242764316</v>
      </c>
      <c r="AY6" s="69">
        <f>+entero!AY52</f>
        <v>11546.556989822624</v>
      </c>
      <c r="AZ6" s="69">
        <f>+entero!AZ52</f>
        <v>11536.742323009212</v>
      </c>
      <c r="BA6" s="547">
        <f>+entero!BA52</f>
        <v>11546.401038806589</v>
      </c>
      <c r="BB6" s="76">
        <f>+entero!BB52</f>
        <v>-37.387977482509086</v>
      </c>
      <c r="BC6" s="108">
        <f>+entero!BC52</f>
        <v>-3.2276120904769501E-3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6">
        <f>+entero!AW53</f>
        <v>9548.3488866025091</v>
      </c>
      <c r="AX7" s="69">
        <f>+entero!AX53</f>
        <v>9533.6247668328288</v>
      </c>
      <c r="AY7" s="69">
        <f>+entero!AY53</f>
        <v>9526.708276695801</v>
      </c>
      <c r="AZ7" s="69">
        <f>+entero!AZ53</f>
        <v>9512.8099968313691</v>
      </c>
      <c r="BA7" s="547">
        <f>+entero!BA53</f>
        <v>9513.9424942089208</v>
      </c>
      <c r="BB7" s="76">
        <f>+entero!BB53</f>
        <v>-57.900858091838018</v>
      </c>
      <c r="BC7" s="108">
        <f>+entero!BC53</f>
        <v>-6.0490812438881436E-3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555">
        <f>+entero!AW54</f>
        <v>0.67540550493711593</v>
      </c>
      <c r="AX8" s="126">
        <f>+entero!AX54</f>
        <v>0.67613447826169015</v>
      </c>
      <c r="AY8" s="126">
        <f>+entero!AY54</f>
        <v>0.67557784213428218</v>
      </c>
      <c r="AZ8" s="126">
        <f>+entero!AZ54</f>
        <v>0.67683600636146002</v>
      </c>
      <c r="BA8" s="556">
        <f>+entero!BA54</f>
        <v>0.6764337764215852</v>
      </c>
      <c r="BB8" s="76"/>
      <c r="BC8" s="108"/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6"/>
      <c r="AX9" s="69"/>
      <c r="AY9" s="69"/>
      <c r="AZ9" s="69"/>
      <c r="BA9" s="547"/>
      <c r="BB9" s="76"/>
      <c r="BC9" s="108"/>
      <c r="BD9" s="3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6">
        <f>+entero!AW55</f>
        <v>2755.985937754986</v>
      </c>
      <c r="AX10" s="69">
        <f>+entero!AX55</f>
        <v>2735.7143360538194</v>
      </c>
      <c r="AY10" s="69">
        <f>+entero!AY55</f>
        <v>2739.8648511019242</v>
      </c>
      <c r="AZ10" s="69">
        <f>+entero!AZ55</f>
        <v>2718.0982849692714</v>
      </c>
      <c r="BA10" s="547">
        <f>+entero!BA55</f>
        <v>2710.6641789022165</v>
      </c>
      <c r="BB10" s="76">
        <f>+entero!BB55</f>
        <v>-44.024333937317806</v>
      </c>
      <c r="BC10" s="108">
        <f>+entero!BC55</f>
        <v>-1.5981601452259131E-2</v>
      </c>
      <c r="BD10" s="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555">
        <f>+entero!AW56</f>
        <v>0.64748132717047679</v>
      </c>
      <c r="AX11" s="126">
        <f>+entero!AX56</f>
        <v>0.64829628135559492</v>
      </c>
      <c r="AY11" s="126">
        <f>+entero!AY56</f>
        <v>0.64475207132045154</v>
      </c>
      <c r="AZ11" s="126">
        <f>+entero!AZ56</f>
        <v>0.64761061654808072</v>
      </c>
      <c r="BA11" s="556">
        <f>+entero!BA56</f>
        <v>0.64299542810201582</v>
      </c>
      <c r="BB11" s="76"/>
      <c r="BC11" s="108"/>
      <c r="BD11" s="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6"/>
      <c r="AX12" s="69"/>
      <c r="AY12" s="69"/>
      <c r="AZ12" s="69"/>
      <c r="BA12" s="547"/>
      <c r="BB12" s="76"/>
      <c r="BC12" s="108"/>
      <c r="BD12" s="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6">
        <f>+entero!AW57</f>
        <v>3175.1969415268809</v>
      </c>
      <c r="AX13" s="69">
        <f>+entero!AX57</f>
        <v>3171.4614896522448</v>
      </c>
      <c r="AY13" s="69">
        <f>+entero!AY57</f>
        <v>3166.7602119219241</v>
      </c>
      <c r="AZ13" s="69">
        <f>+entero!AZ57</f>
        <v>3165.5195826974341</v>
      </c>
      <c r="BA13" s="547">
        <f>+entero!BA57</f>
        <v>3175.6834221085132</v>
      </c>
      <c r="BB13" s="76">
        <f>+entero!BB57</f>
        <v>-21.0391893994165</v>
      </c>
      <c r="BC13" s="108">
        <f>+entero!BC57</f>
        <v>-6.5814873407148422E-3</v>
      </c>
      <c r="BD13" s="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555">
        <f>+entero!AW58</f>
        <v>0.62949891853147499</v>
      </c>
      <c r="AX14" s="126">
        <f>+entero!AX58</f>
        <v>0.62981240841520858</v>
      </c>
      <c r="AY14" s="126">
        <f>+entero!AY58</f>
        <v>0.62950545983989536</v>
      </c>
      <c r="AZ14" s="126">
        <f>+entero!AZ58</f>
        <v>0.6291030399178047</v>
      </c>
      <c r="BA14" s="556">
        <f>+entero!BA58</f>
        <v>0.6308031461317064</v>
      </c>
      <c r="BB14" s="76"/>
      <c r="BC14" s="108"/>
      <c r="BD14" s="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6"/>
      <c r="AX15" s="69"/>
      <c r="AY15" s="69"/>
      <c r="AZ15" s="69"/>
      <c r="BA15" s="547"/>
      <c r="BB15" s="76"/>
      <c r="BC15" s="108"/>
      <c r="BD15" s="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6">
        <f>+entero!AW59</f>
        <v>3431.070747290205</v>
      </c>
      <c r="AX16" s="69">
        <f>+entero!AX59</f>
        <v>3432.162999877668</v>
      </c>
      <c r="AY16" s="69">
        <f>+entero!AY59</f>
        <v>3427.6098009213988</v>
      </c>
      <c r="AZ16" s="69">
        <f>+entero!AZ59</f>
        <v>3435.8761373601742</v>
      </c>
      <c r="BA16" s="547">
        <f>+entero!BA59</f>
        <v>3434.1481558455971</v>
      </c>
      <c r="BB16" s="76">
        <f>+entero!BB59</f>
        <v>0.9494512274045519</v>
      </c>
      <c r="BC16" s="108">
        <f>+entero!BC59</f>
        <v>2.7655003659621258E-4</v>
      </c>
      <c r="BD16" s="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555">
        <f>+entero!AW60</f>
        <v>0.74299072338822336</v>
      </c>
      <c r="AX17" s="126">
        <f>+entero!AX60</f>
        <v>0.7431481019645072</v>
      </c>
      <c r="AY17" s="126">
        <f>+entero!AY60</f>
        <v>0.74454385534578149</v>
      </c>
      <c r="AZ17" s="126">
        <f>+entero!AZ60</f>
        <v>0.74575039780979713</v>
      </c>
      <c r="BA17" s="556">
        <f>+entero!BA60</f>
        <v>0.74704535360146174</v>
      </c>
      <c r="BB17" s="76"/>
      <c r="BC17" s="108"/>
      <c r="BD17" s="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6"/>
      <c r="AX18" s="69"/>
      <c r="AY18" s="69"/>
      <c r="AZ18" s="69"/>
      <c r="BA18" s="547"/>
      <c r="BB18" s="76"/>
      <c r="BC18" s="108"/>
      <c r="BD18" s="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6">
        <f>+entero!AW61</f>
        <v>186.09526003043732</v>
      </c>
      <c r="AX19" s="69">
        <f>+entero!AX61</f>
        <v>194.2859412490962</v>
      </c>
      <c r="AY19" s="69">
        <f>+entero!AY61</f>
        <v>192.47341275055393</v>
      </c>
      <c r="AZ19" s="69">
        <f>+entero!AZ61</f>
        <v>193.31599180448978</v>
      </c>
      <c r="BA19" s="547">
        <f>+entero!BA61</f>
        <v>193.44673735259477</v>
      </c>
      <c r="BB19" s="76">
        <f>+entero!BB61</f>
        <v>6.2132140174927599</v>
      </c>
      <c r="BC19" s="108">
        <f>+entero!BC61</f>
        <v>3.3184303253069869E-2</v>
      </c>
      <c r="BD19" s="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555">
        <f>+entero!AW62</f>
        <v>0.5912117260104387</v>
      </c>
      <c r="AX20" s="126">
        <f>+entero!AX62</f>
        <v>0.60637697029620075</v>
      </c>
      <c r="AY20" s="126">
        <f>+entero!AY62</f>
        <v>0.60957689101102186</v>
      </c>
      <c r="AZ20" s="126">
        <f>+entero!AZ62</f>
        <v>0.60918233588070303</v>
      </c>
      <c r="BA20" s="556">
        <f>+entero!BA62</f>
        <v>0.60546108577504942</v>
      </c>
      <c r="BB20" s="76"/>
      <c r="BC20" s="108"/>
      <c r="BD20" s="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6"/>
      <c r="AX21" s="69"/>
      <c r="AY21" s="69"/>
      <c r="AZ21" s="69"/>
      <c r="BA21" s="547"/>
      <c r="BB21" s="76"/>
      <c r="BC21" s="108"/>
      <c r="BD21" s="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6">
        <f>+entero!AW63</f>
        <v>2011.2183648002915</v>
      </c>
      <c r="AX22" s="69">
        <f>+entero!AX63</f>
        <v>2016.116475931487</v>
      </c>
      <c r="AY22" s="69">
        <f>+entero!AY63</f>
        <v>2019.8487131268221</v>
      </c>
      <c r="AZ22" s="69">
        <f>+entero!AZ63</f>
        <v>2023.9323261778425</v>
      </c>
      <c r="BA22" s="547">
        <f>+entero!BA63</f>
        <v>2032.4585445976679</v>
      </c>
      <c r="BB22" s="76">
        <f>+entero!BB63</f>
        <v>20.512880609329613</v>
      </c>
      <c r="BC22" s="108">
        <f>+entero!BC63</f>
        <v>1.0195544033066106E-2</v>
      </c>
      <c r="BD22" s="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555">
        <f>+entero!AW64</f>
        <v>0.65305077551832114</v>
      </c>
      <c r="AX23" s="126">
        <f>+entero!AX64</f>
        <v>0.653625905084952</v>
      </c>
      <c r="AY23" s="126">
        <f>+entero!AY64</f>
        <v>0.65425594457812564</v>
      </c>
      <c r="AZ23" s="126">
        <f>+entero!AZ64</f>
        <v>0.65524598179000482</v>
      </c>
      <c r="BA23" s="556">
        <f>+entero!BA64</f>
        <v>0.65545843441124052</v>
      </c>
      <c r="BB23" s="76"/>
      <c r="BC23" s="108"/>
      <c r="BD23" s="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6"/>
      <c r="AX24" s="69"/>
      <c r="AY24" s="69"/>
      <c r="AZ24" s="69"/>
      <c r="BA24" s="547"/>
      <c r="BB24" s="76"/>
      <c r="BC24" s="108"/>
      <c r="BD24" s="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6">
        <f>+entero!AW66</f>
        <v>2146.3586005830903</v>
      </c>
      <c r="AX25" s="69">
        <f>+entero!AX66</f>
        <v>2156.2250728862973</v>
      </c>
      <c r="AY25" s="69">
        <f>+entero!AY66</f>
        <v>2150.7456268221572</v>
      </c>
      <c r="AZ25" s="69">
        <f>+entero!AZ66</f>
        <v>2139.0660349854224</v>
      </c>
      <c r="BA25" s="547">
        <f>+entero!BA66</f>
        <v>2151.5877551020408</v>
      </c>
      <c r="BB25" s="76">
        <f>+entero!BB66</f>
        <v>-33.00845481049555</v>
      </c>
      <c r="BC25" s="108">
        <f>+entero!BC66</f>
        <v>-1.5109636582138486E-2</v>
      </c>
      <c r="BD25" s="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6">
        <f>+entero!AW67</f>
        <v>718.74897959183681</v>
      </c>
      <c r="AX26" s="69">
        <f>+entero!AX67</f>
        <v>714.5963556851309</v>
      </c>
      <c r="AY26" s="69">
        <f>+entero!AY67</f>
        <v>708.75816326530605</v>
      </c>
      <c r="AZ26" s="69">
        <f>+entero!AZ67</f>
        <v>693.95714285714268</v>
      </c>
      <c r="BA26" s="547">
        <f>+entero!BA67</f>
        <v>703.90816326530614</v>
      </c>
      <c r="BB26" s="76">
        <f>+entero!BB67</f>
        <v>-44.768658892128201</v>
      </c>
      <c r="BC26" s="108">
        <f>+entero!BC67</f>
        <v>-5.9797041349724189E-2</v>
      </c>
      <c r="BD26" s="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6">
        <f>+entero!AW68</f>
        <v>325.0434402332362</v>
      </c>
      <c r="AX27" s="69">
        <f>+entero!AX68</f>
        <v>335.13177842565597</v>
      </c>
      <c r="AY27" s="69">
        <f>+entero!AY68</f>
        <v>335.15174927113702</v>
      </c>
      <c r="AZ27" s="69">
        <f>+entero!AZ68</f>
        <v>335.17128279883383</v>
      </c>
      <c r="BA27" s="547">
        <f>+entero!BA68</f>
        <v>335.19139941690963</v>
      </c>
      <c r="BB27" s="76">
        <f>+entero!BB68</f>
        <v>10.206851311953415</v>
      </c>
      <c r="BC27" s="108">
        <f>+entero!BC68</f>
        <v>3.1407189577077999E-2</v>
      </c>
      <c r="BD27" s="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6">
        <f>+entero!AW69</f>
        <v>520.32069970845475</v>
      </c>
      <c r="AX28" s="69">
        <f>+entero!AX69</f>
        <v>521.30014577259476</v>
      </c>
      <c r="AY28" s="69">
        <f>+entero!AY69</f>
        <v>521.70422740524782</v>
      </c>
      <c r="AZ28" s="69">
        <f>+entero!AZ69</f>
        <v>524.77230320699709</v>
      </c>
      <c r="BA28" s="547">
        <f>+entero!BA69</f>
        <v>527.34664723032063</v>
      </c>
      <c r="BB28" s="76">
        <f>+entero!BB69</f>
        <v>-1.3644314868805623</v>
      </c>
      <c r="BC28" s="108">
        <f>+entero!BC69</f>
        <v>-2.5806750450378946E-3</v>
      </c>
      <c r="BD28" s="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6">
        <f>+entero!AW70</f>
        <v>582.24548104956261</v>
      </c>
      <c r="AX29" s="69">
        <f>+entero!AX70</f>
        <v>585.19679300291546</v>
      </c>
      <c r="AY29" s="69">
        <f>+entero!AY70</f>
        <v>585.13148688046647</v>
      </c>
      <c r="AZ29" s="69">
        <f>+entero!AZ70</f>
        <v>585.16530612244901</v>
      </c>
      <c r="BA29" s="547">
        <f>+entero!BA70</f>
        <v>585.14154518950443</v>
      </c>
      <c r="BB29" s="76">
        <f>+entero!BB70</f>
        <v>2.9177842565599121</v>
      </c>
      <c r="BC29" s="108">
        <f>+entero!BC70</f>
        <v>5.0114482649841197E-3</v>
      </c>
      <c r="BD29" s="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6">
        <f>+entero!AW71</f>
        <v>595.54985422740526</v>
      </c>
      <c r="AX30" s="69">
        <f>+entero!AX71</f>
        <v>588.32653061224482</v>
      </c>
      <c r="AY30" s="69">
        <f>+entero!AY71</f>
        <v>581.30641399416925</v>
      </c>
      <c r="AZ30" s="69">
        <f>+entero!AZ71</f>
        <v>566.51457725947512</v>
      </c>
      <c r="BA30" s="547">
        <f>+entero!BA71</f>
        <v>569.37769679300288</v>
      </c>
      <c r="BB30" s="76">
        <f>+entero!BB71</f>
        <v>-68.001749271136987</v>
      </c>
      <c r="BC30" s="108">
        <f>+entero!BC71</f>
        <v>-0.10668958607161283</v>
      </c>
      <c r="BD30" s="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6">
        <f>+entero!AW72</f>
        <v>538.24475218658893</v>
      </c>
      <c r="AX31" s="69">
        <f>+entero!AX72</f>
        <v>530.74023323615143</v>
      </c>
      <c r="AY31" s="69">
        <f>+entero!AY72</f>
        <v>522.4405247813412</v>
      </c>
      <c r="AZ31" s="69">
        <f>+entero!AZ72</f>
        <v>505.60816326530608</v>
      </c>
      <c r="BA31" s="547">
        <f>+entero!BA72</f>
        <v>506.92988338192418</v>
      </c>
      <c r="BB31" s="76">
        <f>+entero!BB72</f>
        <v>-60.901166180757912</v>
      </c>
      <c r="BC31" s="108">
        <f>+entero!BC72</f>
        <v>-0.10725226496096196</v>
      </c>
      <c r="BD31" s="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6">
        <f>+entero!AW73</f>
        <v>57.305102040816365</v>
      </c>
      <c r="AX32" s="69">
        <f>+entero!AX73</f>
        <v>57.586297376093349</v>
      </c>
      <c r="AY32" s="69">
        <f>+entero!AY73</f>
        <v>58.865889212828009</v>
      </c>
      <c r="AZ32" s="69">
        <f>+entero!AZ73</f>
        <v>60.906413994169057</v>
      </c>
      <c r="BA32" s="547">
        <f>+entero!BA73</f>
        <v>62.447813411078691</v>
      </c>
      <c r="BB32" s="76">
        <f>+entero!BB73</f>
        <v>-7.1005830903790823</v>
      </c>
      <c r="BC32" s="108">
        <f>+entero!BC73</f>
        <v>-0.10209556866246727</v>
      </c>
      <c r="BD32" s="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557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9341.3175692476216</v>
      </c>
      <c r="AU34" s="79">
        <f>+entero!AU75</f>
        <v>9330.9123171616211</v>
      </c>
      <c r="AV34" s="79">
        <f>+entero!AV75</f>
        <v>9317.1647307461662</v>
      </c>
      <c r="AW34" s="76">
        <f>+entero!AW75</f>
        <v>9290.4084863598691</v>
      </c>
      <c r="AX34" s="69">
        <f>+entero!AX75</f>
        <v>9287.0535916659919</v>
      </c>
      <c r="AY34" s="69">
        <f>+entero!AY75</f>
        <v>9290.3314971572436</v>
      </c>
      <c r="AZ34" s="69">
        <f>+entero!AZ75</f>
        <v>9301.3078390756127</v>
      </c>
      <c r="BA34" s="547">
        <f>+entero!BA75</f>
        <v>9305.0875600114705</v>
      </c>
      <c r="BB34" s="76">
        <f>+entero!BB75</f>
        <v>-12.077170734695756</v>
      </c>
      <c r="BC34" s="108">
        <f>+entero!BC75</f>
        <v>-1.2962280998254361E-3</v>
      </c>
      <c r="BD34" s="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0.69914616355505121</v>
      </c>
      <c r="AT35" s="125">
        <f>+entero!AT76</f>
        <v>0.70754151523430719</v>
      </c>
      <c r="AU35" s="125">
        <f>+entero!AU76</f>
        <v>0.70736860300075155</v>
      </c>
      <c r="AV35" s="125">
        <f>+entero!AV76</f>
        <v>0.70828614757033148</v>
      </c>
      <c r="AW35" s="555">
        <f>+entero!AW76</f>
        <v>0.70806073720621376</v>
      </c>
      <c r="AX35" s="126">
        <f>+entero!AX76</f>
        <v>0.7084313888994328</v>
      </c>
      <c r="AY35" s="126">
        <f>+entero!AY76</f>
        <v>0.7088135899217014</v>
      </c>
      <c r="AZ35" s="126">
        <f>+entero!AZ76</f>
        <v>0.70940249003548572</v>
      </c>
      <c r="BA35" s="556">
        <f>+entero!BA76</f>
        <v>0.70984781058339541</v>
      </c>
      <c r="BB35" s="76"/>
      <c r="BC35" s="108"/>
      <c r="BD35" s="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x14ac:dyDescent="0.2">
      <c r="A36" s="3"/>
      <c r="B36" s="349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0.72971547753525035</v>
      </c>
      <c r="AU36" s="125">
        <f>+entero!AU77</f>
        <v>0.72956261755675511</v>
      </c>
      <c r="AV36" s="125">
        <f>+entero!AV77</f>
        <v>0.73054293394330405</v>
      </c>
      <c r="AW36" s="555">
        <f>+entero!AW77</f>
        <v>0.73037651107160884</v>
      </c>
      <c r="AX36" s="126">
        <f>+entero!AX77</f>
        <v>0.7307672295996035</v>
      </c>
      <c r="AY36" s="126">
        <f>+entero!AY77</f>
        <v>0.73115341168688008</v>
      </c>
      <c r="AZ36" s="126">
        <f>+entero!AZ77</f>
        <v>0.73173375340094005</v>
      </c>
      <c r="BA36" s="556">
        <f>+entero!BA77</f>
        <v>0.73218380467654021</v>
      </c>
      <c r="BB36" s="76"/>
      <c r="BC36" s="108"/>
      <c r="BD36" s="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7389.4089958307122</v>
      </c>
      <c r="AU37" s="79">
        <f>+entero!AU78</f>
        <v>7378.7644195377143</v>
      </c>
      <c r="AV37" s="79">
        <f>+entero!AV78</f>
        <v>7371.1239699138041</v>
      </c>
      <c r="AW37" s="76">
        <f>+entero!AW78</f>
        <v>7348.6064079050584</v>
      </c>
      <c r="AX37" s="69">
        <f>+entero!AX78</f>
        <v>7345.6145516149718</v>
      </c>
      <c r="AY37" s="69">
        <f>+entero!AY78</f>
        <v>7347.4840798452906</v>
      </c>
      <c r="AZ37" s="69">
        <f>+entero!AZ78</f>
        <v>7356.4078193175956</v>
      </c>
      <c r="BA37" s="547">
        <f>+entero!BA78</f>
        <v>7360.5643764254655</v>
      </c>
      <c r="BB37" s="76">
        <f>+entero!BB78</f>
        <v>-10.559593488338578</v>
      </c>
      <c r="BC37" s="108">
        <f>+entero!BC78</f>
        <v>-1.4325621888112705E-3</v>
      </c>
      <c r="BD37" s="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1951.9085734169096</v>
      </c>
      <c r="AU38" s="83">
        <f>+entero!AU79</f>
        <v>1952.1478976239064</v>
      </c>
      <c r="AV38" s="83">
        <f>+entero!AV79</f>
        <v>1946.0407608323615</v>
      </c>
      <c r="AW38" s="127">
        <f>+entero!AW79</f>
        <v>1941.8020784548105</v>
      </c>
      <c r="AX38" s="128">
        <f>+entero!AX79</f>
        <v>1941.4390400510204</v>
      </c>
      <c r="AY38" s="128">
        <f>+entero!AY79</f>
        <v>1942.8474173119532</v>
      </c>
      <c r="AZ38" s="128">
        <f>+entero!AZ79</f>
        <v>1944.9000197580172</v>
      </c>
      <c r="BA38" s="548">
        <f>+entero!BA79</f>
        <v>1944.5231835860052</v>
      </c>
      <c r="BB38" s="127">
        <f>+entero!BB79</f>
        <v>-1.517577246356268</v>
      </c>
      <c r="BC38" s="143">
        <f>+entero!BC79</f>
        <v>-7.7982808834242689E-4</v>
      </c>
      <c r="BD38" s="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  <c r="BB79" s="315"/>
      <c r="BC79" s="315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  <c r="BB84" s="315"/>
      <c r="BC84" s="315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</row>
    <row r="85" spans="1:66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  <c r="BB85" s="315"/>
      <c r="BC85" s="315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</row>
    <row r="86" spans="1:66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  <c r="BB86" s="315"/>
      <c r="BC86" s="315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</row>
    <row r="87" spans="1:66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3"/>
      <c r="BE87" s="313"/>
      <c r="BF87" s="313"/>
      <c r="BG87" s="313"/>
      <c r="BH87" s="313"/>
      <c r="BI87" s="313"/>
      <c r="BJ87" s="313"/>
      <c r="BK87" s="313"/>
      <c r="BL87" s="313"/>
      <c r="BM87" s="313"/>
      <c r="BN87" s="313"/>
    </row>
    <row r="88" spans="1:66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  <c r="BB88" s="315"/>
      <c r="BC88" s="315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</row>
    <row r="89" spans="1:66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</row>
    <row r="90" spans="1:66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  <c r="BB90" s="315"/>
      <c r="BC90" s="315"/>
      <c r="BD90" s="313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</row>
    <row r="91" spans="1:66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  <c r="BB91" s="315"/>
      <c r="BC91" s="315"/>
      <c r="BD91" s="313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</row>
    <row r="92" spans="1:66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  <c r="BB92" s="315"/>
      <c r="BC92" s="315"/>
      <c r="BD92" s="313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</row>
    <row r="93" spans="1:66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  <c r="BB93" s="315"/>
      <c r="BC93" s="315"/>
      <c r="BD93" s="313"/>
      <c r="BE93" s="313"/>
      <c r="BF93" s="313"/>
      <c r="BG93" s="313"/>
      <c r="BH93" s="313"/>
      <c r="BI93" s="313"/>
      <c r="BJ93" s="313"/>
      <c r="BK93" s="313"/>
      <c r="BL93" s="313"/>
      <c r="BM93" s="313"/>
      <c r="BN93" s="313"/>
    </row>
    <row r="94" spans="1:66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4"/>
      <c r="BB94" s="314"/>
      <c r="BC94" s="314"/>
      <c r="BD94" s="313"/>
      <c r="BE94" s="313"/>
      <c r="BF94" s="313"/>
      <c r="BG94" s="313"/>
      <c r="BH94" s="313"/>
      <c r="BI94" s="313"/>
      <c r="BJ94" s="313"/>
      <c r="BK94" s="313"/>
      <c r="BL94" s="313"/>
      <c r="BM94" s="313"/>
      <c r="BN94" s="313"/>
    </row>
    <row r="95" spans="1:66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4"/>
      <c r="BB95" s="314"/>
      <c r="BC95" s="314"/>
      <c r="BD95" s="313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</row>
    <row r="96" spans="1:66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4"/>
      <c r="BB96" s="314"/>
      <c r="BC96" s="314"/>
      <c r="BD96" s="313"/>
      <c r="BE96" s="313"/>
      <c r="BF96" s="313"/>
      <c r="BG96" s="313"/>
      <c r="BH96" s="313"/>
      <c r="BI96" s="313"/>
      <c r="BJ96" s="313"/>
      <c r="BK96" s="313"/>
      <c r="BL96" s="313"/>
      <c r="BM96" s="313"/>
      <c r="BN96" s="313"/>
    </row>
    <row r="97" spans="1:66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4"/>
      <c r="BB97" s="314"/>
      <c r="BC97" s="314"/>
      <c r="BD97" s="313"/>
      <c r="BE97" s="313"/>
      <c r="BF97" s="313"/>
      <c r="BG97" s="313"/>
      <c r="BH97" s="313"/>
      <c r="BI97" s="313"/>
      <c r="BJ97" s="313"/>
      <c r="BK97" s="313"/>
      <c r="BL97" s="313"/>
      <c r="BM97" s="313"/>
      <c r="BN97" s="313"/>
    </row>
    <row r="98" spans="1:66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4"/>
      <c r="BB98" s="314"/>
      <c r="BC98" s="314"/>
      <c r="BD98" s="313"/>
      <c r="BE98" s="313"/>
      <c r="BF98" s="313"/>
      <c r="BG98" s="313"/>
      <c r="BH98" s="313"/>
      <c r="BI98" s="313"/>
      <c r="BJ98" s="313"/>
      <c r="BK98" s="313"/>
      <c r="BL98" s="313"/>
      <c r="BM98" s="313"/>
      <c r="BN98" s="313"/>
    </row>
    <row r="99" spans="1:66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4"/>
      <c r="BB99" s="314"/>
      <c r="BC99" s="314"/>
      <c r="BD99" s="313"/>
      <c r="BE99" s="313"/>
      <c r="BF99" s="313"/>
      <c r="BG99" s="313"/>
      <c r="BH99" s="313"/>
      <c r="BI99" s="313"/>
      <c r="BJ99" s="313"/>
      <c r="BK99" s="313"/>
      <c r="BL99" s="313"/>
      <c r="BM99" s="313"/>
      <c r="BN99" s="313"/>
    </row>
    <row r="100" spans="1:66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4"/>
      <c r="BB100" s="314"/>
      <c r="BC100" s="314"/>
      <c r="BD100" s="313"/>
      <c r="BE100" s="313"/>
      <c r="BF100" s="313"/>
      <c r="BG100" s="313"/>
      <c r="BH100" s="313"/>
      <c r="BI100" s="313"/>
      <c r="BJ100" s="313"/>
      <c r="BK100" s="313"/>
      <c r="BL100" s="313"/>
      <c r="BM100" s="313"/>
      <c r="BN100" s="313"/>
    </row>
    <row r="101" spans="1:66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4"/>
      <c r="BB101" s="314"/>
      <c r="BC101" s="314"/>
      <c r="BD101" s="313"/>
      <c r="BE101" s="313"/>
      <c r="BF101" s="313"/>
      <c r="BG101" s="313"/>
      <c r="BH101" s="313"/>
      <c r="BI101" s="313"/>
      <c r="BJ101" s="313"/>
      <c r="BK101" s="313"/>
      <c r="BL101" s="313"/>
      <c r="BM101" s="313"/>
      <c r="BN101" s="313"/>
    </row>
    <row r="102" spans="1:66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4"/>
      <c r="BB102" s="314"/>
      <c r="BC102" s="314"/>
      <c r="BD102" s="313"/>
      <c r="BE102" s="313"/>
      <c r="BF102" s="313"/>
      <c r="BG102" s="313"/>
      <c r="BH102" s="313"/>
      <c r="BI102" s="313"/>
      <c r="BJ102" s="313"/>
      <c r="BK102" s="313"/>
      <c r="BL102" s="313"/>
      <c r="BM102" s="313"/>
      <c r="BN102" s="313"/>
    </row>
    <row r="103" spans="1:66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4"/>
      <c r="BB103" s="314"/>
      <c r="BC103" s="314"/>
      <c r="BD103" s="313"/>
      <c r="BE103" s="313"/>
      <c r="BF103" s="313"/>
      <c r="BG103" s="313"/>
      <c r="BH103" s="313"/>
      <c r="BI103" s="313"/>
      <c r="BJ103" s="313"/>
      <c r="BK103" s="313"/>
      <c r="BL103" s="313"/>
      <c r="BM103" s="313"/>
      <c r="BN103" s="313"/>
    </row>
    <row r="104" spans="1:66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1:66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1:66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1:66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1:66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1:66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1:66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1:66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1:66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abSelected="1"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7" sqref="AU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53" width="8" customWidth="1"/>
    <col min="54" max="54" width="8.42578125" bestFit="1" customWidth="1"/>
    <col min="55" max="55" width="8.85546875" customWidth="1"/>
    <col min="57" max="66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549"/>
      <c r="AV2" s="549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s="282" customFormat="1" ht="13.5" customHeight="1" thickBot="1" x14ac:dyDescent="0.3">
      <c r="C3" s="283"/>
      <c r="D3" s="627" t="str">
        <f>+entero!D3</f>
        <v>V   A   R   I   A   B   L   E   S     b/</v>
      </c>
      <c r="E3" s="629" t="str">
        <f>+entero!E3</f>
        <v>2008                          A  fines de Dic*</v>
      </c>
      <c r="F3" s="629" t="str">
        <f>+entero!F3</f>
        <v>2009                          A  fines de Ene*</v>
      </c>
      <c r="G3" s="629" t="str">
        <f>+entero!G3</f>
        <v>2009                          A  fines de Feb*</v>
      </c>
      <c r="H3" s="629" t="str">
        <f>+entero!H3</f>
        <v>2009                          A  fines de Mar*</v>
      </c>
      <c r="I3" s="629" t="str">
        <f>+entero!I3</f>
        <v>2009                          A  fines de Abr*</v>
      </c>
      <c r="J3" s="629" t="str">
        <f>+entero!J3</f>
        <v>2009                          A  fines de May*</v>
      </c>
      <c r="K3" s="629" t="str">
        <f>+entero!K3</f>
        <v>2009                          A  fines de Jun*</v>
      </c>
      <c r="L3" s="629" t="str">
        <f>+entero!L3</f>
        <v>2009                          A  fines de Jul*</v>
      </c>
      <c r="M3" s="629" t="str">
        <f>+entero!M3</f>
        <v>2009                          A  fines de Ago*</v>
      </c>
      <c r="N3" s="629" t="str">
        <f>+entero!N3</f>
        <v>2009                          A  fines de Sep*</v>
      </c>
      <c r="O3" s="629" t="str">
        <f>+entero!O3</f>
        <v>2009                          A  fines de Oct*</v>
      </c>
      <c r="P3" s="629" t="str">
        <f>+entero!P3</f>
        <v>2009                          A  fines de Nov*</v>
      </c>
      <c r="Q3" s="629" t="str">
        <f>+entero!Q3</f>
        <v>2009                          A  fines de Dic*</v>
      </c>
      <c r="R3" s="629" t="str">
        <f>+entero!R3</f>
        <v>2010                          A  fines de Ene*</v>
      </c>
      <c r="S3" s="629" t="str">
        <f>+entero!S3</f>
        <v>2010                          A  fines de Feb*</v>
      </c>
      <c r="T3" s="629" t="str">
        <f>+entero!T3</f>
        <v>2010                          A  fines de Mar*</v>
      </c>
      <c r="U3" s="629" t="str">
        <f>+entero!U3</f>
        <v>2010                          A  fines de Abr*</v>
      </c>
      <c r="V3" s="629" t="str">
        <f>+entero!V3</f>
        <v>2010                          A  fines de May*</v>
      </c>
      <c r="W3" s="629" t="str">
        <f>+entero!W3</f>
        <v>2010                          A  fines de Jun*</v>
      </c>
      <c r="X3" s="629" t="str">
        <f>+entero!X3</f>
        <v>2010                          A  fines de Jul*</v>
      </c>
      <c r="Y3" s="629" t="str">
        <f>+entero!Y3</f>
        <v>2010                          A  fines de Ago*</v>
      </c>
      <c r="Z3" s="629" t="str">
        <f>+entero!Z3</f>
        <v>2010                          A  fines de Sep*</v>
      </c>
      <c r="AA3" s="629" t="str">
        <f>+entero!AA3</f>
        <v>2010                          A  fines de Oct*</v>
      </c>
      <c r="AB3" s="629" t="str">
        <f>+entero!AB3</f>
        <v>2010                          A  fines de Nov*</v>
      </c>
      <c r="AC3" s="629" t="str">
        <f>+entero!AC3</f>
        <v>2010                          A  fines de Dic*</v>
      </c>
      <c r="AD3" s="629" t="str">
        <f>+entero!AD3</f>
        <v>2011                          A  fines de Ene*</v>
      </c>
      <c r="AE3" s="629" t="str">
        <f>+entero!AE3</f>
        <v>2011                          A  fines de Feb*</v>
      </c>
      <c r="AF3" s="629" t="str">
        <f>+entero!AF3</f>
        <v>2011                          A  fines de Mar*</v>
      </c>
      <c r="AG3" s="629" t="str">
        <f>+entero!AG3</f>
        <v>2011                          A  fines de Abr*</v>
      </c>
      <c r="AH3" s="629" t="str">
        <f>+entero!AH3</f>
        <v>2011                          A  fines de May*</v>
      </c>
      <c r="AI3" s="629" t="str">
        <f>+entero!AI3</f>
        <v>2011                          A  fines de Jun*</v>
      </c>
      <c r="AJ3" s="629" t="str">
        <f>+entero!AJ3</f>
        <v>2011                          A  fines de Jul*</v>
      </c>
      <c r="AK3" s="629" t="str">
        <f>+entero!AK3</f>
        <v>2011                          A  fines de Ago*</v>
      </c>
      <c r="AL3" s="629" t="str">
        <f>+entero!AL3</f>
        <v>2011                          A  fines de Sep*</v>
      </c>
      <c r="AM3" s="629" t="str">
        <f>+entero!AM3</f>
        <v>2011                          A  fines de Oct*</v>
      </c>
      <c r="AN3" s="629" t="str">
        <f>+entero!AN3</f>
        <v>2011                          A  fines de Nov*</v>
      </c>
      <c r="AO3" s="629" t="str">
        <f>+entero!AO3</f>
        <v>2011                          A  fines de Dic*</v>
      </c>
      <c r="AP3" s="629" t="str">
        <f>+entero!AP3</f>
        <v>2012                          A  fines de Ene*</v>
      </c>
      <c r="AQ3" s="629" t="str">
        <f>+entero!AQ3</f>
        <v>2012                          A  fines de Feb*</v>
      </c>
      <c r="AR3" s="629" t="str">
        <f>+entero!AR3</f>
        <v>2012                          A  fines de Mar*</v>
      </c>
      <c r="AS3" s="629" t="str">
        <f>+entero!AS3</f>
        <v>2012                          A  fines de Abr*</v>
      </c>
      <c r="AT3" s="629" t="str">
        <f>+entero!AT3</f>
        <v>2012                          A  fines de May*</v>
      </c>
      <c r="AU3" s="552" t="str">
        <f>+entero!AU3</f>
        <v>Semana 1*</v>
      </c>
      <c r="AV3" s="552" t="str">
        <f>+entero!AV3</f>
        <v>Semana 2*</v>
      </c>
      <c r="AW3" s="633" t="str">
        <f>+entero!AW3</f>
        <v xml:space="preserve">   Semana 3*</v>
      </c>
      <c r="AX3" s="634"/>
      <c r="AY3" s="634"/>
      <c r="AZ3" s="634"/>
      <c r="BA3" s="635"/>
      <c r="BB3" s="631" t="s">
        <v>42</v>
      </c>
      <c r="BC3" s="632"/>
      <c r="BE3" s="322"/>
      <c r="BF3" s="322"/>
      <c r="BG3" s="322"/>
      <c r="BH3" s="322"/>
      <c r="BI3" s="322"/>
      <c r="BJ3" s="322"/>
      <c r="BK3" s="322"/>
      <c r="BL3" s="322"/>
      <c r="BM3" s="322"/>
      <c r="BN3" s="322"/>
    </row>
    <row r="4" spans="1:66" s="282" customFormat="1" ht="28.5" customHeight="1" thickBot="1" x14ac:dyDescent="0.25">
      <c r="C4" s="285"/>
      <c r="D4" s="628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284">
        <f>+entero!AU4</f>
        <v>41061</v>
      </c>
      <c r="AV4" s="284">
        <f>+entero!AV4</f>
        <v>41068</v>
      </c>
      <c r="AW4" s="284">
        <f>+entero!AW4</f>
        <v>41071</v>
      </c>
      <c r="AX4" s="550">
        <f>+entero!AX4</f>
        <v>41072</v>
      </c>
      <c r="AY4" s="550">
        <f>+entero!AY4</f>
        <v>41073</v>
      </c>
      <c r="AZ4" s="550">
        <f>+entero!AZ4</f>
        <v>41074</v>
      </c>
      <c r="BA4" s="551">
        <f>+entero!BA4</f>
        <v>41075</v>
      </c>
      <c r="BB4" s="286" t="s">
        <v>25</v>
      </c>
      <c r="BC4" s="287" t="s">
        <v>107</v>
      </c>
      <c r="BE4" s="322"/>
      <c r="BF4" s="322"/>
      <c r="BG4" s="322"/>
      <c r="BH4" s="322"/>
      <c r="BI4" s="322"/>
      <c r="BJ4" s="322"/>
      <c r="BK4" s="322"/>
      <c r="BL4" s="322"/>
      <c r="BM4" s="322"/>
      <c r="BN4" s="322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4">
        <f>+entero!AW83</f>
        <v>6.9300758910000004</v>
      </c>
      <c r="AX8" s="114">
        <f>+entero!AX83</f>
        <v>6.9391547630000003</v>
      </c>
      <c r="AY8" s="114">
        <f>+entero!AY83</f>
        <v>6.9440022350000001</v>
      </c>
      <c r="AZ8" s="114">
        <f>+entero!AZ83</f>
        <v>6.9432257990685562</v>
      </c>
      <c r="BA8" s="114">
        <f>+entero!BA83</f>
        <v>6.937518052474779</v>
      </c>
      <c r="BB8" s="95">
        <f>+entero!BB83</f>
        <v>-2.4739720668280896E-3</v>
      </c>
      <c r="BC8" s="106">
        <f>+entero!BC83</f>
        <v>-3.5648053457115747E-4</v>
      </c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32">
        <f>+entero!AW85</f>
        <v>1.7584299999999999</v>
      </c>
      <c r="AX10" s="32">
        <f>+entero!AX85</f>
        <v>1.75864</v>
      </c>
      <c r="AY10" s="32">
        <f>+entero!AY85</f>
        <v>1.75885</v>
      </c>
      <c r="AZ10" s="32">
        <f>+entero!AZ85</f>
        <v>1.7590600000000001</v>
      </c>
      <c r="BA10" s="32">
        <f>+entero!BA85</f>
        <v>1.7592699999999999</v>
      </c>
      <c r="BB10" s="95">
        <f>+entero!BB85</f>
        <v>1.4499999999999513E-3</v>
      </c>
      <c r="BC10" s="106">
        <f>+entero!BC85</f>
        <v>8.2488536937797008E-4</v>
      </c>
      <c r="BD10" s="3"/>
      <c r="BE10" s="324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4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41080.490086689817</v>
      </c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</row>
    <row r="75" spans="1:66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</row>
    <row r="76" spans="1:66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</row>
    <row r="77" spans="1:66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</row>
    <row r="78" spans="1:66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</row>
    <row r="79" spans="1:66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</row>
    <row r="80" spans="1:66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</row>
    <row r="81" spans="3:55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</row>
    <row r="82" spans="3:55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</row>
    <row r="83" spans="3:55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3:55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3:55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3:55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3:55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3:55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3:55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3:55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3:55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3:55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3:55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3:55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3:55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3:55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AW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V11 BB6:BB10 AB6:AR11 AW6:BA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N5" activePane="bottomRight" state="frozenSplit"/>
      <selection pane="topRight" activeCell="AB1" sqref="AB1"/>
      <selection pane="bottomLeft" activeCell="A4" sqref="A4"/>
      <selection pane="bottomRight" activeCell="AV17" sqref="AV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53" width="7.7109375" customWidth="1"/>
    <col min="54" max="54" width="8.140625" customWidth="1"/>
    <col min="55" max="55" width="8.85546875" customWidth="1"/>
    <col min="56" max="71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7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545"/>
      <c r="AX5" s="37"/>
      <c r="AY5" s="37"/>
      <c r="AZ5" s="37"/>
      <c r="BA5" s="546"/>
      <c r="BB5" s="102"/>
      <c r="BC5" s="38"/>
      <c r="BD5" s="320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3610.9452244099998</v>
      </c>
      <c r="AU6" s="79">
        <f>+entero!AU88</f>
        <v>3610.5089153600002</v>
      </c>
      <c r="AV6" s="79">
        <f>+entero!AV88</f>
        <v>3622.3564974599999</v>
      </c>
      <c r="AW6" s="76">
        <f>+entero!AW88</f>
        <v>3618.37764195</v>
      </c>
      <c r="AX6" s="69">
        <f>+entero!AX88</f>
        <v>3619.7559007500004</v>
      </c>
      <c r="AY6" s="69">
        <f>+entero!AY88</f>
        <v>3619.5047759899999</v>
      </c>
      <c r="AZ6" s="69">
        <f>+entero!AZ88</f>
        <v>3620.4679708799999</v>
      </c>
      <c r="BA6" s="547">
        <f>+entero!BA88</f>
        <v>3617.9450304900001</v>
      </c>
      <c r="BB6" s="14">
        <f>+entero!BB88</f>
        <v>-4.4114669699997648</v>
      </c>
      <c r="BC6" s="106">
        <f>+entero!BC88</f>
        <v>-1.2178445089799927E-3</v>
      </c>
      <c r="BD6" s="320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2690.6171150599998</v>
      </c>
      <c r="AU7" s="79">
        <f>+entero!AU89</f>
        <v>2690.2259685700001</v>
      </c>
      <c r="AV7" s="79">
        <f>+entero!AV89</f>
        <v>2701.2816136699998</v>
      </c>
      <c r="AW7" s="76">
        <f>+entero!AW89</f>
        <v>2697.76590575</v>
      </c>
      <c r="AX7" s="69">
        <f>+entero!AX89</f>
        <v>2699.3996692800001</v>
      </c>
      <c r="AY7" s="69">
        <f>+entero!AY89</f>
        <v>2699.0859676099999</v>
      </c>
      <c r="AZ7" s="69">
        <f>+entero!AZ89</f>
        <v>2699.9203062199999</v>
      </c>
      <c r="BA7" s="547">
        <f>+entero!BA89</f>
        <v>2697.21742657</v>
      </c>
      <c r="BB7" s="14">
        <f>+entero!BB89</f>
        <v>-4.0641870999997991</v>
      </c>
      <c r="BC7" s="106">
        <f>+entero!BC89</f>
        <v>-1.5045403187260442E-3</v>
      </c>
      <c r="BD7" s="320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920.32810934999998</v>
      </c>
      <c r="AU8" s="79">
        <f>+entero!AU90</f>
        <v>920.28294678999998</v>
      </c>
      <c r="AV8" s="79">
        <f>+entero!AV90</f>
        <v>921.07488378999994</v>
      </c>
      <c r="AW8" s="76">
        <f>+entero!AW90</f>
        <v>920.6117362</v>
      </c>
      <c r="AX8" s="69">
        <f>+entero!AX90</f>
        <v>920.35623147000001</v>
      </c>
      <c r="AY8" s="69">
        <f>+entero!AY90</f>
        <v>920.41880837999997</v>
      </c>
      <c r="AZ8" s="69">
        <f>+entero!AZ90</f>
        <v>920.54766466000001</v>
      </c>
      <c r="BA8" s="547">
        <f>+entero!BA90</f>
        <v>920.72760391999998</v>
      </c>
      <c r="BB8" s="14">
        <f>+entero!BB90</f>
        <v>-0.34727986999996574</v>
      </c>
      <c r="BC8" s="106">
        <f>+entero!BC90</f>
        <v>-3.7703760694351995E-4</v>
      </c>
      <c r="BD8" s="320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547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20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6"/>
      <c r="AX10" s="69"/>
      <c r="AY10" s="69"/>
      <c r="AZ10" s="69"/>
      <c r="BA10" s="547"/>
      <c r="BB10" s="14" t="str">
        <f>+entero!BB92</f>
        <v xml:space="preserve"> </v>
      </c>
      <c r="BC10" s="106" t="str">
        <f>+entero!BC92</f>
        <v xml:space="preserve"> </v>
      </c>
      <c r="BD10" s="320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6">
        <f>+entero!AW93</f>
        <v>3142.9995450137458</v>
      </c>
      <c r="AX11" s="69">
        <f>+entero!AX93</f>
        <v>3142.9995450137458</v>
      </c>
      <c r="AY11" s="69">
        <f>+entero!AY93</f>
        <v>3142.9995450137458</v>
      </c>
      <c r="AZ11" s="69">
        <f>+entero!AZ93</f>
        <v>3142.9995450137458</v>
      </c>
      <c r="BA11" s="547">
        <f>+entero!BA93</f>
        <v>3120.950860948039</v>
      </c>
      <c r="BB11" s="14">
        <f>+entero!BB93</f>
        <v>-22.048684065706766</v>
      </c>
      <c r="BC11" s="106">
        <f>+entero!BC93</f>
        <v>-7.0151725286394795E-3</v>
      </c>
      <c r="BD11" s="320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6">
        <f>+entero!AW94</f>
        <v>1858.9029446064139</v>
      </c>
      <c r="AX12" s="69">
        <f>+entero!AX94</f>
        <v>1858.9029446064139</v>
      </c>
      <c r="AY12" s="69">
        <f>+entero!AY94</f>
        <v>1858.9029446064139</v>
      </c>
      <c r="AZ12" s="69">
        <f>+entero!AZ94</f>
        <v>1858.9029446064139</v>
      </c>
      <c r="BA12" s="547">
        <f>+entero!BA94</f>
        <v>1843.1203498542272</v>
      </c>
      <c r="BB12" s="14">
        <f>+entero!BB94</f>
        <v>-15.782594752186696</v>
      </c>
      <c r="BC12" s="106">
        <f>+entero!BC94</f>
        <v>-8.4902736842608073E-3</v>
      </c>
      <c r="BD12" s="320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127">
        <f>+entero!AW95</f>
        <v>2031.6580794364972</v>
      </c>
      <c r="AX13" s="128">
        <f>+entero!AX95</f>
        <v>2031.6580794364972</v>
      </c>
      <c r="AY13" s="128">
        <f>+entero!AY95</f>
        <v>2031.6580794364972</v>
      </c>
      <c r="AZ13" s="128">
        <f>+entero!AZ95</f>
        <v>2031.6580794364972</v>
      </c>
      <c r="BA13" s="548">
        <f>+entero!BA95</f>
        <v>2032.9135700020738</v>
      </c>
      <c r="BB13" s="81">
        <f>+entero!BB95</f>
        <v>1.2554905655765651</v>
      </c>
      <c r="BC13" s="144">
        <f>+entero!BC95</f>
        <v>6.1796351378418102E-4</v>
      </c>
      <c r="BD13" s="320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</row>
    <row r="79" spans="1:66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</row>
    <row r="80" spans="1:66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</row>
    <row r="81" spans="3:55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</row>
    <row r="82" spans="3:55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</row>
    <row r="83" spans="3:55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3:55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3:55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3:55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3:55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3:55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3:55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3:55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3:55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3:55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3:55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3:55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3:55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3:55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W25" sqref="AW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16"/>
  </cols>
  <sheetData>
    <row r="1" spans="1:64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617"/>
      <c r="AX1" s="617"/>
      <c r="AY1" s="617"/>
      <c r="AZ1" s="617"/>
      <c r="BA1" s="617"/>
      <c r="BC1" s="313"/>
      <c r="BD1" s="313"/>
      <c r="BE1" s="313"/>
      <c r="BF1" s="313"/>
      <c r="BG1" s="313"/>
      <c r="BH1" s="313"/>
      <c r="BI1" s="313"/>
      <c r="BJ1" s="313"/>
      <c r="BK1" s="313"/>
      <c r="BL1" s="313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8"/>
      <c r="AX2" s="8"/>
      <c r="AY2" s="8"/>
      <c r="AZ2" s="8"/>
      <c r="BA2" s="8"/>
      <c r="BC2" s="313"/>
      <c r="BD2" s="313"/>
      <c r="BE2" s="313"/>
      <c r="BF2" s="313"/>
      <c r="BG2" s="313"/>
      <c r="BH2" s="313"/>
      <c r="BI2" s="313"/>
      <c r="BJ2" s="313"/>
      <c r="BK2" s="313"/>
      <c r="BL2" s="313"/>
    </row>
    <row r="3" spans="1:64" ht="13.5" customHeight="1" thickBo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24"/>
      <c r="BC3" s="313"/>
      <c r="BD3" s="313"/>
      <c r="BE3" s="313"/>
      <c r="BF3" s="313"/>
      <c r="BG3" s="313"/>
      <c r="BH3" s="313"/>
      <c r="BI3" s="313"/>
      <c r="BJ3" s="313"/>
      <c r="BK3" s="313"/>
      <c r="BL3" s="313"/>
    </row>
    <row r="4" spans="1:64" ht="24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24"/>
      <c r="BC4" s="313"/>
      <c r="BD4" s="313"/>
      <c r="BE4" s="313"/>
      <c r="BF4" s="313"/>
      <c r="BG4" s="313"/>
      <c r="BH4" s="313"/>
      <c r="BI4" s="313"/>
      <c r="BJ4" s="313"/>
      <c r="BK4" s="313"/>
      <c r="BL4" s="313"/>
    </row>
    <row r="5" spans="1:64" x14ac:dyDescent="0.2">
      <c r="A5" s="3"/>
      <c r="B5" s="60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539"/>
      <c r="AX5" s="218"/>
      <c r="AY5" s="218"/>
      <c r="AZ5" s="218"/>
      <c r="BA5" s="540"/>
      <c r="BB5" s="93"/>
      <c r="BC5" s="313"/>
      <c r="BD5" s="313"/>
      <c r="BE5" s="313"/>
      <c r="BF5" s="313"/>
      <c r="BG5" s="313"/>
      <c r="BH5" s="313"/>
      <c r="BI5" s="313"/>
      <c r="BJ5" s="313"/>
      <c r="BK5" s="313"/>
      <c r="BL5" s="313"/>
    </row>
    <row r="6" spans="1:64" ht="12.75" customHeight="1" x14ac:dyDescent="0.2">
      <c r="A6" s="3"/>
      <c r="B6" s="60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541"/>
      <c r="AX6" s="47"/>
      <c r="AY6" s="47"/>
      <c r="AZ6" s="47"/>
      <c r="BA6" s="542"/>
      <c r="BB6" s="94"/>
      <c r="BC6" s="327"/>
      <c r="BD6" s="327"/>
      <c r="BE6" s="327"/>
      <c r="BF6" s="327"/>
      <c r="BG6" s="327"/>
      <c r="BH6" s="327"/>
      <c r="BI6" s="327"/>
      <c r="BJ6" s="313"/>
      <c r="BK6" s="313"/>
      <c r="BL6" s="313"/>
    </row>
    <row r="7" spans="1:64" x14ac:dyDescent="0.2">
      <c r="A7" s="3"/>
      <c r="B7" s="60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541"/>
      <c r="AX7" s="47"/>
      <c r="AY7" s="47"/>
      <c r="AZ7" s="47"/>
      <c r="BA7" s="542"/>
      <c r="BB7" s="94"/>
      <c r="BC7" s="327"/>
      <c r="BD7" s="327"/>
      <c r="BE7" s="327"/>
      <c r="BF7" s="327"/>
      <c r="BG7" s="327"/>
      <c r="BH7" s="327"/>
      <c r="BI7" s="327"/>
      <c r="BJ7" s="313"/>
      <c r="BK7" s="313"/>
      <c r="BL7" s="313"/>
    </row>
    <row r="8" spans="1:64" x14ac:dyDescent="0.2">
      <c r="A8" s="3"/>
      <c r="B8" s="60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541"/>
      <c r="AX8" s="47"/>
      <c r="AY8" s="47"/>
      <c r="AZ8" s="47"/>
      <c r="BA8" s="542"/>
      <c r="BB8" s="94"/>
      <c r="BC8" s="327"/>
      <c r="BD8" s="327"/>
      <c r="BE8" s="327"/>
      <c r="BF8" s="327"/>
      <c r="BG8" s="327"/>
      <c r="BH8" s="327"/>
      <c r="BI8" s="327"/>
      <c r="BJ8" s="313"/>
      <c r="BK8" s="313"/>
      <c r="BL8" s="313"/>
    </row>
    <row r="9" spans="1:64" x14ac:dyDescent="0.2">
      <c r="A9" s="3"/>
      <c r="B9" s="60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541"/>
      <c r="AX9" s="47"/>
      <c r="AY9" s="47"/>
      <c r="AZ9" s="47"/>
      <c r="BA9" s="542"/>
      <c r="BB9" s="94"/>
      <c r="BC9" s="327"/>
      <c r="BD9" s="327"/>
      <c r="BE9" s="327"/>
      <c r="BF9" s="327"/>
      <c r="BG9" s="327"/>
      <c r="BH9" s="327"/>
      <c r="BI9" s="327"/>
      <c r="BJ9" s="313"/>
      <c r="BK9" s="313"/>
      <c r="BL9" s="313"/>
    </row>
    <row r="10" spans="1:64" x14ac:dyDescent="0.2">
      <c r="A10" s="3"/>
      <c r="B10" s="60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541"/>
      <c r="AX10" s="47"/>
      <c r="AY10" s="47"/>
      <c r="AZ10" s="47"/>
      <c r="BA10" s="542"/>
      <c r="BB10" s="94"/>
      <c r="BC10" s="327"/>
      <c r="BD10" s="327"/>
      <c r="BE10" s="327"/>
      <c r="BF10" s="327"/>
      <c r="BG10" s="327"/>
      <c r="BH10" s="327"/>
      <c r="BI10" s="327"/>
      <c r="BJ10" s="313"/>
      <c r="BK10" s="313"/>
      <c r="BL10" s="313"/>
    </row>
    <row r="11" spans="1:64" x14ac:dyDescent="0.2">
      <c r="A11" s="3"/>
      <c r="B11" s="60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541"/>
      <c r="AX11" s="47"/>
      <c r="AY11" s="47"/>
      <c r="AZ11" s="47"/>
      <c r="BA11" s="542"/>
      <c r="BB11" s="94"/>
      <c r="BC11" s="327"/>
      <c r="BD11" s="327"/>
      <c r="BE11" s="327"/>
      <c r="BF11" s="327"/>
      <c r="BG11" s="327"/>
      <c r="BH11" s="327"/>
      <c r="BI11" s="327"/>
      <c r="BJ11" s="313"/>
      <c r="BK11" s="313"/>
      <c r="BL11" s="313"/>
    </row>
    <row r="12" spans="1:64" x14ac:dyDescent="0.2">
      <c r="A12" s="3"/>
      <c r="B12" s="60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541"/>
      <c r="AX12" s="47"/>
      <c r="AY12" s="47"/>
      <c r="AZ12" s="47"/>
      <c r="BA12" s="542"/>
      <c r="BB12" s="94"/>
      <c r="BC12" s="327"/>
      <c r="BD12" s="327"/>
      <c r="BE12" s="327"/>
      <c r="BF12" s="327"/>
      <c r="BG12" s="327"/>
      <c r="BH12" s="327"/>
      <c r="BI12" s="327"/>
      <c r="BJ12" s="313"/>
      <c r="BK12" s="313"/>
      <c r="BL12" s="313"/>
    </row>
    <row r="13" spans="1:64" x14ac:dyDescent="0.2">
      <c r="A13" s="3"/>
      <c r="B13" s="60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541"/>
      <c r="AX13" s="47"/>
      <c r="AY13" s="47"/>
      <c r="AZ13" s="47"/>
      <c r="BA13" s="542"/>
      <c r="BB13" s="94"/>
      <c r="BC13" s="327"/>
      <c r="BD13" s="327"/>
      <c r="BE13" s="327"/>
      <c r="BF13" s="327"/>
      <c r="BG13" s="327"/>
      <c r="BH13" s="327"/>
      <c r="BI13" s="327"/>
      <c r="BJ13" s="313"/>
      <c r="BK13" s="313"/>
      <c r="BL13" s="313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541"/>
      <c r="AX14" s="47"/>
      <c r="AY14" s="47"/>
      <c r="AZ14" s="47"/>
      <c r="BA14" s="542"/>
      <c r="BB14" s="94"/>
      <c r="BC14" s="327"/>
      <c r="BD14" s="327"/>
      <c r="BE14" s="327"/>
      <c r="BF14" s="327"/>
      <c r="BG14" s="327"/>
      <c r="BH14" s="327"/>
      <c r="BI14" s="327"/>
      <c r="BJ14" s="313"/>
      <c r="BK14" s="313"/>
      <c r="BL14" s="313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541"/>
      <c r="AX15" s="47"/>
      <c r="AY15" s="47"/>
      <c r="AZ15" s="47"/>
      <c r="BA15" s="542"/>
      <c r="BB15" s="94"/>
      <c r="BC15" s="327"/>
      <c r="BD15" s="327"/>
      <c r="BE15" s="327"/>
      <c r="BF15" s="327"/>
      <c r="BG15" s="327"/>
      <c r="BH15" s="327"/>
      <c r="BI15" s="327"/>
      <c r="BJ15" s="313"/>
      <c r="BK15" s="313"/>
      <c r="BL15" s="313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541"/>
      <c r="AX16" s="47"/>
      <c r="AY16" s="47"/>
      <c r="AZ16" s="47"/>
      <c r="BA16" s="542"/>
      <c r="BB16" s="94"/>
      <c r="BC16" s="327"/>
      <c r="BD16" s="327"/>
      <c r="BE16" s="327"/>
      <c r="BF16" s="327"/>
      <c r="BG16" s="327"/>
      <c r="BH16" s="327"/>
      <c r="BI16" s="327"/>
      <c r="BJ16" s="313"/>
      <c r="BK16" s="313"/>
      <c r="BL16" s="313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541"/>
      <c r="AX17" s="47"/>
      <c r="AY17" s="47"/>
      <c r="AZ17" s="47"/>
      <c r="BA17" s="542"/>
      <c r="BB17" s="94"/>
      <c r="BC17" s="327"/>
      <c r="BD17" s="327"/>
      <c r="BE17" s="327"/>
      <c r="BF17" s="327"/>
      <c r="BG17" s="327"/>
      <c r="BH17" s="327"/>
      <c r="BI17" s="327"/>
      <c r="BJ17" s="313"/>
      <c r="BK17" s="313"/>
      <c r="BL17" s="313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543"/>
      <c r="AX18" s="132"/>
      <c r="AY18" s="132"/>
      <c r="AZ18" s="132"/>
      <c r="BA18" s="544"/>
      <c r="BB18" s="94"/>
      <c r="BC18" s="327"/>
      <c r="BD18" s="327"/>
      <c r="BE18" s="327"/>
      <c r="BF18" s="327"/>
      <c r="BG18" s="327"/>
      <c r="BH18" s="327"/>
      <c r="BI18" s="327"/>
      <c r="BJ18" s="313"/>
      <c r="BK18" s="313"/>
      <c r="BL18" s="313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8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7"/>
      <c r="BD19" s="327"/>
      <c r="BE19" s="327"/>
      <c r="BF19" s="327"/>
      <c r="BG19" s="327"/>
      <c r="BH19" s="327"/>
      <c r="BI19" s="327"/>
      <c r="BJ19" s="313"/>
      <c r="BK19" s="313"/>
      <c r="BL19" s="313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1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7"/>
      <c r="BD20" s="327"/>
      <c r="BE20" s="327"/>
      <c r="BF20" s="327"/>
      <c r="BG20" s="327"/>
      <c r="BH20" s="327"/>
      <c r="BI20" s="327"/>
      <c r="BJ20" s="313"/>
      <c r="BK20" s="313"/>
      <c r="BL20" s="313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3"/>
      <c r="BD24" s="313"/>
      <c r="BE24" s="313"/>
      <c r="BF24" s="313"/>
      <c r="BG24" s="313"/>
      <c r="BH24" s="313"/>
      <c r="BI24" s="313"/>
      <c r="BJ24" s="313"/>
      <c r="BK24" s="313"/>
      <c r="BL24" s="313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</row>
    <row r="27" spans="1:64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</row>
    <row r="28" spans="1:64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</row>
    <row r="29" spans="1:64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</row>
    <row r="30" spans="1:64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</row>
    <row r="31" spans="1:64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</row>
    <row r="32" spans="1:64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</row>
    <row r="33" spans="1:64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</row>
    <row r="34" spans="1:64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  <c r="BL34" s="313"/>
    </row>
    <row r="35" spans="1:64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</row>
    <row r="36" spans="1:64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</row>
    <row r="37" spans="1:64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  <c r="BL37" s="313"/>
    </row>
    <row r="38" spans="1:64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  <c r="BL38" s="313"/>
    </row>
    <row r="39" spans="1:64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  <c r="BL39" s="313"/>
    </row>
    <row r="40" spans="1:64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  <c r="BL40" s="313"/>
    </row>
    <row r="41" spans="1:64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  <c r="BL41" s="313"/>
    </row>
    <row r="42" spans="1:64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</row>
    <row r="43" spans="1:64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  <c r="BL43" s="313"/>
    </row>
    <row r="44" spans="1:64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  <c r="BL44" s="313"/>
    </row>
    <row r="45" spans="1:64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</row>
    <row r="46" spans="1:64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  <c r="BL46" s="313"/>
    </row>
    <row r="47" spans="1:64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  <c r="BL47" s="313"/>
    </row>
    <row r="48" spans="1:64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  <c r="BL48" s="313"/>
    </row>
    <row r="49" spans="1:64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  <c r="BL49" s="313"/>
    </row>
    <row r="50" spans="1:64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</row>
    <row r="51" spans="1:64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</row>
    <row r="52" spans="1:64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</row>
    <row r="53" spans="1:64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</row>
    <row r="54" spans="1:64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  <c r="BL54" s="313"/>
    </row>
    <row r="55" spans="1:64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  <c r="BL55" s="313"/>
    </row>
    <row r="56" spans="1:64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</row>
    <row r="57" spans="1:64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  <c r="BL57" s="313"/>
    </row>
    <row r="58" spans="1:64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</row>
    <row r="59" spans="1:64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  <c r="BL59" s="313"/>
    </row>
    <row r="60" spans="1:64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  <c r="BL60" s="313"/>
    </row>
    <row r="61" spans="1:64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  <c r="BL61" s="313"/>
    </row>
    <row r="62" spans="1:64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</row>
    <row r="63" spans="1:64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  <c r="BL63" s="313"/>
    </row>
    <row r="64" spans="1:64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  <c r="BL64" s="313"/>
    </row>
    <row r="65" spans="1:64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</row>
    <row r="66" spans="1:64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  <c r="BL66" s="313"/>
    </row>
    <row r="67" spans="1:64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  <c r="BL67" s="313"/>
    </row>
    <row r="68" spans="1:64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  <c r="BL68" s="313"/>
    </row>
    <row r="69" spans="1:64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  <c r="BL69" s="313"/>
    </row>
    <row r="70" spans="1:64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  <c r="BL70" s="313"/>
    </row>
    <row r="71" spans="1:64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  <c r="BL71" s="313"/>
    </row>
    <row r="72" spans="1:64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  <c r="BL72" s="313"/>
    </row>
    <row r="73" spans="1:64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</row>
    <row r="74" spans="1:64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</row>
    <row r="75" spans="1:64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  <c r="BL75" s="313"/>
    </row>
    <row r="76" spans="1:64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  <c r="BL76" s="313"/>
    </row>
    <row r="77" spans="1:64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  <c r="BL77" s="313"/>
    </row>
    <row r="78" spans="1:64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  <c r="BL78" s="313"/>
    </row>
    <row r="79" spans="1:64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  <c r="BL79" s="313"/>
    </row>
    <row r="80" spans="1:64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  <c r="BL80" s="313"/>
    </row>
    <row r="81" spans="1:64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  <c r="BL81" s="313"/>
    </row>
    <row r="82" spans="1:64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  <c r="BL82" s="313"/>
    </row>
    <row r="83" spans="1:64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  <c r="BL83" s="313"/>
    </row>
    <row r="84" spans="1:64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</row>
    <row r="85" spans="1:64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</row>
    <row r="86" spans="1:64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</row>
    <row r="87" spans="1:64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</row>
    <row r="88" spans="1:64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</row>
    <row r="89" spans="1:64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</row>
    <row r="90" spans="1:64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</row>
    <row r="91" spans="1:64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</row>
    <row r="92" spans="1:64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</row>
    <row r="93" spans="1:64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</row>
    <row r="94" spans="1:64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</row>
    <row r="95" spans="1:64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</row>
    <row r="96" spans="1:64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</row>
    <row r="97" spans="3:53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</row>
    <row r="98" spans="3:53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</row>
    <row r="99" spans="3:53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</row>
    <row r="100" spans="3:53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</row>
    <row r="101" spans="3:53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</row>
    <row r="102" spans="3:53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</row>
    <row r="103" spans="3:53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</row>
    <row r="104" spans="3:5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</row>
    <row r="105" spans="3:5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</row>
    <row r="106" spans="3:5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</row>
    <row r="107" spans="3:5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</row>
    <row r="108" spans="3:5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</row>
    <row r="109" spans="3:5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</row>
    <row r="110" spans="3:5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</row>
    <row r="111" spans="3:5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</row>
    <row r="112" spans="3:5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</row>
    <row r="113" spans="3:53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</row>
    <row r="114" spans="3:53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</row>
    <row r="115" spans="3:53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</row>
    <row r="116" spans="3:53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</row>
    <row r="117" spans="3:53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</row>
    <row r="118" spans="3:53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</row>
    <row r="119" spans="3:53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</row>
    <row r="120" spans="3:53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</row>
    <row r="121" spans="3:53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</row>
    <row r="122" spans="3:53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</row>
    <row r="123" spans="3:53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</row>
    <row r="124" spans="3:53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</row>
    <row r="125" spans="3:53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</row>
    <row r="126" spans="3:53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</row>
    <row r="127" spans="3:53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</row>
    <row r="128" spans="3:53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</row>
    <row r="129" spans="3:53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</row>
    <row r="130" spans="3:53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</row>
    <row r="131" spans="3:53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</row>
    <row r="132" spans="3:53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</row>
    <row r="133" spans="3:53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</row>
    <row r="134" spans="3:53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</row>
    <row r="135" spans="3:53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</row>
    <row r="136" spans="3:53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</row>
    <row r="137" spans="3:53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</row>
    <row r="138" spans="3:53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</row>
    <row r="139" spans="3:53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</row>
    <row r="140" spans="3:53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</row>
    <row r="141" spans="3:53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</row>
    <row r="142" spans="3:53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</row>
    <row r="143" spans="3:53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</row>
    <row r="144" spans="3:53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</row>
    <row r="145" spans="3:53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</row>
    <row r="146" spans="3:53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</row>
    <row r="147" spans="3:53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</row>
    <row r="148" spans="3:53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</row>
    <row r="149" spans="3:53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</row>
    <row r="150" spans="3:53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</row>
    <row r="151" spans="3:53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</row>
    <row r="152" spans="3:53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V20 F6:AR20 AW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2012-06-20T15:45:45Z</cp:lastPrinted>
  <dcterms:created xsi:type="dcterms:W3CDTF">2002-08-27T17:11:09Z</dcterms:created>
  <dcterms:modified xsi:type="dcterms:W3CDTF">2012-06-20T15:46:02Z</dcterms:modified>
</cp:coreProperties>
</file>