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pub'!$C$1:$BD$17</definedName>
    <definedName name="_xlnm.Print_Area" localSheetId="0">entero!$C$1:$BD$130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BC14" i="8"/>
  <c r="BD13" i="8"/>
  <c r="BC13" i="8"/>
  <c r="BC12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<sst xmlns="http://schemas.openxmlformats.org/spreadsheetml/2006/main" count="429" uniqueCount="207">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</sst>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zoomScale="60" zoomScaleNormal="90" workbookViewId="0">
      <pane xSplit="40" ySplit="5" topLeftCell="AO12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140625" style="271" customWidth="1"/>
    <col min="51" max="52" width="9.7109375" style="271" customWidth="1"/>
    <col min="53" max="53" width="9.7109375" style="332" customWidth="1"/>
    <col min="54" max="54" width="9.7109375" style="271" customWidth="1"/>
    <col min="55" max="55" width="9" style="271" customWidth="1"/>
    <col min="56" max="56" width="9.85546875" style="271" customWidth="1"/>
    <col min="58" max="58" width="8.5703125" customWidth="1"/>
    <col min="59" max="59" width="14.85546875" customWidth="1"/>
  </cols>
  <sheetData>
    <row r="1" spans="1:61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428"/>
      <c r="AZ1" s="428"/>
      <c r="BA1" s="329"/>
      <c r="BB1" s="428"/>
      <c r="BC1" s="428"/>
      <c r="BD1" s="428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428"/>
      <c r="AZ2" s="428"/>
      <c r="BA2" s="329"/>
      <c r="BB2" s="428"/>
      <c r="BC2" s="428"/>
      <c r="BD2" s="428"/>
    </row>
    <row r="3" spans="1:61" ht="19.5" customHeight="1" thickBot="1" x14ac:dyDescent="0.3">
      <c r="C3" s="16"/>
      <c r="D3" s="598" t="s">
        <v>150</v>
      </c>
      <c r="E3" s="600" t="s">
        <v>130</v>
      </c>
      <c r="F3" s="600" t="s">
        <v>132</v>
      </c>
      <c r="G3" s="600" t="s">
        <v>133</v>
      </c>
      <c r="H3" s="600" t="s">
        <v>134</v>
      </c>
      <c r="I3" s="600" t="s">
        <v>135</v>
      </c>
      <c r="J3" s="600" t="s">
        <v>137</v>
      </c>
      <c r="K3" s="600" t="s">
        <v>139</v>
      </c>
      <c r="L3" s="586" t="s">
        <v>140</v>
      </c>
      <c r="M3" s="588" t="s">
        <v>141</v>
      </c>
      <c r="N3" s="586" t="s">
        <v>142</v>
      </c>
      <c r="O3" s="586" t="s">
        <v>143</v>
      </c>
      <c r="P3" s="588" t="s">
        <v>144</v>
      </c>
      <c r="Q3" s="586" t="s">
        <v>145</v>
      </c>
      <c r="R3" s="586" t="s">
        <v>146</v>
      </c>
      <c r="S3" s="586" t="s">
        <v>147</v>
      </c>
      <c r="T3" s="586" t="s">
        <v>148</v>
      </c>
      <c r="U3" s="586" t="s">
        <v>170</v>
      </c>
      <c r="V3" s="586" t="s">
        <v>171</v>
      </c>
      <c r="W3" s="586" t="s">
        <v>172</v>
      </c>
      <c r="X3" s="586" t="s">
        <v>173</v>
      </c>
      <c r="Y3" s="586" t="s">
        <v>177</v>
      </c>
      <c r="Z3" s="586" t="s">
        <v>179</v>
      </c>
      <c r="AA3" s="586" t="s">
        <v>180</v>
      </c>
      <c r="AB3" s="586" t="s">
        <v>181</v>
      </c>
      <c r="AC3" s="586" t="s">
        <v>182</v>
      </c>
      <c r="AD3" s="586" t="s">
        <v>183</v>
      </c>
      <c r="AE3" s="586" t="s">
        <v>184</v>
      </c>
      <c r="AF3" s="586" t="s">
        <v>185</v>
      </c>
      <c r="AG3" s="586" t="s">
        <v>186</v>
      </c>
      <c r="AH3" s="586" t="s">
        <v>187</v>
      </c>
      <c r="AI3" s="586" t="s">
        <v>188</v>
      </c>
      <c r="AJ3" s="586" t="s">
        <v>189</v>
      </c>
      <c r="AK3" s="586" t="s">
        <v>190</v>
      </c>
      <c r="AL3" s="586" t="s">
        <v>192</v>
      </c>
      <c r="AM3" s="586" t="s">
        <v>194</v>
      </c>
      <c r="AN3" s="586" t="s">
        <v>195</v>
      </c>
      <c r="AO3" s="586" t="s">
        <v>196</v>
      </c>
      <c r="AP3" s="586" t="s">
        <v>197</v>
      </c>
      <c r="AQ3" s="586" t="s">
        <v>198</v>
      </c>
      <c r="AR3" s="586" t="s">
        <v>199</v>
      </c>
      <c r="AS3" s="586" t="s">
        <v>201</v>
      </c>
      <c r="AT3" s="586" t="s">
        <v>202</v>
      </c>
      <c r="AU3" s="586" t="s">
        <v>203</v>
      </c>
      <c r="AV3" s="588" t="s">
        <v>204</v>
      </c>
      <c r="AW3" s="586" t="s">
        <v>205</v>
      </c>
      <c r="AX3" s="593" t="s">
        <v>206</v>
      </c>
      <c r="AY3" s="594"/>
      <c r="AZ3" s="594"/>
      <c r="BA3" s="594"/>
      <c r="BB3" s="594"/>
      <c r="BC3" s="591" t="s">
        <v>191</v>
      </c>
      <c r="BD3" s="592"/>
    </row>
    <row r="4" spans="1:61" ht="16.5" customHeight="1" x14ac:dyDescent="0.2">
      <c r="C4" s="24"/>
      <c r="D4" s="599"/>
      <c r="E4" s="601"/>
      <c r="F4" s="601"/>
      <c r="G4" s="601"/>
      <c r="H4" s="601"/>
      <c r="I4" s="601"/>
      <c r="J4" s="601"/>
      <c r="K4" s="601"/>
      <c r="L4" s="587"/>
      <c r="M4" s="589"/>
      <c r="N4" s="587"/>
      <c r="O4" s="587"/>
      <c r="P4" s="589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9"/>
      <c r="AW4" s="587"/>
      <c r="AX4" s="553">
        <v>41155</v>
      </c>
      <c r="AY4" s="553">
        <v>41156</v>
      </c>
      <c r="AZ4" s="553">
        <v>41157</v>
      </c>
      <c r="BA4" s="553">
        <v>41158</v>
      </c>
      <c r="BB4" s="554">
        <v>41159</v>
      </c>
      <c r="BC4" s="552" t="s">
        <v>25</v>
      </c>
      <c r="BD4" s="429" t="s">
        <v>107</v>
      </c>
    </row>
    <row r="5" spans="1:6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5"/>
      <c r="AW5" s="506"/>
      <c r="AX5" s="448"/>
      <c r="AY5" s="438"/>
      <c r="AZ5" s="438"/>
      <c r="BA5" s="498"/>
      <c r="BB5" s="439"/>
      <c r="BC5" s="430"/>
      <c r="BD5" s="276"/>
    </row>
    <row r="6" spans="1:6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6"/>
      <c r="AW6" s="507"/>
      <c r="AX6" s="505"/>
      <c r="AY6" s="440"/>
      <c r="AZ6" s="440"/>
      <c r="BA6" s="440"/>
      <c r="BB6" s="441"/>
      <c r="BC6" s="416"/>
      <c r="BD6" s="417"/>
    </row>
    <row r="7" spans="1:61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7">
        <v>12747.304303879999</v>
      </c>
      <c r="AW7" s="346">
        <v>13063.635038319999</v>
      </c>
      <c r="AX7" s="521">
        <v>13138.234143349999</v>
      </c>
      <c r="AY7" s="521">
        <v>13107.172461089998</v>
      </c>
      <c r="AZ7" s="521">
        <v>13106.109496570001</v>
      </c>
      <c r="BA7" s="521">
        <v>13120.250533240001</v>
      </c>
      <c r="BB7" s="521">
        <v>13312.9159662</v>
      </c>
      <c r="BC7" s="450">
        <v>249.2809278800014</v>
      </c>
      <c r="BD7" s="395">
        <v>1.9082049303182247E-2</v>
      </c>
      <c r="BE7" s="404"/>
      <c r="BF7" s="404"/>
      <c r="BG7" s="414"/>
      <c r="BH7" s="404"/>
      <c r="BI7" s="414"/>
    </row>
    <row r="8" spans="1:61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7">
        <v>10273.265025860001</v>
      </c>
      <c r="AW8" s="346">
        <v>10537.965686510001</v>
      </c>
      <c r="AX8" s="521">
        <v>10562.039443500002</v>
      </c>
      <c r="AY8" s="521">
        <v>10531.144213420001</v>
      </c>
      <c r="AZ8" s="521">
        <v>10522.93551555</v>
      </c>
      <c r="BA8" s="521">
        <v>10541.28036296</v>
      </c>
      <c r="BB8" s="521">
        <v>10724.1746294</v>
      </c>
      <c r="BC8" s="450">
        <v>186.20894288999989</v>
      </c>
      <c r="BD8" s="395">
        <v>1.7670293150448657E-2</v>
      </c>
      <c r="BE8" s="404"/>
      <c r="BF8" s="404"/>
      <c r="BG8" s="414"/>
      <c r="BH8" s="404"/>
      <c r="BI8" s="414"/>
    </row>
    <row r="9" spans="1:61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7">
        <v>248.72541542000002</v>
      </c>
      <c r="AW9" s="346">
        <v>250.73378479000002</v>
      </c>
      <c r="AX9" s="521">
        <v>251.01250250000001</v>
      </c>
      <c r="AY9" s="521">
        <v>251.01250250000001</v>
      </c>
      <c r="AZ9" s="521">
        <v>251.15433517</v>
      </c>
      <c r="BA9" s="521">
        <v>250.94158616000001</v>
      </c>
      <c r="BB9" s="521">
        <v>251.41326225999998</v>
      </c>
      <c r="BC9" s="450">
        <v>0.67947746999996639</v>
      </c>
      <c r="BD9" s="395">
        <v>2.7099557826602005E-3</v>
      </c>
      <c r="BE9" s="404"/>
      <c r="BF9" s="404"/>
      <c r="BG9" s="414"/>
      <c r="BH9" s="404"/>
      <c r="BI9" s="414"/>
    </row>
    <row r="10" spans="1:61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7">
        <v>2211.9321375999998</v>
      </c>
      <c r="AW10" s="346">
        <v>2261.4427270199999</v>
      </c>
      <c r="AX10" s="521">
        <v>2311.6743585999998</v>
      </c>
      <c r="AY10" s="521">
        <v>2311.5079064199999</v>
      </c>
      <c r="AZ10" s="521">
        <v>2318.5041746000002</v>
      </c>
      <c r="BA10" s="521">
        <v>2314.52456162</v>
      </c>
      <c r="BB10" s="521">
        <v>2323.79866954</v>
      </c>
      <c r="BC10" s="450">
        <v>62.355942520000099</v>
      </c>
      <c r="BD10" s="395">
        <v>2.7573522767109448E-2</v>
      </c>
      <c r="BE10" s="404"/>
      <c r="BF10" s="404"/>
      <c r="BG10" s="414"/>
      <c r="BH10" s="404"/>
      <c r="BI10" s="414"/>
    </row>
    <row r="11" spans="1:61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7">
        <v>13.381725000000001</v>
      </c>
      <c r="AW11" s="346">
        <v>13.492839999999999</v>
      </c>
      <c r="AX11" s="521">
        <v>13.507838750000001</v>
      </c>
      <c r="AY11" s="521">
        <v>13.507838750000001</v>
      </c>
      <c r="AZ11" s="521">
        <v>13.515471250000001</v>
      </c>
      <c r="BA11" s="521">
        <v>13.5040225</v>
      </c>
      <c r="BB11" s="521">
        <v>13.529405000000001</v>
      </c>
      <c r="BC11" s="450">
        <v>3.6565000000001291E-2</v>
      </c>
      <c r="BD11" s="395">
        <v>2.7099557987793066E-3</v>
      </c>
      <c r="BE11" s="404"/>
      <c r="BF11" s="404"/>
      <c r="BG11" s="414"/>
      <c r="BH11" s="404"/>
      <c r="BI11" s="414"/>
    </row>
    <row r="12" spans="1:61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8">
        <v>12747.987029409998</v>
      </c>
      <c r="AW12" s="345">
        <v>13063.699514189999</v>
      </c>
      <c r="AX12" s="522">
        <v>13138.552452819999</v>
      </c>
      <c r="AY12" s="522">
        <v>13107.502798279998</v>
      </c>
      <c r="AZ12" s="522">
        <v>13107.09622195</v>
      </c>
      <c r="BA12" s="522">
        <v>13121.237258620002</v>
      </c>
      <c r="BB12" s="522">
        <v>13313.90259295</v>
      </c>
      <c r="BC12" s="450">
        <v>250.20307876000152</v>
      </c>
      <c r="BD12" s="395">
        <v>1.915254392434762E-2</v>
      </c>
      <c r="BE12" s="404"/>
      <c r="BF12" s="404"/>
      <c r="BG12" s="414"/>
      <c r="BH12" s="404"/>
      <c r="BI12" s="414"/>
    </row>
    <row r="13" spans="1:61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9">
        <v>1145.9396678847677</v>
      </c>
      <c r="AW13" s="347">
        <v>1151.730023841036</v>
      </c>
      <c r="AX13" s="531">
        <v>1127.9780703570707</v>
      </c>
      <c r="AY13" s="531">
        <v>1136.2184583935143</v>
      </c>
      <c r="AZ13" s="531">
        <v>1137.1356222696074</v>
      </c>
      <c r="BA13" s="531">
        <v>1144.5547289080914</v>
      </c>
      <c r="BB13" s="531">
        <v>1141.4687426661087</v>
      </c>
      <c r="BC13" s="450">
        <v>-10.261281174927262</v>
      </c>
      <c r="BD13" s="395">
        <v>-8.909450098996019E-3</v>
      </c>
      <c r="BE13" s="404"/>
      <c r="BF13" s="404"/>
      <c r="BG13" s="414"/>
      <c r="BH13" s="404"/>
      <c r="BI13" s="414"/>
    </row>
    <row r="14" spans="1:61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9">
        <v>166.1549496457726</v>
      </c>
      <c r="AW14" s="347">
        <v>174.86869602186584</v>
      </c>
      <c r="AX14" s="531">
        <v>175.17465761661808</v>
      </c>
      <c r="AY14" s="531">
        <v>173.95267125072886</v>
      </c>
      <c r="AZ14" s="531">
        <v>174.15423424198249</v>
      </c>
      <c r="BA14" s="531">
        <v>174.59649038921285</v>
      </c>
      <c r="BB14" s="531">
        <v>174.57152347813411</v>
      </c>
      <c r="BC14" s="450">
        <v>-0.29717254373173319</v>
      </c>
      <c r="BD14" s="395">
        <v>-1.6994038984231574E-3</v>
      </c>
      <c r="BE14" s="404"/>
      <c r="BF14" s="404"/>
      <c r="BG14" s="414"/>
      <c r="BH14" s="404"/>
      <c r="BI14" s="414"/>
    </row>
    <row r="15" spans="1:61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9">
        <v>14060.081646940538</v>
      </c>
      <c r="AW15" s="347">
        <v>14390.2982340529</v>
      </c>
      <c r="AX15" s="531">
        <v>14441.705180793688</v>
      </c>
      <c r="AY15" s="531">
        <v>14417.673927924241</v>
      </c>
      <c r="AZ15" s="531">
        <v>14418.386078461588</v>
      </c>
      <c r="BA15" s="531">
        <v>14440.388477917306</v>
      </c>
      <c r="BB15" s="531">
        <v>14629.942859094244</v>
      </c>
      <c r="BC15" s="450">
        <v>239.64462504134463</v>
      </c>
      <c r="BD15" s="395">
        <v>1.6653207678090753E-2</v>
      </c>
      <c r="BE15" s="404"/>
      <c r="BF15" s="404"/>
      <c r="BG15" s="414"/>
      <c r="BH15" s="404"/>
      <c r="BI15" s="414"/>
    </row>
    <row r="16" spans="1:61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60">
        <v>36.6</v>
      </c>
      <c r="AW16" s="258">
        <v>24.3</v>
      </c>
      <c r="AX16" s="523">
        <v>1</v>
      </c>
      <c r="AY16" s="523">
        <v>7.3</v>
      </c>
      <c r="AZ16" s="523">
        <v>6</v>
      </c>
      <c r="BA16" s="523">
        <v>12</v>
      </c>
      <c r="BB16" s="523">
        <v>31.5</v>
      </c>
      <c r="BC16" s="450">
        <v>33.5</v>
      </c>
      <c r="BD16" s="395">
        <v>1.3786008230452671</v>
      </c>
      <c r="BE16" s="585"/>
      <c r="BF16" s="404"/>
      <c r="BG16" s="414"/>
      <c r="BH16" s="404"/>
      <c r="BI16" s="414"/>
    </row>
    <row r="17" spans="1:61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60">
        <v>0</v>
      </c>
      <c r="AW17" s="258">
        <v>0</v>
      </c>
      <c r="AX17" s="523">
        <v>0</v>
      </c>
      <c r="AY17" s="523">
        <v>0</v>
      </c>
      <c r="AZ17" s="523">
        <v>0</v>
      </c>
      <c r="BA17" s="523">
        <v>0</v>
      </c>
      <c r="BB17" s="523">
        <v>0</v>
      </c>
      <c r="BC17" s="450" t="s">
        <v>3</v>
      </c>
      <c r="BD17" s="395" t="s">
        <v>3</v>
      </c>
      <c r="BE17" s="404"/>
      <c r="BF17" s="404"/>
      <c r="BG17" s="414"/>
    </row>
    <row r="18" spans="1:61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60">
        <v>0</v>
      </c>
      <c r="AW18" s="258">
        <v>0</v>
      </c>
      <c r="AX18" s="523">
        <v>0</v>
      </c>
      <c r="AY18" s="523">
        <v>0</v>
      </c>
      <c r="AZ18" s="523">
        <v>0</v>
      </c>
      <c r="BA18" s="523">
        <v>0</v>
      </c>
      <c r="BB18" s="523">
        <v>0</v>
      </c>
      <c r="BC18" s="450" t="s">
        <v>3</v>
      </c>
      <c r="BD18" s="395" t="s">
        <v>3</v>
      </c>
      <c r="BE18" s="404"/>
      <c r="BF18" s="404"/>
      <c r="BG18" s="414"/>
    </row>
    <row r="19" spans="1:61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1">
        <v>0</v>
      </c>
      <c r="AW19" s="259">
        <v>0</v>
      </c>
      <c r="AX19" s="524">
        <v>0</v>
      </c>
      <c r="AY19" s="524">
        <v>0</v>
      </c>
      <c r="AZ19" s="524">
        <v>0</v>
      </c>
      <c r="BA19" s="524">
        <v>0</v>
      </c>
      <c r="BB19" s="524">
        <v>0</v>
      </c>
      <c r="BC19" s="450" t="s">
        <v>3</v>
      </c>
      <c r="BD19" s="395" t="s">
        <v>3</v>
      </c>
      <c r="BE19" s="404"/>
      <c r="BF19" s="404"/>
      <c r="BG19" s="414"/>
    </row>
    <row r="20" spans="1:61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2"/>
      <c r="AW20" s="392"/>
      <c r="AX20" s="462"/>
      <c r="AY20" s="461"/>
      <c r="AZ20" s="462"/>
      <c r="BA20" s="460"/>
      <c r="BB20" s="460"/>
      <c r="BC20" s="451"/>
      <c r="BD20" s="396" t="s">
        <v>3</v>
      </c>
      <c r="BE20" s="404"/>
      <c r="BF20" s="404"/>
      <c r="BG20" s="414"/>
      <c r="BH20" s="338"/>
    </row>
    <row r="21" spans="1:61" x14ac:dyDescent="0.2">
      <c r="A21" s="3"/>
      <c r="B21" s="5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8">
        <v>36976.145654643202</v>
      </c>
      <c r="AW21" s="345">
        <v>37915.235268250122</v>
      </c>
      <c r="AX21" s="522">
        <v>38527.389334835592</v>
      </c>
      <c r="AY21" s="522">
        <v>38694.118285710363</v>
      </c>
      <c r="AZ21" s="522">
        <v>39041.220655413519</v>
      </c>
      <c r="BA21" s="522">
        <v>39030.272882620076</v>
      </c>
      <c r="BB21" s="522">
        <v>38965.147500267238</v>
      </c>
      <c r="BC21" s="450">
        <v>1049.9122320171155</v>
      </c>
      <c r="BD21" s="395">
        <v>2.7691038301331572E-2</v>
      </c>
      <c r="BE21" s="404"/>
      <c r="BF21" s="404"/>
      <c r="BG21" s="414"/>
      <c r="BH21" s="404"/>
      <c r="BI21" s="414"/>
    </row>
    <row r="22" spans="1:61" x14ac:dyDescent="0.2">
      <c r="A22" s="3"/>
      <c r="B22" s="5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8">
        <v>28505.503548820001</v>
      </c>
      <c r="AW22" s="345">
        <v>28584.619925939998</v>
      </c>
      <c r="AX22" s="522">
        <v>28776.583772939997</v>
      </c>
      <c r="AY22" s="522">
        <v>28809.169990999999</v>
      </c>
      <c r="AZ22" s="522">
        <v>28884.043523520002</v>
      </c>
      <c r="BA22" s="522">
        <v>29004.68623784</v>
      </c>
      <c r="BB22" s="522">
        <v>29100.703491150001</v>
      </c>
      <c r="BC22" s="450">
        <v>516.08356521000314</v>
      </c>
      <c r="BD22" s="395">
        <v>1.8054589025396472E-2</v>
      </c>
      <c r="BE22" s="404"/>
      <c r="BF22" s="404"/>
      <c r="BG22" s="414"/>
      <c r="BH22" s="404"/>
      <c r="BI22" s="414"/>
    </row>
    <row r="23" spans="1:61" x14ac:dyDescent="0.2">
      <c r="A23" s="3"/>
      <c r="B23" s="5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8">
        <v>-58945.687472738617</v>
      </c>
      <c r="AW23" s="345">
        <v>-61032.358741471253</v>
      </c>
      <c r="AX23" s="522">
        <v>-61353.886053413451</v>
      </c>
      <c r="AY23" s="522">
        <v>-61108.299205149138</v>
      </c>
      <c r="AZ23" s="522">
        <v>-61030.636558915627</v>
      </c>
      <c r="BA23" s="522">
        <v>-61007.001356088622</v>
      </c>
      <c r="BB23" s="522">
        <v>-62232.668296382988</v>
      </c>
      <c r="BC23" s="450">
        <v>-1200.3095549117352</v>
      </c>
      <c r="BD23" s="395">
        <v>1.9666773162023032E-2</v>
      </c>
      <c r="BE23" s="404"/>
      <c r="BF23" s="404"/>
      <c r="BG23" s="414"/>
      <c r="BH23" s="404"/>
      <c r="BI23" s="414"/>
    </row>
    <row r="24" spans="1:61" x14ac:dyDescent="0.2">
      <c r="A24" s="3"/>
      <c r="B24" s="5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8">
        <v>-31072.632851696399</v>
      </c>
      <c r="AW24" s="345">
        <v>-32641.457819049901</v>
      </c>
      <c r="AX24" s="522">
        <v>-32104.091497669011</v>
      </c>
      <c r="AY24" s="522">
        <v>-31723.953005569991</v>
      </c>
      <c r="AZ24" s="522">
        <v>-31345.285712424055</v>
      </c>
      <c r="BA24" s="522">
        <v>-31479.659983482423</v>
      </c>
      <c r="BB24" s="522">
        <v>-32627.887432212785</v>
      </c>
      <c r="BC24" s="450">
        <v>13.57038683711653</v>
      </c>
      <c r="BD24" s="395">
        <v>-4.1574083217554847E-4</v>
      </c>
      <c r="BE24" s="404"/>
      <c r="BF24" s="404"/>
      <c r="BG24" s="414"/>
      <c r="BH24" s="404"/>
      <c r="BI24" s="414"/>
    </row>
    <row r="25" spans="1:61" x14ac:dyDescent="0.2">
      <c r="A25" s="3"/>
      <c r="B25" s="5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8">
        <v>-18762.257665101504</v>
      </c>
      <c r="AW25" s="345">
        <v>-18818.130745646205</v>
      </c>
      <c r="AX25" s="522">
        <v>-19244.222067639141</v>
      </c>
      <c r="AY25" s="522">
        <v>-19378.870770445694</v>
      </c>
      <c r="AZ25" s="522">
        <v>-19651.618862374835</v>
      </c>
      <c r="BA25" s="522">
        <v>-19521.415954419954</v>
      </c>
      <c r="BB25" s="522">
        <v>-19403.70824178866</v>
      </c>
      <c r="BC25" s="450">
        <v>-585.57749614245404</v>
      </c>
      <c r="BD25" s="395">
        <v>3.1117729176046494E-2</v>
      </c>
      <c r="BE25" s="404"/>
      <c r="BF25" s="404"/>
      <c r="BG25" s="414"/>
      <c r="BH25" s="404"/>
      <c r="BI25" s="414"/>
    </row>
    <row r="26" spans="1:61" ht="13.5" x14ac:dyDescent="0.2">
      <c r="A26" s="3"/>
      <c r="B26" s="5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3"/>
      <c r="AW26" s="261"/>
      <c r="AX26" s="253"/>
      <c r="AY26" s="253"/>
      <c r="AZ26" s="253"/>
      <c r="BA26" s="253"/>
      <c r="BB26" s="253"/>
      <c r="BC26" s="452"/>
      <c r="BD26" s="397"/>
      <c r="BE26" s="404"/>
      <c r="BF26" s="404"/>
      <c r="BG26" s="414"/>
    </row>
    <row r="27" spans="1:61" x14ac:dyDescent="0.2">
      <c r="A27" s="3"/>
      <c r="B27" s="5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9">
        <v>42964.016179094586</v>
      </c>
      <c r="AW27" s="347">
        <v>43838.145661132301</v>
      </c>
      <c r="AX27" s="531">
        <v>43677.2173813923</v>
      </c>
      <c r="AY27" s="531">
        <v>44011.539199822299</v>
      </c>
      <c r="AZ27" s="531">
        <v>44072.702752882295</v>
      </c>
      <c r="BA27" s="531">
        <v>44365.058655722307</v>
      </c>
      <c r="BB27" s="531">
        <v>44431.986399572292</v>
      </c>
      <c r="BC27" s="450">
        <v>593.84073843999067</v>
      </c>
      <c r="BD27" s="395">
        <v>1.3546210257850966E-2</v>
      </c>
      <c r="BE27" s="404"/>
      <c r="BF27" s="404"/>
      <c r="BG27" s="414"/>
      <c r="BH27" s="404"/>
      <c r="BI27" s="414"/>
    </row>
    <row r="28" spans="1:61" x14ac:dyDescent="0.2">
      <c r="A28" s="3"/>
      <c r="B28" s="5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9">
        <v>71440.51667605179</v>
      </c>
      <c r="AW28" s="347">
        <v>72514.35260560592</v>
      </c>
      <c r="AX28" s="531">
        <v>72316.036777845904</v>
      </c>
      <c r="AY28" s="531">
        <v>72769.538106185893</v>
      </c>
      <c r="AZ28" s="531">
        <v>72998.694493395902</v>
      </c>
      <c r="BA28" s="531">
        <v>73161.366387465911</v>
      </c>
      <c r="BB28" s="531">
        <v>73216.839748915896</v>
      </c>
      <c r="BC28" s="450">
        <v>702.48714330997609</v>
      </c>
      <c r="BD28" s="395">
        <v>9.687560021816477E-3</v>
      </c>
      <c r="BE28" s="404"/>
      <c r="BF28" s="404"/>
      <c r="BG28" s="414"/>
      <c r="BH28" s="404"/>
      <c r="BI28" s="414"/>
    </row>
    <row r="29" spans="1:61" x14ac:dyDescent="0.2">
      <c r="A29" s="3"/>
      <c r="B29" s="5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9">
        <v>105021.32788836132</v>
      </c>
      <c r="AW29" s="347">
        <v>106497.75771468552</v>
      </c>
      <c r="AX29" s="531">
        <v>106396.19796579548</v>
      </c>
      <c r="AY29" s="531">
        <v>106926.74342924551</v>
      </c>
      <c r="AZ29" s="531">
        <v>107143.75363556552</v>
      </c>
      <c r="BA29" s="531">
        <v>107416.0475507355</v>
      </c>
      <c r="BB29" s="531">
        <v>107426.66060480551</v>
      </c>
      <c r="BC29" s="450">
        <v>928.90289011999266</v>
      </c>
      <c r="BD29" s="395">
        <v>8.7222765065964047E-3</v>
      </c>
      <c r="BE29" s="404"/>
      <c r="BF29" s="404"/>
      <c r="BG29" s="414"/>
      <c r="BH29" s="404"/>
      <c r="BI29" s="414"/>
    </row>
    <row r="30" spans="1:61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4"/>
      <c r="AW30" s="407"/>
      <c r="AX30" s="551"/>
      <c r="AY30" s="551"/>
      <c r="AZ30" s="551"/>
      <c r="BA30" s="551"/>
      <c r="BB30" s="551"/>
      <c r="BC30" s="452"/>
      <c r="BD30" s="398"/>
      <c r="BE30" s="404"/>
      <c r="BF30" s="404"/>
      <c r="BG30" s="414"/>
    </row>
    <row r="31" spans="1:61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5">
        <v>0.85672437984144445</v>
      </c>
      <c r="AW31" s="412">
        <v>0.85493478254488886</v>
      </c>
      <c r="AX31" s="535">
        <v>0.85788782247388828</v>
      </c>
      <c r="AY31" s="535">
        <v>0.8567195760775288</v>
      </c>
      <c r="AZ31" s="535">
        <v>0.8583968000863561</v>
      </c>
      <c r="BA31" s="535">
        <v>0.85922953935877477</v>
      </c>
      <c r="BB31" s="535">
        <v>0.85909193758370295</v>
      </c>
      <c r="BC31" s="450"/>
      <c r="BD31" s="395"/>
      <c r="BE31" s="404"/>
      <c r="BF31" s="404"/>
      <c r="BG31" s="414"/>
    </row>
    <row r="32" spans="1:61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5">
        <v>0.78151557966017771</v>
      </c>
      <c r="AW32" s="412">
        <v>0.78340136117973047</v>
      </c>
      <c r="AX32" s="535">
        <v>0.78512330762977189</v>
      </c>
      <c r="AY32" s="535">
        <v>0.78508399779236959</v>
      </c>
      <c r="AZ32" s="535">
        <v>0.78650303196289006</v>
      </c>
      <c r="BA32" s="535">
        <v>0.78698856002110962</v>
      </c>
      <c r="BB32" s="535">
        <v>0.78655412280808401</v>
      </c>
      <c r="BC32" s="450"/>
      <c r="BD32" s="395"/>
      <c r="BE32" s="404"/>
      <c r="BF32" s="404"/>
      <c r="BG32" s="414"/>
    </row>
    <row r="33" spans="1:64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5">
        <v>0.76381681131649859</v>
      </c>
      <c r="AW33" s="412">
        <v>0.76867545382768121</v>
      </c>
      <c r="AX33" s="535">
        <v>0.77002666730041158</v>
      </c>
      <c r="AY33" s="535">
        <v>0.77031225255007751</v>
      </c>
      <c r="AZ33" s="535">
        <v>0.77126636089605694</v>
      </c>
      <c r="BA33" s="535">
        <v>0.77152174636338922</v>
      </c>
      <c r="BB33" s="535">
        <v>0.77152242865881981</v>
      </c>
      <c r="BC33" s="450"/>
      <c r="BD33" s="395"/>
      <c r="BE33" s="404"/>
      <c r="BF33" s="404"/>
      <c r="BG33" s="414"/>
    </row>
    <row r="34" spans="1:64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5">
        <v>0.6829829953383042</v>
      </c>
      <c r="AW34" s="412">
        <v>0.69148661548976786</v>
      </c>
      <c r="AX34" s="535">
        <v>0.69280536501136247</v>
      </c>
      <c r="AY34" s="535">
        <v>0.69353453246851315</v>
      </c>
      <c r="AZ34" s="535">
        <v>0.69449587566591375</v>
      </c>
      <c r="BA34" s="535">
        <v>0.69452636136672197</v>
      </c>
      <c r="BB34" s="535">
        <v>0.69400387089558768</v>
      </c>
      <c r="BC34" s="450"/>
      <c r="BD34" s="395"/>
      <c r="BE34" s="404"/>
      <c r="BF34" s="404"/>
      <c r="BG34" s="414"/>
    </row>
    <row r="35" spans="1:64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6"/>
      <c r="AW35" s="264"/>
      <c r="AX35" s="254"/>
      <c r="AY35" s="254"/>
      <c r="AZ35" s="254"/>
      <c r="BA35" s="254"/>
      <c r="BB35" s="254"/>
      <c r="BC35" s="453" t="s">
        <v>3</v>
      </c>
      <c r="BD35" s="399"/>
      <c r="BE35" s="404"/>
      <c r="BF35" s="404"/>
      <c r="BG35" s="414"/>
    </row>
    <row r="36" spans="1:64" ht="12.75" customHeight="1" x14ac:dyDescent="0.2">
      <c r="A36" s="3"/>
      <c r="B36" s="5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7">
        <v>2811.4154404198252</v>
      </c>
      <c r="AW36" s="348">
        <v>2685.9185330874634</v>
      </c>
      <c r="AX36" s="529">
        <v>2685.9185330874634</v>
      </c>
      <c r="AY36" s="529">
        <v>2685.9185330874634</v>
      </c>
      <c r="AZ36" s="529">
        <v>2685.9185330874634</v>
      </c>
      <c r="BA36" s="529">
        <v>2685.9185330874634</v>
      </c>
      <c r="BB36" s="529">
        <v>2691.2873582784259</v>
      </c>
      <c r="BC36" s="450">
        <v>5.3688251909625251</v>
      </c>
      <c r="BD36" s="395">
        <v>1.9988786423805749E-3</v>
      </c>
      <c r="BE36" s="404"/>
      <c r="BF36" s="404"/>
      <c r="BG36" s="414"/>
      <c r="BH36" s="404"/>
      <c r="BI36" s="414"/>
    </row>
    <row r="37" spans="1:64" x14ac:dyDescent="0.2">
      <c r="A37" s="3"/>
      <c r="B37" s="5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8">
        <v>1113.7147061763849</v>
      </c>
      <c r="AW37" s="349">
        <v>1105.8214179562683</v>
      </c>
      <c r="AX37" s="530">
        <v>1105.8214179562683</v>
      </c>
      <c r="AY37" s="530">
        <v>1105.8214179562683</v>
      </c>
      <c r="AZ37" s="530">
        <v>1105.8214179562683</v>
      </c>
      <c r="BA37" s="530">
        <v>1105.8214179562683</v>
      </c>
      <c r="BB37" s="530">
        <v>1104.6202594591837</v>
      </c>
      <c r="BC37" s="450">
        <v>-1.2011584970846343</v>
      </c>
      <c r="BD37" s="395">
        <v>-1.0862138113625353E-3</v>
      </c>
      <c r="BE37" s="404"/>
      <c r="BF37" s="404"/>
      <c r="BG37" s="414"/>
      <c r="BH37" s="404"/>
      <c r="BI37" s="414"/>
    </row>
    <row r="38" spans="1:64" ht="12.75" customHeight="1" x14ac:dyDescent="0.2">
      <c r="A38" s="3"/>
      <c r="B38" s="5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9">
        <v>7640.082884370001</v>
      </c>
      <c r="AW38" s="347">
        <v>7585.9349271800011</v>
      </c>
      <c r="AX38" s="531">
        <v>7585.9349271800011</v>
      </c>
      <c r="AY38" s="531">
        <v>7585.9349271800011</v>
      </c>
      <c r="AZ38" s="531">
        <v>7585.9349271800011</v>
      </c>
      <c r="BA38" s="531">
        <v>7585.9349271800011</v>
      </c>
      <c r="BB38" s="531">
        <v>7577.6949798900005</v>
      </c>
      <c r="BC38" s="450">
        <v>-8.2399472900006003</v>
      </c>
      <c r="BD38" s="395">
        <v>-1.0862138113625353E-3</v>
      </c>
      <c r="BE38" s="404"/>
      <c r="BF38" s="404"/>
      <c r="BG38" s="414"/>
      <c r="BH38" s="404"/>
      <c r="BI38" s="414"/>
    </row>
    <row r="39" spans="1:64" ht="12.75" customHeight="1" x14ac:dyDescent="0.2">
      <c r="A39" s="3"/>
      <c r="B39" s="5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9">
        <v>1.0047518372857667E-14</v>
      </c>
      <c r="AW39" s="347">
        <v>1.0047518372857667E-14</v>
      </c>
      <c r="AX39" s="53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450" t="s">
        <v>3</v>
      </c>
      <c r="BD39" s="395" t="s">
        <v>3</v>
      </c>
      <c r="BE39" s="404"/>
      <c r="BF39" s="404"/>
      <c r="BG39" s="414"/>
    </row>
    <row r="40" spans="1:64" x14ac:dyDescent="0.2">
      <c r="A40" s="3"/>
      <c r="B40" s="5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8">
        <v>1697.7007342434401</v>
      </c>
      <c r="AW40" s="349">
        <v>1580.0971151311953</v>
      </c>
      <c r="AX40" s="530">
        <v>1580.0971151311953</v>
      </c>
      <c r="AY40" s="530">
        <v>1580.0971151311953</v>
      </c>
      <c r="AZ40" s="530">
        <v>1580.0971151311953</v>
      </c>
      <c r="BA40" s="530">
        <v>1580.0971151311953</v>
      </c>
      <c r="BB40" s="530">
        <v>1586.6670988192423</v>
      </c>
      <c r="BC40" s="450">
        <v>6.569983688046932</v>
      </c>
      <c r="BD40" s="395">
        <v>4.1579619538141266E-3</v>
      </c>
      <c r="BE40" s="404"/>
      <c r="BF40" s="404"/>
      <c r="BG40" s="414"/>
      <c r="BH40" s="404"/>
      <c r="BI40" s="414"/>
    </row>
    <row r="41" spans="1:64" x14ac:dyDescent="0.2">
      <c r="A41" s="3"/>
      <c r="B41" s="5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9">
        <v>11646.227036910001</v>
      </c>
      <c r="AW41" s="347">
        <v>10839.466209800001</v>
      </c>
      <c r="AX41" s="531">
        <v>10839.466209800001</v>
      </c>
      <c r="AY41" s="531">
        <v>10839.466209800001</v>
      </c>
      <c r="AZ41" s="531">
        <v>10839.466209800001</v>
      </c>
      <c r="BA41" s="531">
        <v>10839.466209800001</v>
      </c>
      <c r="BB41" s="531">
        <v>10884.536297900002</v>
      </c>
      <c r="BC41" s="450">
        <v>45.070088100001158</v>
      </c>
      <c r="BD41" s="395">
        <v>4.1579619538141266E-3</v>
      </c>
      <c r="BE41" s="404"/>
      <c r="BF41" s="404"/>
      <c r="BG41" s="414"/>
      <c r="BH41" s="404"/>
      <c r="BI41" s="414"/>
    </row>
    <row r="42" spans="1:64" ht="12.75" customHeight="1" x14ac:dyDescent="0.2">
      <c r="A42" s="3"/>
      <c r="B42" s="5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9">
        <v>134.12400000000005</v>
      </c>
      <c r="AW42" s="347">
        <v>131.89599999999999</v>
      </c>
      <c r="AX42" s="531">
        <v>131.89599999999999</v>
      </c>
      <c r="AY42" s="531">
        <v>131.89599999999999</v>
      </c>
      <c r="AZ42" s="531">
        <v>131.89599999999999</v>
      </c>
      <c r="BA42" s="531">
        <v>131.89599999999999</v>
      </c>
      <c r="BB42" s="531">
        <v>129.47399999999996</v>
      </c>
      <c r="BC42" s="450">
        <v>-2.4220000000000255</v>
      </c>
      <c r="BD42" s="395">
        <v>-1.8362952629344509E-2</v>
      </c>
      <c r="BE42" s="404"/>
      <c r="BF42" s="404"/>
      <c r="BG42" s="414"/>
      <c r="BH42" s="404"/>
      <c r="BI42" s="414"/>
    </row>
    <row r="43" spans="1:64" x14ac:dyDescent="0.2">
      <c r="A43" s="3"/>
      <c r="B43" s="5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9">
        <v>-1.50712775592865E-14</v>
      </c>
      <c r="AW43" s="252">
        <v>-1.50712775592865E-14</v>
      </c>
      <c r="AX43" s="53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450" t="s">
        <v>3</v>
      </c>
      <c r="BD43" s="395" t="s">
        <v>3</v>
      </c>
      <c r="BE43" s="404"/>
      <c r="BF43" s="404"/>
      <c r="BG43" s="414"/>
    </row>
    <row r="44" spans="1:64" x14ac:dyDescent="0.2">
      <c r="A44" s="3"/>
      <c r="B44" s="5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540">
        <v>0.15</v>
      </c>
      <c r="AY44" s="540">
        <v>0.15</v>
      </c>
      <c r="AZ44" s="540">
        <v>0.15</v>
      </c>
      <c r="BA44" s="540">
        <v>0</v>
      </c>
      <c r="BB44" s="541">
        <v>0</v>
      </c>
      <c r="BC44" s="450" t="s">
        <v>136</v>
      </c>
      <c r="BD44" s="395" t="s">
        <v>3</v>
      </c>
      <c r="BE44" s="404"/>
      <c r="BF44" s="404"/>
      <c r="BG44" s="414"/>
    </row>
    <row r="45" spans="1:64" x14ac:dyDescent="0.2">
      <c r="A45" s="3"/>
      <c r="B45" s="5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540">
        <v>0.15</v>
      </c>
      <c r="AY45" s="540">
        <v>0.15</v>
      </c>
      <c r="AZ45" s="540">
        <v>0.15</v>
      </c>
      <c r="BA45" s="540">
        <v>0</v>
      </c>
      <c r="BB45" s="540">
        <v>0</v>
      </c>
      <c r="BC45" s="450" t="s">
        <v>3</v>
      </c>
      <c r="BD45" s="395" t="s">
        <v>3</v>
      </c>
      <c r="BE45" s="404"/>
      <c r="BF45" s="404"/>
      <c r="BG45" s="414"/>
    </row>
    <row r="46" spans="1:64" ht="12.75" hidden="1" customHeight="1" x14ac:dyDescent="0.2">
      <c r="A46" s="3"/>
      <c r="B46" s="5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70">
        <v>8.7609999999999997E-3</v>
      </c>
      <c r="AW46" s="445">
        <v>0</v>
      </c>
      <c r="AX46" s="534">
        <v>0</v>
      </c>
      <c r="AY46" s="534">
        <v>0</v>
      </c>
      <c r="AZ46" s="534">
        <v>0</v>
      </c>
      <c r="BA46" s="534">
        <v>0</v>
      </c>
      <c r="BB46" s="534">
        <v>0</v>
      </c>
      <c r="BC46" s="454" t="s">
        <v>3</v>
      </c>
      <c r="BD46" s="395" t="s">
        <v>3</v>
      </c>
      <c r="BE46" s="404"/>
      <c r="BF46" s="404"/>
      <c r="BG46" s="414"/>
      <c r="BL46">
        <v>61286</v>
      </c>
    </row>
    <row r="47" spans="1:64" ht="12.75" hidden="1" customHeight="1" x14ac:dyDescent="0.2">
      <c r="A47" s="3"/>
      <c r="B47" s="5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70">
        <v>0</v>
      </c>
      <c r="AW47" s="445">
        <v>0.15</v>
      </c>
      <c r="AX47" s="534">
        <v>0.15</v>
      </c>
      <c r="AY47" s="534">
        <v>0.15</v>
      </c>
      <c r="AZ47" s="534">
        <v>0.15</v>
      </c>
      <c r="BA47" s="534">
        <v>0</v>
      </c>
      <c r="BB47" s="534">
        <v>0</v>
      </c>
      <c r="BC47" s="450" t="s">
        <v>3</v>
      </c>
      <c r="BD47" s="395" t="s">
        <v>3</v>
      </c>
      <c r="BE47" s="404"/>
      <c r="BF47" s="404"/>
      <c r="BG47" s="414"/>
      <c r="BL47">
        <v>6.1286E-2</v>
      </c>
    </row>
    <row r="48" spans="1:64" x14ac:dyDescent="0.2">
      <c r="A48" s="3"/>
      <c r="B48" s="5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542">
        <v>0</v>
      </c>
      <c r="AY48" s="542">
        <v>0</v>
      </c>
      <c r="AZ48" s="542">
        <v>0</v>
      </c>
      <c r="BA48" s="542">
        <v>0</v>
      </c>
      <c r="BB48" s="533">
        <v>0</v>
      </c>
      <c r="BC48" s="450" t="s">
        <v>3</v>
      </c>
      <c r="BD48" s="395" t="s">
        <v>3</v>
      </c>
      <c r="BE48" s="404"/>
      <c r="BF48" s="404"/>
      <c r="BG48" s="414"/>
    </row>
    <row r="49" spans="1:61" ht="12.75" hidden="1" customHeight="1" x14ac:dyDescent="0.2">
      <c r="A49" s="3"/>
      <c r="B49" s="5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542">
        <v>0</v>
      </c>
      <c r="AY49" s="542">
        <v>0</v>
      </c>
      <c r="AZ49" s="542">
        <v>0</v>
      </c>
      <c r="BA49" s="542">
        <v>0</v>
      </c>
      <c r="BB49" s="542">
        <v>0</v>
      </c>
      <c r="BC49" s="450" t="s">
        <v>3</v>
      </c>
      <c r="BD49" s="395" t="s">
        <v>3</v>
      </c>
      <c r="BE49" s="404"/>
      <c r="BF49" s="404"/>
      <c r="BG49" s="414"/>
    </row>
    <row r="50" spans="1:61" ht="12.75" hidden="1" customHeight="1" x14ac:dyDescent="0.2">
      <c r="A50" s="3"/>
      <c r="B50" s="5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542">
        <v>0</v>
      </c>
      <c r="AY50" s="542">
        <v>0</v>
      </c>
      <c r="AZ50" s="542">
        <v>0</v>
      </c>
      <c r="BA50" s="542">
        <v>0</v>
      </c>
      <c r="BB50" s="542">
        <v>0</v>
      </c>
      <c r="BC50" s="450" t="s">
        <v>3</v>
      </c>
      <c r="BD50" s="395" t="s">
        <v>3</v>
      </c>
      <c r="BE50" s="404"/>
      <c r="BF50" s="404"/>
      <c r="BG50" s="414"/>
    </row>
    <row r="51" spans="1:6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1"/>
      <c r="AW51" s="266"/>
      <c r="AX51" s="255"/>
      <c r="AY51" s="255"/>
      <c r="AZ51" s="255"/>
      <c r="BA51" s="255"/>
      <c r="BB51" s="255"/>
      <c r="BC51" s="453"/>
      <c r="BD51" s="399"/>
      <c r="BE51" s="404"/>
      <c r="BF51" s="404"/>
      <c r="BG51" s="414"/>
    </row>
    <row r="52" spans="1:61" ht="12.75" customHeight="1" x14ac:dyDescent="0.2">
      <c r="A52" s="3"/>
      <c r="B52" s="5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9">
        <v>11613.205117752419</v>
      </c>
      <c r="AW52" s="347">
        <v>11818.148994164112</v>
      </c>
      <c r="AX52" s="531">
        <v>11792.06982730551</v>
      </c>
      <c r="AY52" s="531">
        <v>11863.108697107262</v>
      </c>
      <c r="AZ52" s="531">
        <v>11874.266990512508</v>
      </c>
      <c r="BA52" s="531">
        <v>11891.933429215131</v>
      </c>
      <c r="BB52" s="531">
        <v>11874.450090171398</v>
      </c>
      <c r="BC52" s="450">
        <v>56.301096007286105</v>
      </c>
      <c r="BD52" s="395">
        <v>4.7639521244051686E-3</v>
      </c>
      <c r="BE52" s="404"/>
      <c r="BF52" s="404"/>
      <c r="BG52" s="414"/>
      <c r="BH52" s="404"/>
      <c r="BI52" s="414"/>
    </row>
    <row r="53" spans="1:61" ht="12.75" customHeight="1" x14ac:dyDescent="0.2">
      <c r="A53" s="3"/>
      <c r="B53" s="5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9">
        <v>9472.5597400439638</v>
      </c>
      <c r="AW53" s="347">
        <v>9632.1753887107589</v>
      </c>
      <c r="AX53" s="531">
        <v>9609.4474264512828</v>
      </c>
      <c r="AY53" s="531">
        <v>9685.4109939002647</v>
      </c>
      <c r="AZ53" s="531">
        <v>9693.5249012020122</v>
      </c>
      <c r="BA53" s="531">
        <v>9711.5485390489503</v>
      </c>
      <c r="BB53" s="531">
        <v>9694.4353856043435</v>
      </c>
      <c r="BC53" s="450">
        <v>62.259996893584685</v>
      </c>
      <c r="BD53" s="395">
        <v>6.4637524111692546E-3</v>
      </c>
      <c r="BE53" s="404"/>
      <c r="BF53" s="404"/>
      <c r="BG53" s="414"/>
      <c r="BH53" s="404"/>
      <c r="BI53" s="414"/>
    </row>
    <row r="54" spans="1:61" ht="12.75" customHeight="1" x14ac:dyDescent="0.2">
      <c r="A54" s="3"/>
      <c r="B54" s="5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2">
        <v>0.68443895896337903</v>
      </c>
      <c r="AW54" s="410">
        <v>0.69242237027823228</v>
      </c>
      <c r="AX54" s="536">
        <v>0.69407826119726612</v>
      </c>
      <c r="AY54" s="536">
        <v>0.69497637058971773</v>
      </c>
      <c r="AZ54" s="536">
        <v>0.69631940608035403</v>
      </c>
      <c r="BA54" s="536">
        <v>0.69623382260018196</v>
      </c>
      <c r="BB54" s="536">
        <v>0.69556441660732748</v>
      </c>
      <c r="BC54" s="450" t="s">
        <v>3</v>
      </c>
      <c r="BD54" s="400" t="s">
        <v>3</v>
      </c>
      <c r="BE54" s="404"/>
      <c r="BF54" s="404"/>
      <c r="BG54" s="414"/>
      <c r="BH54" s="404"/>
      <c r="BI54" s="414"/>
    </row>
    <row r="55" spans="1:61" x14ac:dyDescent="0.2">
      <c r="A55" s="3"/>
      <c r="B55" s="5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9">
        <v>2530.7331050502335</v>
      </c>
      <c r="AW55" s="347">
        <v>2643.2325782481494</v>
      </c>
      <c r="AX55" s="531">
        <v>2608.9188657364866</v>
      </c>
      <c r="AY55" s="531">
        <v>2652.6582849478582</v>
      </c>
      <c r="AZ55" s="531">
        <v>2648.2994985484397</v>
      </c>
      <c r="BA55" s="531">
        <v>2669.5797554930464</v>
      </c>
      <c r="BB55" s="531">
        <v>2660.2459900149124</v>
      </c>
      <c r="BC55" s="450">
        <v>17.013411766763056</v>
      </c>
      <c r="BD55" s="395">
        <v>6.4365927942817702E-3</v>
      </c>
      <c r="BE55" s="404"/>
      <c r="BF55" s="404"/>
      <c r="BG55" s="414"/>
      <c r="BH55" s="404"/>
      <c r="BI55" s="414"/>
    </row>
    <row r="56" spans="1:61" x14ac:dyDescent="0.2">
      <c r="A56" s="3"/>
      <c r="B56" s="5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2">
        <v>0.63984317969034032</v>
      </c>
      <c r="AW56" s="410">
        <v>0.64400004834358737</v>
      </c>
      <c r="AX56" s="536">
        <v>0.64791432833910345</v>
      </c>
      <c r="AY56" s="536">
        <v>0.64829714800219296</v>
      </c>
      <c r="AZ56" s="536">
        <v>0.65134660954279766</v>
      </c>
      <c r="BA56" s="536">
        <v>0.65383809371604551</v>
      </c>
      <c r="BB56" s="536">
        <v>0.65174033726507907</v>
      </c>
      <c r="BC56" s="450" t="s">
        <v>3</v>
      </c>
      <c r="BD56" s="395" t="s">
        <v>3</v>
      </c>
      <c r="BE56" s="404"/>
      <c r="BF56" s="404"/>
      <c r="BG56" s="414"/>
      <c r="BH56" s="404"/>
      <c r="BI56" s="414"/>
    </row>
    <row r="57" spans="1:61" x14ac:dyDescent="0.2">
      <c r="A57" s="3"/>
      <c r="B57" s="5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9">
        <v>3223.6375175068802</v>
      </c>
      <c r="AW57" s="347">
        <v>3262.4018105704968</v>
      </c>
      <c r="AX57" s="531">
        <v>3259.697620809563</v>
      </c>
      <c r="AY57" s="531">
        <v>3282.0021101929451</v>
      </c>
      <c r="AZ57" s="531">
        <v>3299.0702597206418</v>
      </c>
      <c r="BA57" s="531">
        <v>3281.7391769669971</v>
      </c>
      <c r="BB57" s="531">
        <v>3282.7722248095629</v>
      </c>
      <c r="BC57" s="450">
        <v>20.370414239066122</v>
      </c>
      <c r="BD57" s="395">
        <v>6.2439930523161546E-3</v>
      </c>
      <c r="BE57" s="404"/>
      <c r="BF57" s="404"/>
      <c r="BG57" s="414"/>
      <c r="BH57" s="404"/>
      <c r="BI57" s="414"/>
    </row>
    <row r="58" spans="1:61" x14ac:dyDescent="0.2">
      <c r="A58" s="3"/>
      <c r="B58" s="5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2">
        <v>0.63864755122976147</v>
      </c>
      <c r="AW58" s="410">
        <v>0.64970183012528127</v>
      </c>
      <c r="AX58" s="536">
        <v>0.64965386402988767</v>
      </c>
      <c r="AY58" s="536">
        <v>0.6517713206945438</v>
      </c>
      <c r="AZ58" s="536">
        <v>0.65331801789837241</v>
      </c>
      <c r="BA58" s="536">
        <v>0.65156329010719094</v>
      </c>
      <c r="BB58" s="536">
        <v>0.65028519169149213</v>
      </c>
      <c r="BC58" s="450" t="s">
        <v>3</v>
      </c>
      <c r="BD58" s="395" t="s">
        <v>3</v>
      </c>
      <c r="BE58" s="404"/>
      <c r="BF58" s="404"/>
      <c r="BG58" s="414"/>
      <c r="BH58" s="404"/>
      <c r="BI58" s="414"/>
    </row>
    <row r="59" spans="1:61" x14ac:dyDescent="0.2">
      <c r="A59" s="3"/>
      <c r="B59" s="5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9">
        <v>3536.2583579045777</v>
      </c>
      <c r="AW59" s="347">
        <v>3523.6497495776539</v>
      </c>
      <c r="AX59" s="531">
        <v>3518.8677936578283</v>
      </c>
      <c r="AY59" s="531">
        <v>3529.5162634799863</v>
      </c>
      <c r="AZ59" s="531">
        <v>3533.4709870310062</v>
      </c>
      <c r="BA59" s="531">
        <v>3543.7242730601606</v>
      </c>
      <c r="BB59" s="531">
        <v>3540.3904892117644</v>
      </c>
      <c r="BC59" s="450">
        <v>16.740739634110469</v>
      </c>
      <c r="BD59" s="395">
        <v>4.7509658518463116E-3</v>
      </c>
      <c r="BE59" s="404"/>
      <c r="BF59" s="404"/>
      <c r="BG59" s="414"/>
      <c r="BH59" s="404"/>
      <c r="BI59" s="414"/>
    </row>
    <row r="60" spans="1:61" x14ac:dyDescent="0.2">
      <c r="A60" s="3"/>
      <c r="B60" s="5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2">
        <v>0.76015708315298069</v>
      </c>
      <c r="AW60" s="410">
        <v>0.76868430653199882</v>
      </c>
      <c r="AX60" s="536">
        <v>0.76878617746550937</v>
      </c>
      <c r="AY60" s="536">
        <v>0.76956682976551449</v>
      </c>
      <c r="AZ60" s="536">
        <v>0.76978505760243077</v>
      </c>
      <c r="BA60" s="536">
        <v>0.76954923602194614</v>
      </c>
      <c r="BB60" s="536">
        <v>0.77027343769061563</v>
      </c>
      <c r="BC60" s="450" t="s">
        <v>3</v>
      </c>
      <c r="BD60" s="395" t="s">
        <v>3</v>
      </c>
      <c r="BE60" s="404"/>
      <c r="BF60" s="404"/>
      <c r="BG60" s="414"/>
      <c r="BH60" s="404"/>
      <c r="BI60" s="414"/>
    </row>
    <row r="61" spans="1:61" x14ac:dyDescent="0.2">
      <c r="A61" s="3"/>
      <c r="B61" s="5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9">
        <v>181.93075958227408</v>
      </c>
      <c r="AW61" s="252">
        <v>202.89125031446068</v>
      </c>
      <c r="AX61" s="532">
        <v>221.96314624740523</v>
      </c>
      <c r="AY61" s="532">
        <v>221.2343352794752</v>
      </c>
      <c r="AZ61" s="532">
        <v>212.68415590192424</v>
      </c>
      <c r="BA61" s="532">
        <v>216.50533352874635</v>
      </c>
      <c r="BB61" s="532">
        <v>211.02668156810495</v>
      </c>
      <c r="BC61" s="450">
        <v>8.1354312536442706</v>
      </c>
      <c r="BD61" s="395">
        <v>4.0097496767530272E-2</v>
      </c>
      <c r="BE61" s="404"/>
      <c r="BF61" s="404"/>
      <c r="BG61" s="414"/>
      <c r="BH61" s="404"/>
      <c r="BI61" s="414"/>
    </row>
    <row r="62" spans="1:61" x14ac:dyDescent="0.2">
      <c r="A62" s="3"/>
      <c r="B62" s="5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2">
        <v>0.60297585722695568</v>
      </c>
      <c r="AW62" s="410">
        <v>0.65532933808719795</v>
      </c>
      <c r="AX62" s="536">
        <v>0.67564876131169826</v>
      </c>
      <c r="AY62" s="536">
        <v>0.67705314558289542</v>
      </c>
      <c r="AZ62" s="536">
        <v>0.67360108312042932</v>
      </c>
      <c r="BA62" s="536">
        <v>0.6670416491243808</v>
      </c>
      <c r="BB62" s="536">
        <v>0.66832480197392696</v>
      </c>
      <c r="BC62" s="450" t="s">
        <v>3</v>
      </c>
      <c r="BD62" s="395" t="s">
        <v>3</v>
      </c>
      <c r="BE62" s="404"/>
      <c r="BF62" s="404"/>
      <c r="BG62" s="414"/>
      <c r="BH62" s="404"/>
      <c r="BI62" s="414"/>
    </row>
    <row r="63" spans="1:61" ht="12.75" customHeight="1" x14ac:dyDescent="0.2">
      <c r="A63" s="3"/>
      <c r="B63" s="5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9">
        <v>2140.6453777084548</v>
      </c>
      <c r="AW63" s="347">
        <v>2185.9736054533528</v>
      </c>
      <c r="AX63" s="531">
        <v>2182.6224008542276</v>
      </c>
      <c r="AY63" s="531">
        <v>2177.6977032069967</v>
      </c>
      <c r="AZ63" s="531">
        <v>2180.7420893104959</v>
      </c>
      <c r="BA63" s="531">
        <v>2180.3848901661809</v>
      </c>
      <c r="BB63" s="531">
        <v>2180.0147045670556</v>
      </c>
      <c r="BC63" s="450">
        <v>-5.958900886297215</v>
      </c>
      <c r="BD63" s="395">
        <v>-2.7259711057039393E-3</v>
      </c>
      <c r="BE63" s="404"/>
      <c r="BF63" s="404"/>
      <c r="BG63" s="414"/>
      <c r="BH63" s="404"/>
      <c r="BI63" s="414"/>
    </row>
    <row r="64" spans="1:61" ht="12.75" customHeight="1" x14ac:dyDescent="0.2">
      <c r="A64" s="3"/>
      <c r="B64" s="5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2">
        <v>0.67876784771483056</v>
      </c>
      <c r="AW64" s="410">
        <v>0.68899938786596893</v>
      </c>
      <c r="AX64" s="536">
        <v>0.68886609247258801</v>
      </c>
      <c r="AY64" s="536">
        <v>0.68880651016448458</v>
      </c>
      <c r="AZ64" s="536">
        <v>0.68810309338745079</v>
      </c>
      <c r="BA64" s="536">
        <v>0.68863854226520982</v>
      </c>
      <c r="BB64" s="536">
        <v>0.68877742958517751</v>
      </c>
      <c r="BC64" s="450" t="s">
        <v>3</v>
      </c>
      <c r="BD64" s="395" t="s">
        <v>3</v>
      </c>
      <c r="BE64" s="404"/>
      <c r="BF64" s="404"/>
      <c r="BG64" s="414"/>
      <c r="BH64" s="404"/>
      <c r="BI64" s="414"/>
    </row>
    <row r="65" spans="1:61" ht="3" customHeight="1" x14ac:dyDescent="0.2">
      <c r="A65" s="3"/>
      <c r="B65" s="5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3">
        <v>0.46585231055525966</v>
      </c>
      <c r="AW65" s="268">
        <v>0.46344394527835397</v>
      </c>
      <c r="AX65" s="391">
        <v>0.46421064961270542</v>
      </c>
      <c r="AY65" s="391">
        <v>0.46585231055525966</v>
      </c>
      <c r="AZ65" s="391">
        <v>0.46466908882450209</v>
      </c>
      <c r="BA65" s="391">
        <v>0.46466908882450209</v>
      </c>
      <c r="BB65" s="391">
        <v>0.46344394527835397</v>
      </c>
      <c r="BC65" s="450"/>
      <c r="BD65" s="400"/>
      <c r="BE65" s="404"/>
      <c r="BF65" s="404"/>
      <c r="BG65" s="414"/>
      <c r="BH65" s="404"/>
      <c r="BI65" s="414"/>
    </row>
    <row r="66" spans="1:61" ht="12.75" customHeight="1" x14ac:dyDescent="0.2">
      <c r="A66" s="3"/>
      <c r="B66" s="5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9">
        <v>1939.2909620991254</v>
      </c>
      <c r="AW66" s="347">
        <v>2126.3139941690961</v>
      </c>
      <c r="AX66" s="531">
        <v>2183.7975218658889</v>
      </c>
      <c r="AY66" s="531">
        <v>2204.315597667638</v>
      </c>
      <c r="AZ66" s="531">
        <v>2237.9769679300289</v>
      </c>
      <c r="BA66" s="531">
        <v>2199.9326530612243</v>
      </c>
      <c r="BB66" s="531">
        <v>2208.9760932944605</v>
      </c>
      <c r="BC66" s="450">
        <v>82.662099125364421</v>
      </c>
      <c r="BD66" s="395">
        <v>3.8875772511512974E-2</v>
      </c>
      <c r="BE66" s="404"/>
      <c r="BF66" s="404"/>
      <c r="BG66" s="414"/>
      <c r="BH66" s="404"/>
      <c r="BI66" s="414"/>
    </row>
    <row r="67" spans="1:61" x14ac:dyDescent="0.2">
      <c r="A67" s="3"/>
      <c r="B67" s="5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9">
        <v>479.20670553935861</v>
      </c>
      <c r="AW67" s="347">
        <v>649.54285714285709</v>
      </c>
      <c r="AX67" s="531">
        <v>707.5390670553935</v>
      </c>
      <c r="AY67" s="531">
        <v>725.46938775510205</v>
      </c>
      <c r="AZ67" s="531">
        <v>760.93046647230301</v>
      </c>
      <c r="BA67" s="531">
        <v>713.0827988338192</v>
      </c>
      <c r="BB67" s="531">
        <v>694.28294460641393</v>
      </c>
      <c r="BC67" s="450">
        <v>44.740087463556847</v>
      </c>
      <c r="BD67" s="395">
        <v>6.8879346407340947E-2</v>
      </c>
      <c r="BE67" s="404"/>
      <c r="BF67" s="404"/>
      <c r="BG67" s="414"/>
      <c r="BH67" s="404"/>
      <c r="BI67" s="414"/>
    </row>
    <row r="68" spans="1:61" x14ac:dyDescent="0.2">
      <c r="A68" s="3"/>
      <c r="B68" s="5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9">
        <v>342.73075801749269</v>
      </c>
      <c r="AW68" s="347">
        <v>325.2285714285714</v>
      </c>
      <c r="AX68" s="531">
        <v>325.87026239067052</v>
      </c>
      <c r="AY68" s="531">
        <v>326.10204081632651</v>
      </c>
      <c r="AZ68" s="531">
        <v>326.11865889212828</v>
      </c>
      <c r="BA68" s="531">
        <v>326.134693877551</v>
      </c>
      <c r="BB68" s="531">
        <v>325.54883381924196</v>
      </c>
      <c r="BC68" s="450">
        <v>0.32026239067056395</v>
      </c>
      <c r="BD68" s="395">
        <v>9.8473018303346649E-4</v>
      </c>
      <c r="BE68" s="404"/>
      <c r="BF68" s="404"/>
      <c r="BG68" s="414"/>
      <c r="BH68" s="404"/>
      <c r="BI68" s="414"/>
    </row>
    <row r="69" spans="1:61" x14ac:dyDescent="0.2">
      <c r="A69" s="3"/>
      <c r="B69" s="5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9">
        <v>578.30174927113694</v>
      </c>
      <c r="AW69" s="347">
        <v>547.30364431486885</v>
      </c>
      <c r="AX69" s="531">
        <v>545.21282798833818</v>
      </c>
      <c r="AY69" s="531">
        <v>547.22405247813413</v>
      </c>
      <c r="AZ69" s="531">
        <v>545.34416909620984</v>
      </c>
      <c r="BA69" s="531">
        <v>555.12755102040819</v>
      </c>
      <c r="BB69" s="531">
        <v>584.43090379008743</v>
      </c>
      <c r="BC69" s="450">
        <v>37.12725947521858</v>
      </c>
      <c r="BD69" s="395">
        <v>6.7836675053928319E-2</v>
      </c>
      <c r="BE69" s="404"/>
      <c r="BF69" s="404"/>
      <c r="BG69" s="414"/>
      <c r="BH69" s="404"/>
      <c r="BI69" s="414"/>
    </row>
    <row r="70" spans="1:61" x14ac:dyDescent="0.2">
      <c r="A70" s="3"/>
      <c r="B70" s="5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9">
        <v>539.05174927113706</v>
      </c>
      <c r="AW70" s="347">
        <v>604.23892128279874</v>
      </c>
      <c r="AX70" s="531">
        <v>605.17536443148686</v>
      </c>
      <c r="AY70" s="531">
        <v>605.52011661807569</v>
      </c>
      <c r="AZ70" s="531">
        <v>605.58367346938769</v>
      </c>
      <c r="BA70" s="531">
        <v>605.58760932944608</v>
      </c>
      <c r="BB70" s="531">
        <v>604.71341107871717</v>
      </c>
      <c r="BC70" s="450">
        <v>0.47448979591842999</v>
      </c>
      <c r="BD70" s="395">
        <v>7.8526850754845334E-4</v>
      </c>
      <c r="BE70" s="404"/>
      <c r="BF70" s="404"/>
      <c r="BG70" s="414"/>
      <c r="BH70" s="404"/>
      <c r="BI70" s="414"/>
    </row>
    <row r="71" spans="1:61" x14ac:dyDescent="0.2">
      <c r="A71" s="3"/>
      <c r="B71" s="5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9">
        <v>372.6651603498542</v>
      </c>
      <c r="AW71" s="347">
        <v>511.4167638483965</v>
      </c>
      <c r="AX71" s="531">
        <v>567.26180758017495</v>
      </c>
      <c r="AY71" s="531">
        <v>590.07142857142856</v>
      </c>
      <c r="AZ71" s="531">
        <v>627.4142857142856</v>
      </c>
      <c r="BA71" s="531">
        <v>586.85830903790099</v>
      </c>
      <c r="BB71" s="531">
        <v>592.7479591836734</v>
      </c>
      <c r="BC71" s="450">
        <v>81.331195335276902</v>
      </c>
      <c r="BD71" s="395">
        <v>0.15903114853580869</v>
      </c>
      <c r="BE71" s="404"/>
      <c r="BF71" s="404"/>
      <c r="BG71" s="414"/>
      <c r="BH71" s="404"/>
      <c r="BI71" s="414"/>
    </row>
    <row r="72" spans="1:61" x14ac:dyDescent="0.2">
      <c r="A72" s="3"/>
      <c r="B72" s="5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9">
        <v>255.34169096209911</v>
      </c>
      <c r="AW72" s="347">
        <v>421.29766763848397</v>
      </c>
      <c r="AX72" s="531">
        <v>481.27536443148693</v>
      </c>
      <c r="AY72" s="531">
        <v>500.96399416909622</v>
      </c>
      <c r="AZ72" s="531">
        <v>539.04941690962085</v>
      </c>
      <c r="BA72" s="531">
        <v>496.0110787172012</v>
      </c>
      <c r="BB72" s="531">
        <v>478.02186588921279</v>
      </c>
      <c r="BC72" s="450">
        <v>56.724198250728818</v>
      </c>
      <c r="BD72" s="395">
        <v>0.13464161472501646</v>
      </c>
      <c r="BE72" s="404"/>
      <c r="BF72" s="404"/>
      <c r="BG72" s="414"/>
      <c r="BH72" s="404"/>
      <c r="BI72" s="414"/>
    </row>
    <row r="73" spans="1:61" x14ac:dyDescent="0.2">
      <c r="A73" s="3"/>
      <c r="B73" s="5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9">
        <v>117.32346938775508</v>
      </c>
      <c r="AW73" s="347">
        <v>90.119096209912541</v>
      </c>
      <c r="AX73" s="531">
        <v>85.986443148688068</v>
      </c>
      <c r="AY73" s="531">
        <v>89.107434402332359</v>
      </c>
      <c r="AZ73" s="531">
        <v>88.364868804664724</v>
      </c>
      <c r="BA73" s="531">
        <v>90.847230320699765</v>
      </c>
      <c r="BB73" s="531">
        <v>114.7260932944606</v>
      </c>
      <c r="BC73" s="450">
        <v>24.606997084548055</v>
      </c>
      <c r="BD73" s="395">
        <v>0.27304975437427248</v>
      </c>
      <c r="BE73" s="404"/>
      <c r="BF73" s="404"/>
      <c r="BG73" s="414"/>
      <c r="BH73" s="404"/>
      <c r="BI73" s="414"/>
    </row>
    <row r="74" spans="1:61" ht="12.75" hidden="1" customHeight="1" x14ac:dyDescent="0.2">
      <c r="A74" s="3"/>
      <c r="B74" s="5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394">
        <v>0</v>
      </c>
      <c r="AT74" s="269">
        <v>0</v>
      </c>
      <c r="AU74" s="513">
        <v>0</v>
      </c>
      <c r="AV74" s="574">
        <v>0</v>
      </c>
      <c r="AW74" s="269">
        <v>0</v>
      </c>
      <c r="AX74" s="584">
        <v>0</v>
      </c>
      <c r="AY74" s="584">
        <v>0</v>
      </c>
      <c r="AZ74" s="584">
        <v>0</v>
      </c>
      <c r="BA74" s="584">
        <v>0</v>
      </c>
      <c r="BB74" s="584">
        <v>0</v>
      </c>
      <c r="BC74" s="450">
        <v>0</v>
      </c>
      <c r="BD74" s="395" t="e">
        <v>#DIV/0!</v>
      </c>
      <c r="BE74" s="404"/>
      <c r="BF74" s="404"/>
      <c r="BG74" s="414"/>
      <c r="BH74" s="404"/>
      <c r="BI74" s="414"/>
    </row>
    <row r="75" spans="1:61" ht="13.5" x14ac:dyDescent="0.2">
      <c r="A75" s="3"/>
      <c r="B75" s="5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5">
        <v>9734.0727405247799</v>
      </c>
      <c r="AW75" s="350">
        <v>9926.8951260633003</v>
      </c>
      <c r="AX75" s="550">
        <v>9900.0587120428936</v>
      </c>
      <c r="AY75" s="550">
        <v>9896.7761364875005</v>
      </c>
      <c r="AZ75" s="550">
        <v>9886.7554600414351</v>
      </c>
      <c r="BA75" s="531">
        <v>9891.0309915341441</v>
      </c>
      <c r="BB75" s="531">
        <v>9894.3029423504722</v>
      </c>
      <c r="BC75" s="450">
        <v>-32.592183712828046</v>
      </c>
      <c r="BD75" s="395">
        <v>-3.2832203119842474E-3</v>
      </c>
      <c r="BE75" s="404"/>
      <c r="BF75" s="404"/>
      <c r="BG75" s="414"/>
      <c r="BH75" s="404"/>
      <c r="BI75" s="414"/>
    </row>
    <row r="76" spans="1:61" x14ac:dyDescent="0.2">
      <c r="A76" s="3"/>
      <c r="B76" s="5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6">
        <v>0.7312919252199056</v>
      </c>
      <c r="AW76" s="409">
        <v>0.74165175801257532</v>
      </c>
      <c r="AX76" s="537">
        <v>0.74147072493167099</v>
      </c>
      <c r="AY76" s="537">
        <v>0.74163716428019244</v>
      </c>
      <c r="AZ76" s="537">
        <v>0.7417460569749138</v>
      </c>
      <c r="BA76" s="537">
        <v>0.74233200820586709</v>
      </c>
      <c r="BB76" s="537">
        <v>0.74287070466372163</v>
      </c>
      <c r="BC76" s="450" t="s">
        <v>3</v>
      </c>
      <c r="BD76" s="395" t="s">
        <v>3</v>
      </c>
      <c r="BE76" s="404"/>
      <c r="BF76" s="404"/>
      <c r="BG76" s="414"/>
      <c r="BH76" s="404"/>
      <c r="BI76" s="414"/>
    </row>
    <row r="77" spans="1:61" x14ac:dyDescent="0.2">
      <c r="A77" s="3"/>
      <c r="B77" s="5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6">
        <v>0.75179834440992821</v>
      </c>
      <c r="AW77" s="409">
        <v>0.76332622069926459</v>
      </c>
      <c r="AX77" s="537">
        <v>0.76320034138065362</v>
      </c>
      <c r="AY77" s="537">
        <v>0.76337910195288849</v>
      </c>
      <c r="AZ77" s="537">
        <v>0.76351389099381517</v>
      </c>
      <c r="BA77" s="537">
        <v>0.76410742216776528</v>
      </c>
      <c r="BB77" s="537">
        <v>0.76465457434533779</v>
      </c>
      <c r="BC77" s="450"/>
      <c r="BD77" s="395"/>
      <c r="BE77" s="404"/>
      <c r="BF77" s="404"/>
      <c r="BG77" s="414"/>
      <c r="BH77" s="404"/>
      <c r="BI77" s="414"/>
    </row>
    <row r="78" spans="1:61" x14ac:dyDescent="0.2">
      <c r="A78" s="3"/>
      <c r="B78" s="5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5">
        <v>7679.2967930029145</v>
      </c>
      <c r="AW78" s="350">
        <v>7829.5517359583446</v>
      </c>
      <c r="AX78" s="550">
        <v>7808.4281218869164</v>
      </c>
      <c r="AY78" s="550">
        <v>7805.9302077571792</v>
      </c>
      <c r="AZ78" s="550">
        <v>7797.7687898038266</v>
      </c>
      <c r="BA78" s="531">
        <v>7801.9446589277304</v>
      </c>
      <c r="BB78" s="531">
        <v>7803.7045182921647</v>
      </c>
      <c r="BC78" s="450">
        <v>-25.847217666179858</v>
      </c>
      <c r="BD78" s="395">
        <v>-3.3012385048141191E-3</v>
      </c>
      <c r="BE78" s="404"/>
      <c r="BF78" s="404"/>
      <c r="BG78" s="414"/>
      <c r="BH78" s="404"/>
      <c r="BI78" s="414"/>
    </row>
    <row r="79" spans="1:61" x14ac:dyDescent="0.2">
      <c r="A79" s="3"/>
      <c r="B79" s="5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5">
        <v>2054.7759475218659</v>
      </c>
      <c r="AW79" s="350">
        <v>2097.3433901049561</v>
      </c>
      <c r="AX79" s="550">
        <v>2091.6305901559763</v>
      </c>
      <c r="AY79" s="550">
        <v>2090.8459287303208</v>
      </c>
      <c r="AZ79" s="550">
        <v>2088.9866702376089</v>
      </c>
      <c r="BA79" s="531">
        <v>2089.0863326064141</v>
      </c>
      <c r="BB79" s="531">
        <v>2090.598424058308</v>
      </c>
      <c r="BC79" s="450">
        <v>-6.7449660466481873</v>
      </c>
      <c r="BD79" s="395">
        <v>-3.2159569474746741E-3</v>
      </c>
      <c r="BE79" s="404"/>
      <c r="BF79" s="404"/>
      <c r="BG79" s="414"/>
      <c r="BH79" s="404"/>
      <c r="BI79" s="414"/>
    </row>
    <row r="80" spans="1:61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7">
        <v>8.06</v>
      </c>
      <c r="AW80" s="278"/>
      <c r="AX80" s="500">
        <v>8.06</v>
      </c>
      <c r="AY80" s="500">
        <v>8.06</v>
      </c>
      <c r="AZ80" s="500"/>
      <c r="BA80" s="500"/>
      <c r="BB80" s="500"/>
      <c r="BC80" s="452"/>
      <c r="BD80" s="401"/>
      <c r="BE80" s="404"/>
      <c r="BF80" s="404"/>
      <c r="BG80" s="414"/>
      <c r="BH80" s="404"/>
      <c r="BI80" s="414"/>
    </row>
    <row r="81" spans="1:61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8">
        <v>6.96</v>
      </c>
      <c r="AW81" s="270">
        <v>6.96</v>
      </c>
      <c r="AX81" s="543">
        <v>6.96</v>
      </c>
      <c r="AY81" s="543">
        <v>6.96</v>
      </c>
      <c r="AZ81" s="543">
        <v>6.96</v>
      </c>
      <c r="BA81" s="543">
        <v>6.96</v>
      </c>
      <c r="BB81" s="525">
        <v>6.96</v>
      </c>
      <c r="BC81" s="450">
        <v>0</v>
      </c>
      <c r="BD81" s="395">
        <v>0</v>
      </c>
      <c r="BE81" s="404"/>
      <c r="BF81" s="404"/>
      <c r="BG81" s="414"/>
      <c r="BH81" s="404"/>
      <c r="BI81" s="414"/>
    </row>
    <row r="82" spans="1:61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8">
        <v>6.86</v>
      </c>
      <c r="AW82" s="270">
        <v>6.86</v>
      </c>
      <c r="AX82" s="543">
        <v>6.86</v>
      </c>
      <c r="AY82" s="543">
        <v>6.86</v>
      </c>
      <c r="AZ82" s="543">
        <v>6.86</v>
      </c>
      <c r="BA82" s="543">
        <v>6.86</v>
      </c>
      <c r="BB82" s="525">
        <v>6.86</v>
      </c>
      <c r="BC82" s="450">
        <v>0</v>
      </c>
      <c r="BD82" s="395">
        <v>0</v>
      </c>
      <c r="BE82" s="404"/>
      <c r="BF82" s="404"/>
      <c r="BG82" s="414"/>
      <c r="BH82" s="404"/>
      <c r="BI82" s="414"/>
    </row>
    <row r="83" spans="1:61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38">
        <v>6.939816536942228</v>
      </c>
      <c r="AY83" s="538">
        <v>6.9447977683624877</v>
      </c>
      <c r="AZ83" s="538">
        <v>6.9491200174315173</v>
      </c>
      <c r="BA83" s="538">
        <v>6.9475992825483539</v>
      </c>
      <c r="BB83" s="538">
        <v>6.9443225951613874</v>
      </c>
      <c r="BC83" s="450">
        <v>2.3732628472723505E-3</v>
      </c>
      <c r="BD83" s="395">
        <v>3.4187268354513023E-4</v>
      </c>
      <c r="BE83" s="404"/>
      <c r="BF83" s="404"/>
      <c r="BG83" s="414"/>
      <c r="BH83" s="404"/>
      <c r="BI83" s="414"/>
    </row>
    <row r="84" spans="1:61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04"/>
      <c r="AY84" s="504"/>
      <c r="AZ84" s="504"/>
      <c r="BA84" s="504"/>
      <c r="BB84" s="504"/>
      <c r="BC84" s="450"/>
      <c r="BD84" s="400"/>
      <c r="BE84" s="404"/>
      <c r="BF84" s="404"/>
      <c r="BG84" s="414"/>
      <c r="BH84" s="404"/>
      <c r="BI84" s="414"/>
    </row>
    <row r="85" spans="1:61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47">
        <v>1.77589</v>
      </c>
      <c r="AY85" s="528">
        <v>1.7761</v>
      </c>
      <c r="AZ85" s="528">
        <v>1.7763100000000001</v>
      </c>
      <c r="BA85" s="528">
        <v>1.7765200000000001</v>
      </c>
      <c r="BB85" s="528">
        <v>1.7767299999999999</v>
      </c>
      <c r="BC85" s="450">
        <v>1.4699999999998603E-3</v>
      </c>
      <c r="BD85" s="395">
        <v>8.2804772258704418E-4</v>
      </c>
      <c r="BE85" s="404"/>
      <c r="BF85" s="404"/>
      <c r="BG85" s="414"/>
      <c r="BH85" s="404"/>
      <c r="BI85" s="414"/>
    </row>
    <row r="86" spans="1:61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04"/>
      <c r="AY86" s="504"/>
      <c r="AZ86" s="504"/>
      <c r="BA86" s="504"/>
      <c r="BB86" s="504"/>
      <c r="BC86" s="450"/>
      <c r="BD86" s="395"/>
      <c r="BE86" s="404"/>
      <c r="BF86" s="404"/>
      <c r="BG86" s="414"/>
      <c r="BH86" s="404"/>
      <c r="BI86" s="414"/>
    </row>
    <row r="87" spans="1:61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6"/>
      <c r="AW87" s="264"/>
      <c r="AX87" s="254"/>
      <c r="AY87" s="254"/>
      <c r="AZ87" s="254"/>
      <c r="BA87" s="254"/>
      <c r="BB87" s="254"/>
      <c r="BC87" s="453"/>
      <c r="BD87" s="399"/>
      <c r="BE87" s="404"/>
      <c r="BF87" s="404"/>
      <c r="BG87" s="414"/>
      <c r="BH87" s="404"/>
      <c r="BI87" s="414"/>
    </row>
    <row r="88" spans="1:61" s="319" customFormat="1" x14ac:dyDescent="0.2">
      <c r="A88" s="317"/>
      <c r="B88" s="5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9">
        <v>3645.5925739700001</v>
      </c>
      <c r="AW88" s="351">
        <v>3700.3024706599999</v>
      </c>
      <c r="AX88" s="526">
        <v>3701.51297092</v>
      </c>
      <c r="AY88" s="526">
        <v>3703.34499409</v>
      </c>
      <c r="AZ88" s="526">
        <v>3727.6277489599997</v>
      </c>
      <c r="BA88" s="526">
        <v>3731.1592246499999</v>
      </c>
      <c r="BB88" s="526">
        <v>3732.4143543800001</v>
      </c>
      <c r="BC88" s="450">
        <v>32.111883720000151</v>
      </c>
      <c r="BD88" s="395">
        <v>8.6781780610147852E-3</v>
      </c>
      <c r="BE88" s="404"/>
      <c r="BF88" s="404"/>
      <c r="BG88" s="414"/>
      <c r="BH88" s="404"/>
      <c r="BI88" s="414"/>
    </row>
    <row r="89" spans="1:61" s="319" customFormat="1" x14ac:dyDescent="0.2">
      <c r="A89" s="317"/>
      <c r="B89" s="5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9">
        <v>2730.08480487</v>
      </c>
      <c r="AW89" s="351">
        <v>2764.6639685</v>
      </c>
      <c r="AX89" s="526">
        <v>2765.4669595199998</v>
      </c>
      <c r="AY89" s="526">
        <v>2767.3589579999998</v>
      </c>
      <c r="AZ89" s="526">
        <v>2769.1887171399999</v>
      </c>
      <c r="BA89" s="526">
        <v>2772.6693214699999</v>
      </c>
      <c r="BB89" s="526">
        <v>2773.69274903</v>
      </c>
      <c r="BC89" s="450">
        <v>9.0287805299999491</v>
      </c>
      <c r="BD89" s="395">
        <v>3.2657786381535825E-3</v>
      </c>
      <c r="BE89" s="404"/>
      <c r="BF89" s="404"/>
      <c r="BG89" s="414"/>
      <c r="BH89" s="404"/>
      <c r="BI89" s="414"/>
    </row>
    <row r="90" spans="1:61" s="319" customFormat="1" x14ac:dyDescent="0.2">
      <c r="A90" s="317"/>
      <c r="B90" s="5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9">
        <v>915.50776910000002</v>
      </c>
      <c r="AW90" s="351">
        <v>935.63850216000003</v>
      </c>
      <c r="AX90" s="526">
        <v>936.0460114</v>
      </c>
      <c r="AY90" s="526">
        <v>935.98603608999997</v>
      </c>
      <c r="AZ90" s="526">
        <v>958.43903181999997</v>
      </c>
      <c r="BA90" s="526">
        <v>958.48990318000006</v>
      </c>
      <c r="BB90" s="526">
        <v>958.72160535</v>
      </c>
      <c r="BC90" s="450">
        <v>23.083103189999974</v>
      </c>
      <c r="BD90" s="395">
        <v>2.4670963343973895E-2</v>
      </c>
      <c r="BE90" s="404"/>
      <c r="BF90" s="404"/>
      <c r="BG90" s="414"/>
      <c r="BH90" s="404"/>
      <c r="BI90" s="414"/>
    </row>
    <row r="91" spans="1:61" s="319" customFormat="1" ht="12.75" customHeight="1" x14ac:dyDescent="0.2">
      <c r="A91" s="317"/>
      <c r="B91" s="5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9">
        <v>0</v>
      </c>
      <c r="AW91" s="351">
        <v>0</v>
      </c>
      <c r="AX91" s="526">
        <v>0</v>
      </c>
      <c r="AY91" s="526">
        <v>0</v>
      </c>
      <c r="AZ91" s="526">
        <v>0</v>
      </c>
      <c r="BA91" s="526">
        <v>0</v>
      </c>
      <c r="BB91" s="526">
        <v>0</v>
      </c>
      <c r="BC91" s="454" t="s">
        <v>3</v>
      </c>
      <c r="BD91" s="402" t="s">
        <v>3</v>
      </c>
      <c r="BE91" s="404"/>
      <c r="BF91" s="404"/>
      <c r="BG91" s="414"/>
      <c r="BH91" s="404"/>
      <c r="BI91" s="414"/>
    </row>
    <row r="92" spans="1:61" x14ac:dyDescent="0.2">
      <c r="A92" s="3"/>
      <c r="B92" s="5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80"/>
      <c r="AW92" s="353"/>
      <c r="AX92" s="344"/>
      <c r="AY92" s="344"/>
      <c r="AZ92" s="344"/>
      <c r="BA92" s="344"/>
      <c r="BB92" s="344"/>
      <c r="BC92" s="450" t="s">
        <v>3</v>
      </c>
      <c r="BD92" s="395" t="s">
        <v>3</v>
      </c>
      <c r="BE92" s="404"/>
      <c r="BF92" s="404"/>
      <c r="BG92" s="414"/>
      <c r="BH92" s="404"/>
      <c r="BI92" s="414"/>
    </row>
    <row r="93" spans="1:61" ht="12.75" customHeight="1" x14ac:dyDescent="0.2">
      <c r="A93" s="3"/>
      <c r="B93" s="5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8">
        <v>3113.2240032059253</v>
      </c>
      <c r="AV93" s="581">
        <v>3081.4061204742638</v>
      </c>
      <c r="AW93" s="257">
        <v>3060.6080269352624</v>
      </c>
      <c r="AX93" s="527">
        <v>3060.6080269352624</v>
      </c>
      <c r="AY93" s="527">
        <v>3060.6080269352624</v>
      </c>
      <c r="AZ93" s="527">
        <v>3060.6080269352624</v>
      </c>
      <c r="BA93" s="527">
        <v>3060.6080269352624</v>
      </c>
      <c r="BB93" s="527">
        <v>3060.8612783120188</v>
      </c>
      <c r="BC93" s="450">
        <v>0.25325137675645237</v>
      </c>
      <c r="BD93" s="395">
        <v>8.2745446175369608E-5</v>
      </c>
      <c r="BE93" s="404"/>
      <c r="BF93" s="404"/>
      <c r="BG93" s="414"/>
      <c r="BH93" s="404"/>
      <c r="BI93" s="414"/>
    </row>
    <row r="94" spans="1:61" x14ac:dyDescent="0.2">
      <c r="A94" s="3"/>
      <c r="B94" s="5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8">
        <v>1844.9546355685131</v>
      </c>
      <c r="AV94" s="581">
        <v>1828.911443148688</v>
      </c>
      <c r="AW94" s="257">
        <v>1814.0695626822157</v>
      </c>
      <c r="AX94" s="527">
        <v>1814.0695626822157</v>
      </c>
      <c r="AY94" s="527">
        <v>1814.0695626822157</v>
      </c>
      <c r="AZ94" s="527">
        <v>1814.0695626822157</v>
      </c>
      <c r="BA94" s="527">
        <v>1814.0695626822157</v>
      </c>
      <c r="BB94" s="527">
        <v>1814.9738483965014</v>
      </c>
      <c r="BC94" s="450">
        <v>0.90428571428560645</v>
      </c>
      <c r="BD94" s="395">
        <v>4.984845856454978E-4</v>
      </c>
      <c r="BE94" s="404"/>
      <c r="BF94" s="404"/>
      <c r="BG94" s="414"/>
      <c r="BH94" s="404"/>
      <c r="BI94" s="414"/>
    </row>
    <row r="95" spans="1:61" ht="12.75" customHeight="1" thickBot="1" x14ac:dyDescent="0.25">
      <c r="A95" s="3"/>
      <c r="B95" s="5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2">
        <v>2040.3060935943388</v>
      </c>
      <c r="AW95" s="354">
        <v>1905.9188932787445</v>
      </c>
      <c r="AX95" s="546">
        <v>1905.9188932787445</v>
      </c>
      <c r="AY95" s="546">
        <v>1905.9188932787445</v>
      </c>
      <c r="AZ95" s="546">
        <v>1905.9188932787445</v>
      </c>
      <c r="BA95" s="546">
        <v>1905.9188932787445</v>
      </c>
      <c r="BB95" s="527">
        <v>1912.8160323576856</v>
      </c>
      <c r="BC95" s="450">
        <v>6.8971390789411089</v>
      </c>
      <c r="BD95" s="395">
        <v>3.6187998887382555E-3</v>
      </c>
      <c r="BE95" s="404"/>
      <c r="BF95" s="404"/>
      <c r="BG95" s="414"/>
      <c r="BH95" s="404"/>
      <c r="BI95" s="414"/>
    </row>
    <row r="96" spans="1:61" x14ac:dyDescent="0.2">
      <c r="A96" s="3"/>
      <c r="B96" s="5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298"/>
      <c r="BC96" s="455"/>
      <c r="BD96" s="418"/>
      <c r="BE96" s="404"/>
      <c r="BF96" s="404"/>
      <c r="BG96" s="414"/>
    </row>
    <row r="97" spans="1:59" ht="12.75" customHeight="1" x14ac:dyDescent="0.2">
      <c r="A97" s="3"/>
      <c r="B97" s="5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299"/>
      <c r="AY97" s="299"/>
      <c r="AZ97" s="299"/>
      <c r="BA97" s="299"/>
      <c r="BB97" s="299"/>
      <c r="BC97" s="456"/>
      <c r="BD97" s="419"/>
      <c r="BE97" s="404"/>
      <c r="BF97" s="404"/>
      <c r="BG97" s="414"/>
    </row>
    <row r="98" spans="1:59" x14ac:dyDescent="0.2">
      <c r="A98" s="3"/>
      <c r="B98" s="5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63">
        <v>3.54071772583886E-3</v>
      </c>
      <c r="AX98" s="299"/>
      <c r="AY98" s="299"/>
      <c r="AZ98" s="299"/>
      <c r="BA98" s="299"/>
      <c r="BB98" s="299"/>
      <c r="BC98" s="456"/>
      <c r="BD98" s="419"/>
      <c r="BE98" s="404"/>
      <c r="BF98" s="404"/>
      <c r="BG98" s="414"/>
    </row>
    <row r="99" spans="1:59" x14ac:dyDescent="0.2">
      <c r="A99" s="3"/>
      <c r="B99" s="5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63">
        <v>2.7173041244424212E-2</v>
      </c>
      <c r="AX99" s="299"/>
      <c r="AY99" s="299" t="s">
        <v>3</v>
      </c>
      <c r="AZ99" s="299"/>
      <c r="BA99" s="299"/>
      <c r="BB99" s="299"/>
      <c r="BC99" s="456"/>
      <c r="BD99" s="419"/>
      <c r="BE99" s="404"/>
      <c r="BF99" s="404"/>
      <c r="BG99" s="414"/>
    </row>
    <row r="100" spans="1:59" x14ac:dyDescent="0.2">
      <c r="A100" s="3"/>
      <c r="B100" s="5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63">
        <v>4.3606030027399489E-2</v>
      </c>
      <c r="AX100" s="299"/>
      <c r="AY100" s="299"/>
      <c r="AZ100" s="299"/>
      <c r="BA100" s="299"/>
      <c r="BB100" s="299"/>
      <c r="BC100" s="456"/>
      <c r="BD100" s="419"/>
      <c r="BE100" s="404"/>
      <c r="BF100" s="404"/>
      <c r="BG100" s="414"/>
    </row>
    <row r="101" spans="1:59" x14ac:dyDescent="0.2">
      <c r="A101" s="3"/>
      <c r="B101" s="5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299"/>
      <c r="AY101" s="299"/>
      <c r="AZ101" s="299"/>
      <c r="BA101" s="299"/>
      <c r="BB101" s="299"/>
      <c r="BC101" s="456"/>
      <c r="BD101" s="419"/>
      <c r="BE101" s="404"/>
      <c r="BF101" s="404"/>
      <c r="BG101" s="414"/>
    </row>
    <row r="102" spans="1:59" x14ac:dyDescent="0.2">
      <c r="A102" s="3"/>
      <c r="B102" s="5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99"/>
      <c r="AY102" s="299"/>
      <c r="AZ102" s="299"/>
      <c r="BA102" s="299"/>
      <c r="BB102" s="299"/>
      <c r="BC102" s="456"/>
      <c r="BD102" s="419"/>
      <c r="BE102" s="404"/>
      <c r="BF102" s="404"/>
      <c r="BG102" s="414"/>
    </row>
    <row r="103" spans="1:59" x14ac:dyDescent="0.2">
      <c r="A103" s="3"/>
      <c r="B103" s="5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99"/>
      <c r="AY103" s="299"/>
      <c r="AZ103" s="299"/>
      <c r="BA103" s="299"/>
      <c r="BB103" s="299"/>
      <c r="BC103" s="456"/>
      <c r="BD103" s="419"/>
      <c r="BE103" s="404"/>
      <c r="BF103" s="404"/>
      <c r="BG103" s="414"/>
    </row>
    <row r="104" spans="1:59" x14ac:dyDescent="0.2">
      <c r="A104" s="3"/>
      <c r="B104" s="5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300"/>
      <c r="AY104" s="300"/>
      <c r="AZ104" s="299"/>
      <c r="BA104" s="299"/>
      <c r="BB104" s="299"/>
      <c r="BC104" s="456"/>
      <c r="BD104" s="419"/>
      <c r="BE104" s="404"/>
      <c r="BF104" s="404"/>
      <c r="BG104" s="414"/>
    </row>
    <row r="105" spans="1:59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99"/>
      <c r="AY105" s="299"/>
      <c r="AZ105" s="299"/>
      <c r="BA105" s="299"/>
      <c r="BB105" s="299"/>
      <c r="BC105" s="456"/>
      <c r="BD105" s="419"/>
      <c r="BE105" s="404"/>
      <c r="BF105" s="404"/>
      <c r="BG105" s="414"/>
    </row>
    <row r="106" spans="1:59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99"/>
      <c r="AY106" s="299"/>
      <c r="AZ106" s="299"/>
      <c r="BA106" s="299"/>
      <c r="BB106" s="299"/>
      <c r="BC106" s="456"/>
      <c r="BD106" s="419"/>
      <c r="BE106" s="404"/>
      <c r="BF106" s="404"/>
      <c r="BG106" s="414"/>
    </row>
    <row r="107" spans="1:59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99"/>
      <c r="AY107" s="299"/>
      <c r="AZ107" s="299"/>
      <c r="BA107" s="299"/>
      <c r="BB107" s="299"/>
      <c r="BC107" s="456"/>
      <c r="BD107" s="419"/>
      <c r="BE107" s="404"/>
      <c r="BF107" s="404"/>
      <c r="BG107" s="414"/>
    </row>
    <row r="108" spans="1:59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3">
        <v>-1.3480747126436765E-2</v>
      </c>
      <c r="AW108" s="287">
        <v>-1.359082324671701E-2</v>
      </c>
      <c r="AX108" s="301"/>
      <c r="AY108" s="301"/>
      <c r="AZ108" s="301"/>
      <c r="BA108" s="301"/>
      <c r="BB108" s="301"/>
      <c r="BC108" s="456"/>
      <c r="BD108" s="419"/>
      <c r="BE108" s="404"/>
      <c r="BF108" s="404"/>
      <c r="BG108" s="414"/>
    </row>
    <row r="109" spans="1:59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98"/>
      <c r="AY109" s="298"/>
      <c r="AZ109" s="298"/>
      <c r="BA109" s="298"/>
      <c r="BB109" s="298"/>
      <c r="BC109" s="457"/>
      <c r="BD109" s="420"/>
      <c r="BE109" s="404"/>
      <c r="BF109" s="404"/>
      <c r="BG109" s="414"/>
    </row>
    <row r="110" spans="1:59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544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450" t="s">
        <v>3</v>
      </c>
      <c r="BD110" s="395" t="s">
        <v>3</v>
      </c>
      <c r="BE110" s="404"/>
      <c r="BF110" s="404"/>
      <c r="BG110" s="414"/>
    </row>
    <row r="111" spans="1:59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545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458" t="s">
        <v>3</v>
      </c>
      <c r="BD111" s="421" t="s">
        <v>3</v>
      </c>
      <c r="BE111" s="404"/>
      <c r="BF111" s="404"/>
      <c r="BG111" s="414"/>
    </row>
    <row r="112" spans="1:59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431"/>
      <c r="BD112" s="431"/>
      <c r="BE112" s="404"/>
      <c r="BF112" s="404"/>
      <c r="BG112" s="414"/>
    </row>
    <row r="113" spans="3:58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442"/>
      <c r="AZ113" s="442"/>
      <c r="BA113" s="330"/>
      <c r="BB113" s="442"/>
      <c r="BC113" s="590"/>
      <c r="BD113" s="590"/>
      <c r="BE113" s="404"/>
      <c r="BF113" s="404"/>
    </row>
    <row r="114" spans="3:58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442"/>
      <c r="AZ114" s="442"/>
      <c r="BA114" s="330"/>
      <c r="BB114" s="442"/>
      <c r="BC114" s="432"/>
      <c r="BD114" s="433"/>
      <c r="BE114" s="404"/>
      <c r="BF114" s="404"/>
    </row>
    <row r="115" spans="3:58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442"/>
      <c r="AZ115" s="442"/>
      <c r="BA115" s="330"/>
      <c r="BB115" s="442"/>
      <c r="BC115" s="432"/>
      <c r="BD115" s="433"/>
      <c r="BE115" s="404"/>
      <c r="BF115" s="404"/>
    </row>
    <row r="116" spans="3:58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442"/>
      <c r="AZ116" s="442"/>
      <c r="BA116" s="330"/>
      <c r="BB116" s="442"/>
      <c r="BC116" s="432"/>
      <c r="BD116" s="433"/>
      <c r="BE116" s="404"/>
      <c r="BF116" s="404"/>
    </row>
    <row r="117" spans="3:58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443"/>
      <c r="AZ117" s="443"/>
      <c r="BA117" s="331"/>
      <c r="BB117" s="443"/>
      <c r="BC117" s="432"/>
      <c r="BD117" s="431"/>
      <c r="BE117" s="404"/>
      <c r="BF117" s="404"/>
    </row>
    <row r="118" spans="3:58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C118" s="431"/>
      <c r="BD118" s="431"/>
      <c r="BE118" s="404"/>
      <c r="BF118" s="404"/>
    </row>
    <row r="119" spans="3:58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431"/>
      <c r="AZ119" s="431"/>
      <c r="BA119" s="333"/>
      <c r="BB119" s="431"/>
      <c r="BC119" s="431"/>
      <c r="BD119" s="431"/>
      <c r="BE119" s="404"/>
      <c r="BF119" s="404"/>
    </row>
    <row r="120" spans="3:58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431"/>
      <c r="AZ120" s="431"/>
      <c r="BA120" s="333"/>
      <c r="BB120" s="431"/>
      <c r="BC120" s="431"/>
      <c r="BD120" s="431"/>
      <c r="BE120" s="404"/>
      <c r="BF120" s="404"/>
    </row>
    <row r="121" spans="3:58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431"/>
      <c r="AZ121" s="431"/>
      <c r="BA121" s="333"/>
      <c r="BB121" s="431"/>
      <c r="BC121" s="431"/>
      <c r="BD121" s="431"/>
      <c r="BE121" s="404"/>
      <c r="BF121" s="404"/>
    </row>
    <row r="122" spans="3:58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431"/>
      <c r="AZ122" s="431"/>
      <c r="BA122" s="333"/>
      <c r="BB122" s="431"/>
      <c r="BC122" s="431"/>
      <c r="BD122" s="431"/>
      <c r="BE122" s="404"/>
      <c r="BF122" s="404"/>
    </row>
    <row r="123" spans="3:58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434"/>
      <c r="AZ123" s="434"/>
      <c r="BA123" s="334"/>
      <c r="BB123" s="434"/>
      <c r="BC123" s="434"/>
      <c r="BD123" s="434"/>
      <c r="BE123" s="404"/>
      <c r="BF123" s="404"/>
    </row>
    <row r="124" spans="3:58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434"/>
      <c r="AZ124" s="434"/>
      <c r="BA124" s="334"/>
      <c r="BB124" s="434"/>
      <c r="BC124" s="434"/>
      <c r="BD124" s="434"/>
      <c r="BE124" s="404"/>
      <c r="BF124" s="404"/>
    </row>
    <row r="125" spans="3:58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434"/>
      <c r="AZ125" s="434"/>
      <c r="BA125" s="334"/>
      <c r="BB125" s="434"/>
      <c r="BC125" s="434"/>
      <c r="BD125" s="434"/>
      <c r="BE125" s="404"/>
      <c r="BF125" s="404"/>
    </row>
    <row r="126" spans="3:58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434"/>
      <c r="AZ126" s="434"/>
      <c r="BA126" s="334"/>
      <c r="BB126" s="434"/>
      <c r="BC126" s="434"/>
      <c r="BD126" s="434"/>
      <c r="BE126" s="404"/>
      <c r="BF126" s="404"/>
    </row>
    <row r="127" spans="3:58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434"/>
      <c r="AZ127" s="434"/>
      <c r="BA127" s="334"/>
      <c r="BB127" s="434"/>
      <c r="BC127" s="434"/>
      <c r="BD127" s="434"/>
      <c r="BE127" s="404"/>
      <c r="BF127" s="404"/>
    </row>
    <row r="128" spans="3:58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434"/>
      <c r="AZ128" s="434"/>
      <c r="BA128" s="334"/>
      <c r="BB128" s="434"/>
      <c r="BC128" s="434"/>
      <c r="BD128" s="434"/>
      <c r="BE128" s="404"/>
      <c r="BF128" s="404"/>
    </row>
    <row r="129" spans="3:58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434"/>
      <c r="AZ129" s="434"/>
      <c r="BA129" s="334"/>
      <c r="BB129" s="434"/>
      <c r="BC129" s="434"/>
      <c r="BD129" s="434"/>
      <c r="BE129" s="404"/>
      <c r="BF129" s="404"/>
    </row>
    <row r="130" spans="3:58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434"/>
      <c r="AZ130" s="434"/>
      <c r="BA130" s="334"/>
      <c r="BB130" s="434"/>
      <c r="BC130" s="434"/>
      <c r="BD130" s="434"/>
    </row>
    <row r="131" spans="3:58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435"/>
      <c r="AZ131" s="435"/>
      <c r="BA131" s="335"/>
      <c r="BB131" s="435"/>
      <c r="BC131" s="435"/>
      <c r="BD131" s="435"/>
    </row>
    <row r="132" spans="3:58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435"/>
      <c r="AZ132" s="435"/>
      <c r="BA132" s="335"/>
      <c r="BB132" s="435"/>
      <c r="BC132" s="435"/>
      <c r="BD132" s="435"/>
    </row>
    <row r="133" spans="3:58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435"/>
      <c r="AZ133" s="435"/>
      <c r="BA133" s="335"/>
      <c r="BB133" s="435"/>
      <c r="BC133" s="435"/>
      <c r="BD133" s="435"/>
    </row>
    <row r="134" spans="3:58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435"/>
      <c r="AZ134" s="435"/>
      <c r="BA134" s="335"/>
      <c r="BB134" s="435"/>
      <c r="BC134" s="435"/>
      <c r="BD134" s="435"/>
    </row>
    <row r="135" spans="3:58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435"/>
      <c r="AZ135" s="435"/>
      <c r="BA135" s="335"/>
      <c r="BB135" s="435"/>
      <c r="BC135" s="435"/>
      <c r="BD135" s="435"/>
    </row>
    <row r="136" spans="3:58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435"/>
      <c r="AZ136" s="435"/>
      <c r="BA136" s="335"/>
      <c r="BB136" s="435"/>
      <c r="BC136" s="435"/>
      <c r="BD136" s="435"/>
    </row>
    <row r="137" spans="3:58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435"/>
      <c r="AZ137" s="435"/>
      <c r="BA137" s="335"/>
      <c r="BB137" s="435"/>
      <c r="BC137" s="435"/>
      <c r="BD137" s="435"/>
    </row>
    <row r="138" spans="3:58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435"/>
      <c r="AZ138" s="435"/>
      <c r="BA138" s="335"/>
      <c r="BB138" s="435"/>
      <c r="BC138" s="435"/>
      <c r="BD138" s="435"/>
    </row>
    <row r="139" spans="3:58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435"/>
      <c r="AZ139" s="435"/>
      <c r="BA139" s="335"/>
      <c r="BB139" s="435"/>
      <c r="BC139" s="435"/>
      <c r="BD139" s="435"/>
    </row>
    <row r="140" spans="3:58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435"/>
      <c r="AZ140" s="435"/>
      <c r="BA140" s="335"/>
      <c r="BB140" s="435"/>
      <c r="BC140" s="435"/>
      <c r="BD140" s="435"/>
    </row>
    <row r="141" spans="3:58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435"/>
      <c r="AZ141" s="435"/>
      <c r="BA141" s="335"/>
      <c r="BB141" s="435"/>
      <c r="BC141" s="435"/>
      <c r="BD141" s="435"/>
    </row>
    <row r="142" spans="3:58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435"/>
      <c r="AZ142" s="435"/>
      <c r="BA142" s="335"/>
      <c r="BB142" s="435"/>
      <c r="BC142" s="435"/>
      <c r="BD142" s="435"/>
    </row>
    <row r="143" spans="3:58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435"/>
      <c r="AZ143" s="435"/>
      <c r="BA143" s="335"/>
      <c r="BB143" s="435"/>
      <c r="BC143" s="435"/>
      <c r="BD143" s="435"/>
    </row>
    <row r="144" spans="3:58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435"/>
      <c r="AZ144" s="435"/>
      <c r="BA144" s="335"/>
      <c r="BB144" s="435"/>
      <c r="BC144" s="435"/>
      <c r="BD144" s="435"/>
    </row>
    <row r="145" spans="3:56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435"/>
      <c r="AZ145" s="435"/>
      <c r="BA145" s="335"/>
      <c r="BB145" s="435"/>
      <c r="BC145" s="435"/>
      <c r="BD145" s="435"/>
    </row>
    <row r="146" spans="3:56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435"/>
      <c r="AZ146" s="435"/>
      <c r="BA146" s="335"/>
      <c r="BB146" s="435"/>
      <c r="BC146" s="435"/>
      <c r="BD146" s="435"/>
    </row>
    <row r="147" spans="3:56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435"/>
      <c r="AZ147" s="435"/>
      <c r="BA147" s="335"/>
      <c r="BB147" s="435"/>
      <c r="BC147" s="435"/>
      <c r="BD147" s="435"/>
    </row>
    <row r="148" spans="3:56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435"/>
      <c r="AZ148" s="435"/>
      <c r="BA148" s="335"/>
      <c r="BB148" s="435"/>
      <c r="BC148" s="435"/>
      <c r="BD148" s="435"/>
    </row>
    <row r="149" spans="3:56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435"/>
      <c r="AZ149" s="435"/>
      <c r="BA149" s="335"/>
      <c r="BB149" s="435"/>
      <c r="BC149" s="435"/>
      <c r="BD149" s="435"/>
    </row>
    <row r="150" spans="3:56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435"/>
      <c r="AZ150" s="435"/>
      <c r="BA150" s="335"/>
      <c r="BB150" s="435"/>
      <c r="BC150" s="435"/>
      <c r="BD150" s="435"/>
    </row>
    <row r="151" spans="3:56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435"/>
      <c r="AZ151" s="435"/>
      <c r="BA151" s="335"/>
      <c r="BB151" s="435"/>
      <c r="BC151" s="435"/>
      <c r="BD151" s="435"/>
    </row>
    <row r="152" spans="3:56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435"/>
      <c r="AZ152" s="435"/>
      <c r="BA152" s="335"/>
      <c r="BB152" s="435"/>
      <c r="BC152" s="435"/>
      <c r="BD152" s="435"/>
    </row>
    <row r="153" spans="3:56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435"/>
      <c r="AZ153" s="435"/>
      <c r="BA153" s="335"/>
      <c r="BB153" s="435"/>
      <c r="BC153" s="435"/>
      <c r="BD153" s="435"/>
    </row>
    <row r="154" spans="3:56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435"/>
      <c r="AZ154" s="435"/>
      <c r="BA154" s="335"/>
      <c r="BB154" s="435"/>
      <c r="BC154" s="435"/>
      <c r="BD154" s="435"/>
    </row>
    <row r="155" spans="3:56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435"/>
      <c r="AZ155" s="435"/>
      <c r="BA155" s="335"/>
      <c r="BB155" s="435"/>
      <c r="BC155" s="435"/>
      <c r="BD155" s="435"/>
    </row>
    <row r="156" spans="3:56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435"/>
      <c r="AZ156" s="435"/>
      <c r="BA156" s="335"/>
      <c r="BB156" s="435"/>
      <c r="BC156" s="435"/>
      <c r="BD156" s="435"/>
    </row>
    <row r="157" spans="3:56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435"/>
      <c r="AZ157" s="435"/>
      <c r="BA157" s="335"/>
      <c r="BB157" s="435"/>
      <c r="BC157" s="435"/>
      <c r="BD157" s="435"/>
    </row>
    <row r="158" spans="3:56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435"/>
      <c r="AZ158" s="435"/>
      <c r="BA158" s="335"/>
      <c r="BB158" s="435"/>
      <c r="BC158" s="435"/>
      <c r="BD158" s="435"/>
    </row>
    <row r="159" spans="3:56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435"/>
      <c r="AZ159" s="435"/>
      <c r="BA159" s="335"/>
      <c r="BB159" s="435"/>
      <c r="BC159" s="435"/>
      <c r="BD159" s="435"/>
    </row>
    <row r="160" spans="3:56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435"/>
      <c r="AZ160" s="435"/>
      <c r="BA160" s="335"/>
      <c r="BB160" s="435"/>
      <c r="BC160" s="435"/>
      <c r="BD160" s="435"/>
    </row>
    <row r="161" spans="3:56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435"/>
      <c r="AZ161" s="435"/>
      <c r="BA161" s="335"/>
      <c r="BB161" s="435"/>
      <c r="BC161" s="435"/>
      <c r="BD161" s="435"/>
    </row>
    <row r="162" spans="3:56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435"/>
      <c r="AZ162" s="435"/>
      <c r="BA162" s="335"/>
      <c r="BB162" s="435"/>
      <c r="BC162" s="435"/>
      <c r="BD162" s="435"/>
    </row>
    <row r="163" spans="3:56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435"/>
      <c r="AZ163" s="435"/>
      <c r="BA163" s="335"/>
      <c r="BB163" s="435"/>
      <c r="BC163" s="435"/>
      <c r="BD163" s="435"/>
    </row>
    <row r="164" spans="3:56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435"/>
      <c r="AZ164" s="435"/>
      <c r="BA164" s="335"/>
      <c r="BB164" s="435"/>
      <c r="BC164" s="435"/>
      <c r="BD164" s="435"/>
    </row>
    <row r="165" spans="3:56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435"/>
      <c r="AZ165" s="435"/>
      <c r="BA165" s="335"/>
      <c r="BB165" s="435"/>
      <c r="BC165" s="435"/>
      <c r="BD165" s="435"/>
    </row>
    <row r="166" spans="3:56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435"/>
      <c r="AZ166" s="435"/>
      <c r="BA166" s="335"/>
      <c r="BB166" s="435"/>
      <c r="BC166" s="435"/>
      <c r="BD166" s="435"/>
    </row>
    <row r="167" spans="3:56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435"/>
      <c r="AZ167" s="435"/>
      <c r="BA167" s="335"/>
      <c r="BB167" s="435"/>
      <c r="BC167" s="435"/>
      <c r="BD167" s="435"/>
    </row>
    <row r="168" spans="3:56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435"/>
      <c r="AZ168" s="435"/>
      <c r="BA168" s="335"/>
      <c r="BB168" s="435"/>
      <c r="BC168" s="435"/>
      <c r="BD168" s="435"/>
    </row>
    <row r="169" spans="3:56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435"/>
      <c r="AZ169" s="435"/>
      <c r="BA169" s="335"/>
      <c r="BB169" s="435"/>
      <c r="BC169" s="435"/>
      <c r="BD169" s="435"/>
    </row>
    <row r="170" spans="3:56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435"/>
      <c r="AZ170" s="435"/>
      <c r="BA170" s="335"/>
      <c r="BB170" s="435"/>
      <c r="BC170" s="435"/>
      <c r="BD170" s="435"/>
    </row>
    <row r="171" spans="3:56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435"/>
      <c r="AZ171" s="435"/>
      <c r="BA171" s="335"/>
      <c r="BB171" s="435"/>
      <c r="BC171" s="435"/>
      <c r="BD171" s="435"/>
    </row>
    <row r="172" spans="3:56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435"/>
      <c r="AZ172" s="435"/>
      <c r="BA172" s="335"/>
      <c r="BB172" s="435"/>
      <c r="BC172" s="435"/>
      <c r="BD172" s="435"/>
    </row>
    <row r="173" spans="3:56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435"/>
      <c r="AZ173" s="435"/>
      <c r="BA173" s="335"/>
      <c r="BB173" s="435"/>
      <c r="BC173" s="435"/>
      <c r="BD173" s="435"/>
    </row>
    <row r="174" spans="3:56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435"/>
      <c r="AZ174" s="435"/>
      <c r="BA174" s="335"/>
      <c r="BB174" s="435"/>
      <c r="BC174" s="435"/>
      <c r="BD174" s="435"/>
    </row>
    <row r="175" spans="3:56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435"/>
      <c r="AZ175" s="435"/>
      <c r="BA175" s="335"/>
      <c r="BB175" s="435"/>
      <c r="BC175" s="435"/>
      <c r="BD175" s="435"/>
    </row>
    <row r="176" spans="3:56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435"/>
      <c r="AZ176" s="435"/>
      <c r="BA176" s="335"/>
      <c r="BB176" s="435"/>
      <c r="BC176" s="435"/>
      <c r="BD176" s="435"/>
    </row>
    <row r="177" spans="3:56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435"/>
      <c r="AZ177" s="435"/>
      <c r="BA177" s="335"/>
      <c r="BB177" s="435"/>
      <c r="BC177" s="435"/>
      <c r="BD177" s="435"/>
    </row>
    <row r="178" spans="3:56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435"/>
      <c r="AZ178" s="435"/>
      <c r="BA178" s="335"/>
      <c r="BB178" s="435"/>
      <c r="BC178" s="435"/>
      <c r="BD178" s="435"/>
    </row>
    <row r="179" spans="3:56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435"/>
      <c r="AZ179" s="435"/>
      <c r="BA179" s="335"/>
      <c r="BB179" s="435"/>
      <c r="BC179" s="435"/>
      <c r="BD179" s="435"/>
    </row>
    <row r="180" spans="3:56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435"/>
      <c r="AZ180" s="435"/>
      <c r="BA180" s="335"/>
      <c r="BB180" s="435"/>
      <c r="BC180" s="435"/>
      <c r="BD180" s="435"/>
    </row>
    <row r="181" spans="3:56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435"/>
      <c r="AZ181" s="435"/>
      <c r="BA181" s="335"/>
      <c r="BB181" s="435"/>
      <c r="BC181" s="435"/>
      <c r="BD181" s="435"/>
    </row>
    <row r="182" spans="3:56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435"/>
      <c r="AZ182" s="435"/>
      <c r="BA182" s="335"/>
      <c r="BB182" s="435"/>
      <c r="BC182" s="435"/>
      <c r="BD182" s="435"/>
    </row>
    <row r="183" spans="3:56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435"/>
      <c r="AZ183" s="435"/>
      <c r="BA183" s="335"/>
      <c r="BB183" s="435"/>
      <c r="BC183" s="435"/>
      <c r="BD183" s="435"/>
    </row>
    <row r="184" spans="3:56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435"/>
      <c r="AZ184" s="435"/>
      <c r="BA184" s="335"/>
      <c r="BB184" s="435"/>
      <c r="BC184" s="435"/>
      <c r="BD184" s="435"/>
    </row>
    <row r="185" spans="3:56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435"/>
      <c r="AZ185" s="435"/>
      <c r="BA185" s="335"/>
      <c r="BB185" s="435"/>
      <c r="BC185" s="435"/>
      <c r="BD185" s="435"/>
    </row>
    <row r="186" spans="3:56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435"/>
      <c r="AZ186" s="435"/>
      <c r="BA186" s="335"/>
      <c r="BB186" s="435"/>
      <c r="BC186" s="435"/>
      <c r="BD186" s="435"/>
    </row>
    <row r="187" spans="3:56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435"/>
      <c r="AZ187" s="435"/>
      <c r="BA187" s="335"/>
      <c r="BB187" s="435"/>
      <c r="BC187" s="435"/>
      <c r="BD187" s="435"/>
    </row>
    <row r="188" spans="3:56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435"/>
      <c r="AZ188" s="435"/>
      <c r="BA188" s="335"/>
      <c r="BB188" s="435"/>
      <c r="BC188" s="435"/>
      <c r="BD188" s="435"/>
    </row>
    <row r="189" spans="3:56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435"/>
      <c r="AZ189" s="435"/>
      <c r="BA189" s="335"/>
      <c r="BB189" s="435"/>
      <c r="BC189" s="435"/>
      <c r="BD189" s="435"/>
    </row>
    <row r="190" spans="3:56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435"/>
      <c r="AZ190" s="435"/>
      <c r="BA190" s="335"/>
      <c r="BB190" s="435"/>
      <c r="BC190" s="435"/>
      <c r="BD190" s="435"/>
    </row>
    <row r="191" spans="3:56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435"/>
      <c r="AZ191" s="435"/>
      <c r="BA191" s="335"/>
      <c r="BB191" s="435"/>
      <c r="BC191" s="435"/>
      <c r="BD191" s="435"/>
    </row>
    <row r="192" spans="3:56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435"/>
      <c r="AZ192" s="435"/>
      <c r="BA192" s="335"/>
      <c r="BB192" s="435"/>
      <c r="BC192" s="435"/>
      <c r="BD192" s="435"/>
    </row>
    <row r="193" spans="3:56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435"/>
      <c r="AZ193" s="435"/>
      <c r="BA193" s="335"/>
      <c r="BB193" s="435"/>
      <c r="BC193" s="435"/>
      <c r="BD193" s="435"/>
    </row>
    <row r="194" spans="3:56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435"/>
      <c r="AZ194" s="435"/>
      <c r="BA194" s="335"/>
      <c r="BB194" s="435"/>
      <c r="BC194" s="435"/>
      <c r="BD194" s="435"/>
    </row>
    <row r="195" spans="3:56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435"/>
      <c r="AZ195" s="435"/>
      <c r="BA195" s="335"/>
      <c r="BB195" s="435"/>
      <c r="BC195" s="435"/>
      <c r="BD195" s="435"/>
    </row>
    <row r="196" spans="3:56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435"/>
      <c r="AZ196" s="435"/>
      <c r="BA196" s="335"/>
      <c r="BB196" s="435"/>
      <c r="BC196" s="435"/>
      <c r="BD196" s="435"/>
    </row>
    <row r="197" spans="3:56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435"/>
      <c r="AZ197" s="435"/>
      <c r="BA197" s="335"/>
      <c r="BB197" s="435"/>
      <c r="BC197" s="435"/>
      <c r="BD197" s="435"/>
    </row>
    <row r="198" spans="3:56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435"/>
      <c r="AZ198" s="435"/>
      <c r="BA198" s="335"/>
      <c r="BB198" s="435"/>
      <c r="BC198" s="435"/>
      <c r="BD198" s="435"/>
    </row>
    <row r="199" spans="3:56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435"/>
      <c r="AZ199" s="435"/>
      <c r="BA199" s="335"/>
      <c r="BB199" s="435"/>
      <c r="BC199" s="435"/>
      <c r="BD199" s="435"/>
    </row>
    <row r="200" spans="3:56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435"/>
      <c r="AZ200" s="435"/>
      <c r="BA200" s="335"/>
      <c r="BB200" s="435"/>
      <c r="BC200" s="435"/>
      <c r="BD200" s="435"/>
    </row>
    <row r="201" spans="3:56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435"/>
      <c r="AZ201" s="435"/>
      <c r="BA201" s="335"/>
      <c r="BB201" s="435"/>
      <c r="BC201" s="435"/>
      <c r="BD201" s="435"/>
    </row>
    <row r="202" spans="3:56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435"/>
      <c r="AZ202" s="435"/>
      <c r="BA202" s="335"/>
      <c r="BB202" s="435"/>
      <c r="BC202" s="435"/>
      <c r="BD202" s="435"/>
    </row>
    <row r="203" spans="3:56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435"/>
      <c r="AZ203" s="435"/>
      <c r="BA203" s="335"/>
      <c r="BB203" s="435"/>
      <c r="BC203" s="435"/>
      <c r="BD203" s="435"/>
    </row>
    <row r="204" spans="3:56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435"/>
      <c r="AZ204" s="435"/>
      <c r="BA204" s="335"/>
      <c r="BB204" s="435"/>
      <c r="BC204" s="435"/>
      <c r="BD204" s="435"/>
    </row>
    <row r="205" spans="3:56" x14ac:dyDescent="0.2">
      <c r="E205" s="204"/>
      <c r="F205" s="204"/>
      <c r="G205" s="204"/>
      <c r="H205" s="204"/>
      <c r="I205" s="204"/>
      <c r="J205" s="204"/>
      <c r="K205" s="204"/>
    </row>
    <row r="206" spans="3:56" x14ac:dyDescent="0.2">
      <c r="E206" s="204"/>
      <c r="F206" s="204"/>
      <c r="G206" s="204"/>
      <c r="H206" s="204"/>
      <c r="I206" s="204"/>
      <c r="J206" s="204"/>
      <c r="K206" s="204"/>
    </row>
    <row r="207" spans="3:56" x14ac:dyDescent="0.2">
      <c r="E207" s="204"/>
      <c r="F207" s="204"/>
      <c r="G207" s="204"/>
      <c r="H207" s="204"/>
      <c r="I207" s="204"/>
      <c r="J207" s="204"/>
      <c r="K207" s="204"/>
    </row>
    <row r="208" spans="3:56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C113:BD113"/>
    <mergeCell ref="BC3:BD3"/>
    <mergeCell ref="AJ3:AJ4"/>
    <mergeCell ref="AL3:AL4"/>
    <mergeCell ref="AX3:BB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B10" sqref="BB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4" width="9.28515625" customWidth="1"/>
    <col min="55" max="55" width="8.85546875" customWidth="1"/>
    <col min="56" max="56" width="9.5703125" customWidth="1"/>
    <col min="57" max="75" width="11.42578125" style="305"/>
  </cols>
  <sheetData>
    <row r="1" spans="2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2:67" ht="13.5" customHeight="1" x14ac:dyDescent="0.25">
      <c r="C3" s="16"/>
      <c r="D3" s="598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2:67" ht="23.25" customHeight="1" thickBot="1" x14ac:dyDescent="0.25">
      <c r="C4" s="21"/>
      <c r="D4" s="6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0"/>
      <c r="AW5" s="548"/>
      <c r="AX5" s="82"/>
      <c r="AY5" s="82"/>
      <c r="AZ5" s="82"/>
      <c r="BA5" s="82"/>
      <c r="BB5" s="82"/>
      <c r="BC5" s="97"/>
      <c r="BD5" s="98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13138.234143349999</v>
      </c>
      <c r="AY6" s="63">
        <f>+entero!AY7</f>
        <v>13107.172461089998</v>
      </c>
      <c r="AZ6" s="63">
        <f>+entero!AZ7</f>
        <v>13106.109496570001</v>
      </c>
      <c r="BA6" s="63">
        <f>+entero!BA7</f>
        <v>13120.250533240001</v>
      </c>
      <c r="BB6" s="63">
        <f>+entero!BB7</f>
        <v>13312.9159662</v>
      </c>
      <c r="BC6" s="85">
        <f>+entero!BC7</f>
        <v>249.2809278800014</v>
      </c>
      <c r="BD6" s="139">
        <f>+entero!BD7</f>
        <v>1.9082049303182247E-2</v>
      </c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2:6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10562.039443500002</v>
      </c>
      <c r="AY7" s="63">
        <f>+entero!AY8</f>
        <v>10531.144213420001</v>
      </c>
      <c r="AZ7" s="63">
        <f>+entero!AZ8</f>
        <v>10522.93551555</v>
      </c>
      <c r="BA7" s="63">
        <f>+entero!BA8</f>
        <v>10541.28036296</v>
      </c>
      <c r="BB7" s="63">
        <f>+entero!BB8</f>
        <v>10724.1746294</v>
      </c>
      <c r="BC7" s="85">
        <f>+entero!BC8</f>
        <v>186.20894288999989</v>
      </c>
      <c r="BD7" s="139">
        <f>+entero!BD8</f>
        <v>1.7670293150448657E-2</v>
      </c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2:6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251.01250250000001</v>
      </c>
      <c r="AY8" s="63">
        <f>+entero!AY9</f>
        <v>251.01250250000001</v>
      </c>
      <c r="AZ8" s="63">
        <f>+entero!AZ9</f>
        <v>251.15433517</v>
      </c>
      <c r="BA8" s="63">
        <f>+entero!BA9</f>
        <v>250.94158616000001</v>
      </c>
      <c r="BB8" s="63">
        <f>+entero!BB9</f>
        <v>251.41326225999998</v>
      </c>
      <c r="BC8" s="85">
        <f>+entero!BC9</f>
        <v>0.67947746999996639</v>
      </c>
      <c r="BD8" s="139">
        <f>+entero!BD9</f>
        <v>2.7099557826602005E-3</v>
      </c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2:6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2311.6743585999998</v>
      </c>
      <c r="AY9" s="63">
        <f>+entero!AY10</f>
        <v>2311.5079064199999</v>
      </c>
      <c r="AZ9" s="63">
        <f>+entero!AZ10</f>
        <v>2318.5041746000002</v>
      </c>
      <c r="BA9" s="63">
        <f>+entero!BA10</f>
        <v>2314.52456162</v>
      </c>
      <c r="BB9" s="63">
        <f>+entero!BB10</f>
        <v>2323.79866954</v>
      </c>
      <c r="BC9" s="85">
        <f>+entero!BC10</f>
        <v>62.355942520000099</v>
      </c>
      <c r="BD9" s="139">
        <f>+entero!BD10</f>
        <v>2.7573522767109448E-2</v>
      </c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2:6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13.507838750000001</v>
      </c>
      <c r="AY10" s="63">
        <f>+entero!AY11</f>
        <v>13.507838750000001</v>
      </c>
      <c r="AZ10" s="63">
        <f>+entero!AZ11</f>
        <v>13.515471250000001</v>
      </c>
      <c r="BA10" s="63">
        <f>+entero!BA11</f>
        <v>13.5040225</v>
      </c>
      <c r="BB10" s="63">
        <f>+entero!BB11</f>
        <v>13.529405000000001</v>
      </c>
      <c r="BC10" s="85">
        <f>+entero!BC11</f>
        <v>3.6565000000001291E-2</v>
      </c>
      <c r="BD10" s="139">
        <f>+entero!BD11</f>
        <v>2.7099557987793066E-3</v>
      </c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85">
        <f>+entero!AX12</f>
        <v>13138.552452819999</v>
      </c>
      <c r="AY11" s="85">
        <f>+entero!AY12</f>
        <v>13107.502798279998</v>
      </c>
      <c r="AZ11" s="85">
        <f>+entero!AZ12</f>
        <v>13107.09622195</v>
      </c>
      <c r="BA11" s="85">
        <f>+entero!BA12</f>
        <v>13121.237258620002</v>
      </c>
      <c r="BB11" s="85">
        <f>+entero!BB12</f>
        <v>13313.90259295</v>
      </c>
      <c r="BC11" s="85">
        <f>+entero!BC12</f>
        <v>250.20307876000152</v>
      </c>
      <c r="BD11" s="139">
        <f>+entero!BD12</f>
        <v>1.915254392434762E-2</v>
      </c>
      <c r="BE11" s="307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1151.730023841036</v>
      </c>
      <c r="AX12" s="85">
        <f>+entero!AX13</f>
        <v>1127.9780703570707</v>
      </c>
      <c r="AY12" s="85">
        <f>+entero!AY13</f>
        <v>1136.2184583935143</v>
      </c>
      <c r="AZ12" s="85">
        <f>+entero!AZ13</f>
        <v>1137.1356222696074</v>
      </c>
      <c r="BA12" s="85">
        <f>+entero!BA13</f>
        <v>1144.5547289080914</v>
      </c>
      <c r="BB12" s="85">
        <f>+entero!BB13</f>
        <v>1141.4687426661087</v>
      </c>
      <c r="BC12" s="85">
        <f>+entero!BC13</f>
        <v>-10.261281174927262</v>
      </c>
      <c r="BD12" s="139">
        <f>+entero!BD13</f>
        <v>-8.909450098996019E-3</v>
      </c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174.86869602186584</v>
      </c>
      <c r="AX13" s="85">
        <f>+entero!AX14</f>
        <v>175.17465761661808</v>
      </c>
      <c r="AY13" s="85">
        <f>+entero!AY14</f>
        <v>173.95267125072886</v>
      </c>
      <c r="AZ13" s="85">
        <f>+entero!AZ14</f>
        <v>174.15423424198249</v>
      </c>
      <c r="BA13" s="85">
        <f>+entero!BA14</f>
        <v>174.59649038921285</v>
      </c>
      <c r="BB13" s="85">
        <f>+entero!BB14</f>
        <v>174.57152347813411</v>
      </c>
      <c r="BC13" s="85">
        <f>+entero!BC14</f>
        <v>-0.29717254373173319</v>
      </c>
      <c r="BD13" s="139">
        <f>+entero!BD14</f>
        <v>-1.6994038984231574E-3</v>
      </c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14390.2982340529</v>
      </c>
      <c r="AX14" s="85">
        <f>+entero!AX15</f>
        <v>14441.705180793688</v>
      </c>
      <c r="AY14" s="85">
        <f>+entero!AY15</f>
        <v>14417.673927924241</v>
      </c>
      <c r="AZ14" s="85">
        <f>+entero!AZ15</f>
        <v>14418.386078461588</v>
      </c>
      <c r="BA14" s="85">
        <f>+entero!BA15</f>
        <v>14440.388477917306</v>
      </c>
      <c r="BB14" s="85">
        <f>+entero!BB15</f>
        <v>14629.942859094244</v>
      </c>
      <c r="BC14" s="85">
        <f>+entero!BC15</f>
        <v>239.64462504134463</v>
      </c>
      <c r="BD14" s="139">
        <f>+entero!BD15</f>
        <v>1.6653207678090753E-2</v>
      </c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2:6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85">
        <f>+entero!AX16</f>
        <v>1</v>
      </c>
      <c r="AY15" s="85">
        <f>+entero!AY16</f>
        <v>7.3</v>
      </c>
      <c r="AZ15" s="85">
        <f>+entero!AZ16</f>
        <v>6</v>
      </c>
      <c r="BA15" s="85">
        <f>+entero!BA16</f>
        <v>12</v>
      </c>
      <c r="BB15" s="85">
        <f>+entero!BB16</f>
        <v>31.5</v>
      </c>
      <c r="BC15" s="85">
        <f>+entero!BC16</f>
        <v>33.5</v>
      </c>
      <c r="BD15" s="139">
        <f>+entero!BD16</f>
        <v>1.3786008230452671</v>
      </c>
      <c r="BF15" s="308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2:67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39" t="str">
        <f>+entero!BD17</f>
        <v xml:space="preserve"> </v>
      </c>
      <c r="BF16" s="308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39" t="str">
        <f>+entero!BD18</f>
        <v xml:space="preserve"> </v>
      </c>
      <c r="BF17" s="308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 t="str">
        <f>+entero!BC19</f>
        <v xml:space="preserve"> </v>
      </c>
      <c r="BD18" s="140" t="str">
        <f>+entero!BD19</f>
        <v xml:space="preserve"> </v>
      </c>
      <c r="BF18" s="308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41164.387738078702</v>
      </c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N3:N4"/>
    <mergeCell ref="AT3:AT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J3:AJ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B3"/>
    <mergeCell ref="AM3:AM4"/>
    <mergeCell ref="AS3:AS4"/>
    <mergeCell ref="AU3:AU4"/>
    <mergeCell ref="AW3:AW4"/>
    <mergeCell ref="AR3:AR4"/>
    <mergeCell ref="M3:M4"/>
    <mergeCell ref="O3:O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view="pageBreakPreview" zoomScale="60" zoomScaleNormal="75" workbookViewId="0">
      <pane xSplit="4" ySplit="4" topLeftCell="AD5" activePane="bottomRight" state="frozenSplit"/>
      <selection pane="topRight" activeCell="AB1" sqref="AB1"/>
      <selection pane="bottomLeft" activeCell="A5" sqref="A5"/>
      <selection pane="bottomRight" activeCell="AS27" sqref="AS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4" width="9.42578125" customWidth="1"/>
    <col min="55" max="55" width="9.28515625" customWidth="1"/>
    <col min="56" max="56" width="8.85546875" customWidth="1"/>
    <col min="57" max="69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6.2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86"/>
      <c r="AY5" s="41"/>
      <c r="AZ5" s="41"/>
      <c r="BA5" s="41"/>
      <c r="BB5" s="487"/>
      <c r="BC5" s="84"/>
      <c r="BD5" s="42"/>
      <c r="BE5" s="309"/>
      <c r="BF5" s="310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5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13">
        <f>+entero!AX21</f>
        <v>38527.389334835592</v>
      </c>
      <c r="AY6" s="9">
        <f>+entero!AY21</f>
        <v>38694.118285710363</v>
      </c>
      <c r="AZ6" s="9">
        <f>+entero!AZ21</f>
        <v>39041.220655413519</v>
      </c>
      <c r="BA6" s="9">
        <f>+entero!BA21</f>
        <v>39030.272882620076</v>
      </c>
      <c r="BB6" s="484">
        <f>+entero!BB21</f>
        <v>38965.147500267238</v>
      </c>
      <c r="BC6" s="13">
        <f>+entero!BC21</f>
        <v>1049.9122320171155</v>
      </c>
      <c r="BD6" s="110">
        <f>+entero!BD21</f>
        <v>2.7691038301331572E-2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13">
        <f>+entero!AX22</f>
        <v>28776.583772939997</v>
      </c>
      <c r="AY7" s="9">
        <f>+entero!AY22</f>
        <v>28809.169990999999</v>
      </c>
      <c r="AZ7" s="9">
        <f>+entero!AZ22</f>
        <v>28884.043523520002</v>
      </c>
      <c r="BA7" s="9">
        <f>+entero!BA22</f>
        <v>29004.68623784</v>
      </c>
      <c r="BB7" s="484">
        <f>+entero!BB22</f>
        <v>29100.703491150001</v>
      </c>
      <c r="BC7" s="13">
        <f>+entero!BC22</f>
        <v>516.08356521000314</v>
      </c>
      <c r="BD7" s="110">
        <f>+entero!BD22</f>
        <v>1.8054589025396472E-2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5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13">
        <f>+entero!AX23</f>
        <v>-61353.886053413451</v>
      </c>
      <c r="AY8" s="9">
        <f>+entero!AY23</f>
        <v>-61108.299205149138</v>
      </c>
      <c r="AZ8" s="9">
        <f>+entero!AZ23</f>
        <v>-61030.636558915627</v>
      </c>
      <c r="BA8" s="9">
        <f>+entero!BA23</f>
        <v>-61007.001356088622</v>
      </c>
      <c r="BB8" s="484">
        <f>+entero!BB23</f>
        <v>-62232.668296382988</v>
      </c>
      <c r="BC8" s="13">
        <f>+entero!BC23</f>
        <v>-1200.3095549117352</v>
      </c>
      <c r="BD8" s="110">
        <f>+entero!BD23</f>
        <v>1.9666773162023032E-2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5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13">
        <f>+entero!AX24</f>
        <v>-32104.091497669011</v>
      </c>
      <c r="AY9" s="9">
        <f>+entero!AY24</f>
        <v>-31723.953005569991</v>
      </c>
      <c r="AZ9" s="9">
        <f>+entero!AZ24</f>
        <v>-31345.285712424055</v>
      </c>
      <c r="BA9" s="9">
        <f>+entero!BA24</f>
        <v>-31479.659983482423</v>
      </c>
      <c r="BB9" s="484">
        <f>+entero!BB24</f>
        <v>-32627.887432212785</v>
      </c>
      <c r="BC9" s="13">
        <f>+entero!BC24</f>
        <v>13.57038683711653</v>
      </c>
      <c r="BD9" s="110">
        <f>+entero!BD24</f>
        <v>-4.1574083217554847E-4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13">
        <f>+entero!AX25</f>
        <v>-19244.222067639141</v>
      </c>
      <c r="AY10" s="9">
        <f>+entero!AY25</f>
        <v>-19378.870770445694</v>
      </c>
      <c r="AZ10" s="9">
        <f>+entero!AZ25</f>
        <v>-19651.618862374835</v>
      </c>
      <c r="BA10" s="9">
        <f>+entero!BA25</f>
        <v>-19521.415954419954</v>
      </c>
      <c r="BB10" s="484">
        <f>+entero!BB25</f>
        <v>-19403.70824178866</v>
      </c>
      <c r="BC10" s="13">
        <f>+entero!BC25</f>
        <v>-585.57749614245404</v>
      </c>
      <c r="BD10" s="110">
        <f>+entero!BD25</f>
        <v>3.1117729176046494E-2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5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488"/>
      <c r="AY11" s="136"/>
      <c r="AZ11" s="136"/>
      <c r="BA11" s="136"/>
      <c r="BB11" s="489"/>
      <c r="BC11" s="13"/>
      <c r="BD11" s="110"/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43838.145661132301</v>
      </c>
      <c r="AX12" s="14">
        <f>+entero!AX27</f>
        <v>43677.2173813923</v>
      </c>
      <c r="AY12" s="10">
        <f>+entero!AY27</f>
        <v>44011.539199822299</v>
      </c>
      <c r="AZ12" s="10">
        <f>+entero!AZ27</f>
        <v>44072.702752882295</v>
      </c>
      <c r="BA12" s="10">
        <f>+entero!BA27</f>
        <v>44365.058655722307</v>
      </c>
      <c r="BB12" s="490">
        <f>+entero!BB27</f>
        <v>44431.986399572292</v>
      </c>
      <c r="BC12" s="13">
        <f>+entero!BC27</f>
        <v>593.84073843999067</v>
      </c>
      <c r="BD12" s="110">
        <f>+entero!BD27</f>
        <v>1.3546210257850966E-2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72514.35260560592</v>
      </c>
      <c r="AX13" s="14">
        <f>+entero!AX28</f>
        <v>72316.036777845904</v>
      </c>
      <c r="AY13" s="10">
        <f>+entero!AY28</f>
        <v>72769.538106185893</v>
      </c>
      <c r="AZ13" s="10">
        <f>+entero!AZ28</f>
        <v>72998.694493395902</v>
      </c>
      <c r="BA13" s="10">
        <f>+entero!BA28</f>
        <v>73161.366387465911</v>
      </c>
      <c r="BB13" s="490">
        <f>+entero!BB28</f>
        <v>73216.839748915896</v>
      </c>
      <c r="BC13" s="13">
        <f>+entero!BC28</f>
        <v>702.48714330997609</v>
      </c>
      <c r="BD13" s="110">
        <f>+entero!BD28</f>
        <v>9.687560021816477E-3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106497.75771468552</v>
      </c>
      <c r="AX14" s="14">
        <f>+entero!AX29</f>
        <v>106396.19796579548</v>
      </c>
      <c r="AY14" s="10">
        <f>+entero!AY29</f>
        <v>106926.74342924551</v>
      </c>
      <c r="AZ14" s="10">
        <f>+entero!AZ29</f>
        <v>107143.75363556552</v>
      </c>
      <c r="BA14" s="10">
        <f>+entero!BA29</f>
        <v>107416.0475507355</v>
      </c>
      <c r="BB14" s="490">
        <f>+entero!BB29</f>
        <v>107426.66060480551</v>
      </c>
      <c r="BC14" s="13">
        <f>+entero!BC29</f>
        <v>928.90289011999266</v>
      </c>
      <c r="BD14" s="110">
        <f>+entero!BD29</f>
        <v>8.7222765065964047E-3</v>
      </c>
      <c r="BE14" s="309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491"/>
      <c r="AY15" s="151"/>
      <c r="AZ15" s="151"/>
      <c r="BA15" s="151"/>
      <c r="BB15" s="492"/>
      <c r="BC15" s="13"/>
      <c r="BD15" s="110"/>
      <c r="BE15" s="309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0.85493478254488886</v>
      </c>
      <c r="AX16" s="493">
        <f>+entero!AX31</f>
        <v>0.85788782247388828</v>
      </c>
      <c r="AY16" s="103">
        <f>+entero!AY31</f>
        <v>0.8567195760775288</v>
      </c>
      <c r="AZ16" s="103">
        <f>+entero!AZ31</f>
        <v>0.8583968000863561</v>
      </c>
      <c r="BA16" s="103">
        <f>+entero!BA31</f>
        <v>0.85922953935877477</v>
      </c>
      <c r="BB16" s="494">
        <f>+entero!BB31</f>
        <v>0.85909193758370295</v>
      </c>
      <c r="BC16" s="117"/>
      <c r="BD16" s="110"/>
      <c r="BE16" s="309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0.78340136117973047</v>
      </c>
      <c r="AX17" s="493">
        <f>+entero!AX32</f>
        <v>0.78512330762977189</v>
      </c>
      <c r="AY17" s="103">
        <f>+entero!AY32</f>
        <v>0.78508399779236959</v>
      </c>
      <c r="AZ17" s="103">
        <f>+entero!AZ32</f>
        <v>0.78650303196289006</v>
      </c>
      <c r="BA17" s="103">
        <f>+entero!BA32</f>
        <v>0.78698856002110962</v>
      </c>
      <c r="BB17" s="494">
        <f>+entero!BB32</f>
        <v>0.78655412280808401</v>
      </c>
      <c r="BC17" s="117"/>
      <c r="BD17" s="110"/>
      <c r="BE17" s="309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0.76867545382768121</v>
      </c>
      <c r="AX18" s="493">
        <f>+entero!AX33</f>
        <v>0.77002666730041158</v>
      </c>
      <c r="AY18" s="103">
        <f>+entero!AY33</f>
        <v>0.77031225255007751</v>
      </c>
      <c r="AZ18" s="103">
        <f>+entero!AZ33</f>
        <v>0.77126636089605694</v>
      </c>
      <c r="BA18" s="103">
        <f>+entero!BA33</f>
        <v>0.77152174636338922</v>
      </c>
      <c r="BB18" s="494">
        <f>+entero!BB33</f>
        <v>0.77152242865881981</v>
      </c>
      <c r="BC18" s="117"/>
      <c r="BD18" s="110"/>
      <c r="BE18" s="309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0.69148661548976786</v>
      </c>
      <c r="AX19" s="495">
        <f>+entero!AX34</f>
        <v>0.69280536501136247</v>
      </c>
      <c r="AY19" s="152">
        <f>+entero!AY34</f>
        <v>0.69353453246851315</v>
      </c>
      <c r="AZ19" s="152">
        <f>+entero!AZ34</f>
        <v>0.69449587566591375</v>
      </c>
      <c r="BA19" s="152">
        <f>+entero!BA34</f>
        <v>0.69452636136672197</v>
      </c>
      <c r="BB19" s="496">
        <f>+entero!BB34</f>
        <v>0.69400387089558768</v>
      </c>
      <c r="BC19" s="120"/>
      <c r="BD19" s="122"/>
      <c r="BE19" s="309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4"/>
      <c r="AY30" s="4"/>
      <c r="AZ30" s="4"/>
      <c r="BA30" s="4"/>
      <c r="BB30" s="4"/>
      <c r="BC30" s="4"/>
      <c r="BD30" s="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4"/>
      <c r="AY31" s="4"/>
      <c r="AZ31" s="4"/>
      <c r="BA31" s="4"/>
      <c r="BB31" s="4"/>
      <c r="BC31" s="5"/>
      <c r="BD31" s="5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5"/>
      <c r="AY32" s="5"/>
      <c r="AZ32" s="5"/>
      <c r="BA32" s="5"/>
      <c r="BB32" s="5"/>
      <c r="BC32" s="5"/>
      <c r="BD32" s="5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</row>
    <row r="164" spans="3:56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</row>
    <row r="165" spans="3:56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</row>
    <row r="166" spans="3:56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</row>
    <row r="167" spans="3:56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</row>
    <row r="168" spans="3:56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</row>
    <row r="169" spans="3:56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50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X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4" width="9.42578125" customWidth="1"/>
    <col min="55" max="55" width="8.28515625" customWidth="1"/>
    <col min="56" max="56" width="10.14062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8.7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18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71"/>
      <c r="AY5" s="37"/>
      <c r="AZ5" s="37"/>
      <c r="BA5" s="37"/>
      <c r="BB5" s="472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35">
        <f>+entero!AX36</f>
        <v>2685.9185330874634</v>
      </c>
      <c r="AY6" s="36">
        <f>+entero!AY36</f>
        <v>2685.9185330874634</v>
      </c>
      <c r="AZ6" s="36">
        <f>+entero!AZ36</f>
        <v>2685.9185330874634</v>
      </c>
      <c r="BA6" s="36">
        <f>+entero!BA36</f>
        <v>2685.9185330874634</v>
      </c>
      <c r="BB6" s="483">
        <f>+entero!BB36</f>
        <v>2691.2873582784259</v>
      </c>
      <c r="BC6" s="35">
        <f>+entero!BC36</f>
        <v>5.3688251909625251</v>
      </c>
      <c r="BD6" s="141">
        <f>+entero!BD36</f>
        <v>1.9988786423805749E-3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13">
        <f>+entero!AX37</f>
        <v>1105.8214179562683</v>
      </c>
      <c r="AY7" s="9">
        <f>+entero!AY37</f>
        <v>1105.8214179562683</v>
      </c>
      <c r="AZ7" s="9">
        <f>+entero!AZ37</f>
        <v>1105.8214179562683</v>
      </c>
      <c r="BA7" s="9">
        <f>+entero!BA37</f>
        <v>1105.8214179562683</v>
      </c>
      <c r="BB7" s="484">
        <f>+entero!BB37</f>
        <v>1104.6202594591837</v>
      </c>
      <c r="BC7" s="13">
        <f>+entero!BC37</f>
        <v>-1.2011584970846343</v>
      </c>
      <c r="BD7" s="110">
        <f>+entero!BD37</f>
        <v>-1.0862138113625353E-3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13">
        <f>+entero!AX38</f>
        <v>7585.9349271800011</v>
      </c>
      <c r="AY8" s="9">
        <f>+entero!AY38</f>
        <v>7585.9349271800011</v>
      </c>
      <c r="AZ8" s="9">
        <f>+entero!AZ38</f>
        <v>7585.9349271800011</v>
      </c>
      <c r="BA8" s="9">
        <f>+entero!BA38</f>
        <v>7585.9349271800011</v>
      </c>
      <c r="BB8" s="484">
        <f>+entero!BB38</f>
        <v>7577.6949798900005</v>
      </c>
      <c r="BC8" s="13">
        <f>+entero!BC38</f>
        <v>-8.2399472900006003</v>
      </c>
      <c r="BD8" s="110">
        <f>+entero!BD38</f>
        <v>-1.0862138113625353E-3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84">
        <f>+entero!BB39</f>
        <v>1.0047518372857667E-14</v>
      </c>
      <c r="BC9" s="13" t="str">
        <f>+entero!BC39</f>
        <v xml:space="preserve"> </v>
      </c>
      <c r="BD9" s="110" t="str">
        <f>+entero!BD39</f>
        <v xml:space="preserve"> </v>
      </c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13">
        <f>+entero!AX40</f>
        <v>1580.0971151311953</v>
      </c>
      <c r="AY10" s="9">
        <f>+entero!AY40</f>
        <v>1580.0971151311953</v>
      </c>
      <c r="AZ10" s="9">
        <f>+entero!AZ40</f>
        <v>1580.0971151311953</v>
      </c>
      <c r="BA10" s="9">
        <f>+entero!BA40</f>
        <v>1580.0971151311953</v>
      </c>
      <c r="BB10" s="484">
        <f>+entero!BB40</f>
        <v>1586.6670988192423</v>
      </c>
      <c r="BC10" s="13">
        <f>+entero!BC40</f>
        <v>6.569983688046932</v>
      </c>
      <c r="BD10" s="110">
        <f>+entero!BD40</f>
        <v>4.1579619538141266E-3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13">
        <f>+entero!AX41</f>
        <v>10839.466209800001</v>
      </c>
      <c r="AY11" s="9">
        <f>+entero!AY41</f>
        <v>10839.466209800001</v>
      </c>
      <c r="AZ11" s="9">
        <f>+entero!AZ41</f>
        <v>10839.466209800001</v>
      </c>
      <c r="BA11" s="9">
        <f>+entero!BA41</f>
        <v>10839.466209800001</v>
      </c>
      <c r="BB11" s="484">
        <f>+entero!BB41</f>
        <v>10884.536297900002</v>
      </c>
      <c r="BC11" s="13">
        <f>+entero!BC41</f>
        <v>45.070088100001158</v>
      </c>
      <c r="BD11" s="110">
        <f>+entero!BD41</f>
        <v>4.1579619538141266E-3</v>
      </c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484">
        <f>+entero!BB43</f>
        <v>-1.50712775592865E-14</v>
      </c>
      <c r="BC12" s="13" t="str">
        <f>+entero!BC43</f>
        <v xml:space="preserve"> </v>
      </c>
      <c r="BD12" s="110" t="str">
        <f>+entero!BD43</f>
        <v xml:space="preserve"> </v>
      </c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13">
        <f>+entero!AX44</f>
        <v>0.15</v>
      </c>
      <c r="AY13" s="9">
        <f>+entero!AY44</f>
        <v>0.15</v>
      </c>
      <c r="AZ13" s="9">
        <f>+entero!AZ44</f>
        <v>0.15</v>
      </c>
      <c r="BA13" s="9">
        <f>+entero!BA44</f>
        <v>0</v>
      </c>
      <c r="BB13" s="484">
        <f>+entero!BB44</f>
        <v>0</v>
      </c>
      <c r="BC13" s="13" t="str">
        <f>+entero!BC44</f>
        <v xml:space="preserve">  </v>
      </c>
      <c r="BD13" s="110" t="str">
        <f>+entero!BD44</f>
        <v xml:space="preserve"> 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13">
        <f>+entero!AX45</f>
        <v>0.15</v>
      </c>
      <c r="AY14" s="9">
        <f>+entero!AY45</f>
        <v>0.15</v>
      </c>
      <c r="AZ14" s="9">
        <f>+entero!AZ45</f>
        <v>0.15</v>
      </c>
      <c r="BA14" s="9">
        <f>+entero!BA45</f>
        <v>0</v>
      </c>
      <c r="BB14" s="484">
        <f>+entero!BB45</f>
        <v>0</v>
      </c>
      <c r="BC14" s="13" t="str">
        <f>+entero!BC45</f>
        <v xml:space="preserve"> </v>
      </c>
      <c r="BD14" s="110" t="str">
        <f>+entero!BD45</f>
        <v xml:space="preserve"> </v>
      </c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13">
        <f>+entero!AX46</f>
        <v>0</v>
      </c>
      <c r="AY15" s="9">
        <f>+entero!AY46</f>
        <v>0</v>
      </c>
      <c r="AZ15" s="9">
        <f>+entero!AZ46</f>
        <v>0</v>
      </c>
      <c r="BA15" s="9">
        <f>+entero!BA46</f>
        <v>0</v>
      </c>
      <c r="BB15" s="484">
        <f>+entero!BB46</f>
        <v>0</v>
      </c>
      <c r="BC15" s="13" t="str">
        <f>+entero!BC46</f>
        <v xml:space="preserve"> </v>
      </c>
      <c r="BD15" s="110" t="str">
        <f>+entero!BD46</f>
        <v xml:space="preserve"> </v>
      </c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13">
        <f>+entero!AX47</f>
        <v>0.15</v>
      </c>
      <c r="AY16" s="9">
        <f>+entero!AY47</f>
        <v>0.15</v>
      </c>
      <c r="AZ16" s="9">
        <f>+entero!AZ47</f>
        <v>0.15</v>
      </c>
      <c r="BA16" s="9">
        <f>+entero!BA47</f>
        <v>0</v>
      </c>
      <c r="BB16" s="484">
        <f>+entero!BB47</f>
        <v>0</v>
      </c>
      <c r="BC16" s="13" t="str">
        <f>+entero!BC47</f>
        <v xml:space="preserve"> </v>
      </c>
      <c r="BD16" s="110" t="str">
        <f>+entero!BD47</f>
        <v xml:space="preserve"> 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84">
        <f>+entero!BB48</f>
        <v>0</v>
      </c>
      <c r="BC17" s="13" t="str">
        <f>+entero!BC48</f>
        <v xml:space="preserve"> </v>
      </c>
      <c r="BD17" s="110" t="str">
        <f>+entero!BD48</f>
        <v xml:space="preserve"> </v>
      </c>
      <c r="BE17" s="3" t="s">
        <v>3</v>
      </c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84">
        <f>+entero!BB49</f>
        <v>0</v>
      </c>
      <c r="BC18" s="13" t="str">
        <f>+entero!BC49</f>
        <v xml:space="preserve"> </v>
      </c>
      <c r="BD18" s="110" t="str">
        <f>+entero!BD49</f>
        <v xml:space="preserve"> </v>
      </c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85">
        <f>+entero!BB50</f>
        <v>0</v>
      </c>
      <c r="BC19" s="31" t="str">
        <f>+entero!BC50</f>
        <v xml:space="preserve"> </v>
      </c>
      <c r="BD19" s="122" t="str">
        <f>+entero!BD50</f>
        <v xml:space="preserve"> 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X3:BB3"/>
    <mergeCell ref="BC3:BD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S3:AS4"/>
    <mergeCell ref="AT3:AT4"/>
    <mergeCell ref="AN3:AN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4" width="9.5703125" customWidth="1"/>
    <col min="55" max="55" width="9" customWidth="1"/>
    <col min="56" max="56" width="10" customWidth="1"/>
    <col min="58" max="68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478"/>
      <c r="AY5" s="58"/>
      <c r="AZ5" s="58"/>
      <c r="BA5" s="58"/>
      <c r="BB5" s="479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11818.148994164112</v>
      </c>
      <c r="AX6" s="76">
        <f>+entero!AX52</f>
        <v>11792.06982730551</v>
      </c>
      <c r="AY6" s="69">
        <f>+entero!AY52</f>
        <v>11863.108697107262</v>
      </c>
      <c r="AZ6" s="69">
        <f>+entero!AZ52</f>
        <v>11874.266990512508</v>
      </c>
      <c r="BA6" s="69">
        <f>+entero!BA52</f>
        <v>11891.933429215131</v>
      </c>
      <c r="BB6" s="473">
        <f>+entero!BB52</f>
        <v>11874.450090171398</v>
      </c>
      <c r="BC6" s="76">
        <f>+entero!BC52</f>
        <v>56.301096007286105</v>
      </c>
      <c r="BD6" s="107">
        <f>+entero!BD52</f>
        <v>4.7639521244051686E-3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9632.1753887107589</v>
      </c>
      <c r="AX7" s="76">
        <f>+entero!AX53</f>
        <v>9609.4474264512828</v>
      </c>
      <c r="AY7" s="69">
        <f>+entero!AY53</f>
        <v>9685.4109939002647</v>
      </c>
      <c r="AZ7" s="69">
        <f>+entero!AZ53</f>
        <v>9693.5249012020122</v>
      </c>
      <c r="BA7" s="69">
        <f>+entero!BA53</f>
        <v>9711.5485390489503</v>
      </c>
      <c r="BB7" s="473">
        <f>+entero!BB53</f>
        <v>9694.4353856043435</v>
      </c>
      <c r="BC7" s="76">
        <f>+entero!BC53</f>
        <v>62.259996893584685</v>
      </c>
      <c r="BD7" s="107">
        <f>+entero!BD53</f>
        <v>6.4637524111692546E-3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0.69242237027823228</v>
      </c>
      <c r="AX8" s="480">
        <f>+entero!AX54</f>
        <v>0.69407826119726612</v>
      </c>
      <c r="AY8" s="125">
        <f>+entero!AY54</f>
        <v>0.69497637058971773</v>
      </c>
      <c r="AZ8" s="125">
        <f>+entero!AZ54</f>
        <v>0.69631940608035403</v>
      </c>
      <c r="BA8" s="125">
        <f>+entero!BA54</f>
        <v>0.69623382260018196</v>
      </c>
      <c r="BB8" s="481">
        <f>+entero!BB54</f>
        <v>0.69556441660732748</v>
      </c>
      <c r="BC8" s="76"/>
      <c r="BD8" s="107"/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473"/>
      <c r="BC9" s="76"/>
      <c r="BD9" s="107"/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2643.2325782481494</v>
      </c>
      <c r="AX10" s="76">
        <f>+entero!AX55</f>
        <v>2608.9188657364866</v>
      </c>
      <c r="AY10" s="69">
        <f>+entero!AY55</f>
        <v>2652.6582849478582</v>
      </c>
      <c r="AZ10" s="69">
        <f>+entero!AZ55</f>
        <v>2648.2994985484397</v>
      </c>
      <c r="BA10" s="69">
        <f>+entero!BA55</f>
        <v>2669.5797554930464</v>
      </c>
      <c r="BB10" s="473">
        <f>+entero!BB55</f>
        <v>2660.2459900149124</v>
      </c>
      <c r="BC10" s="76">
        <f>+entero!BC55</f>
        <v>17.013411766763056</v>
      </c>
      <c r="BD10" s="107">
        <f>+entero!BD55</f>
        <v>6.4365927942817702E-3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0.64400004834358737</v>
      </c>
      <c r="AX11" s="480">
        <f>+entero!AX56</f>
        <v>0.64791432833910345</v>
      </c>
      <c r="AY11" s="125">
        <f>+entero!AY56</f>
        <v>0.64829714800219296</v>
      </c>
      <c r="AZ11" s="125">
        <f>+entero!AZ56</f>
        <v>0.65134660954279766</v>
      </c>
      <c r="BA11" s="125">
        <f>+entero!BA56</f>
        <v>0.65383809371604551</v>
      </c>
      <c r="BB11" s="481">
        <f>+entero!BB56</f>
        <v>0.65174033726507907</v>
      </c>
      <c r="BC11" s="76"/>
      <c r="BD11" s="107"/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473"/>
      <c r="BC12" s="76"/>
      <c r="BD12" s="107"/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3262.4018105704968</v>
      </c>
      <c r="AX13" s="76">
        <f>+entero!AX57</f>
        <v>3259.697620809563</v>
      </c>
      <c r="AY13" s="69">
        <f>+entero!AY57</f>
        <v>3282.0021101929451</v>
      </c>
      <c r="AZ13" s="69">
        <f>+entero!AZ57</f>
        <v>3299.0702597206418</v>
      </c>
      <c r="BA13" s="69">
        <f>+entero!BA57</f>
        <v>3281.7391769669971</v>
      </c>
      <c r="BB13" s="473">
        <f>+entero!BB57</f>
        <v>3282.7722248095629</v>
      </c>
      <c r="BC13" s="76">
        <f>+entero!BC57</f>
        <v>20.370414239066122</v>
      </c>
      <c r="BD13" s="107">
        <f>+entero!BD57</f>
        <v>6.2439930523161546E-3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0.64970183012528127</v>
      </c>
      <c r="AX14" s="480">
        <f>+entero!AX58</f>
        <v>0.64965386402988767</v>
      </c>
      <c r="AY14" s="125">
        <f>+entero!AY58</f>
        <v>0.6517713206945438</v>
      </c>
      <c r="AZ14" s="125">
        <f>+entero!AZ58</f>
        <v>0.65331801789837241</v>
      </c>
      <c r="BA14" s="125">
        <f>+entero!BA58</f>
        <v>0.65156329010719094</v>
      </c>
      <c r="BB14" s="481">
        <f>+entero!BB58</f>
        <v>0.65028519169149213</v>
      </c>
      <c r="BC14" s="76"/>
      <c r="BD14" s="107"/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473"/>
      <c r="BC15" s="76"/>
      <c r="BD15" s="107"/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3523.6497495776539</v>
      </c>
      <c r="AX16" s="76">
        <f>+entero!AX59</f>
        <v>3518.8677936578283</v>
      </c>
      <c r="AY16" s="69">
        <f>+entero!AY59</f>
        <v>3529.5162634799863</v>
      </c>
      <c r="AZ16" s="69">
        <f>+entero!AZ59</f>
        <v>3533.4709870310062</v>
      </c>
      <c r="BA16" s="69">
        <f>+entero!BA59</f>
        <v>3543.7242730601606</v>
      </c>
      <c r="BB16" s="473">
        <f>+entero!BB59</f>
        <v>3540.3904892117644</v>
      </c>
      <c r="BC16" s="76">
        <f>+entero!BC59</f>
        <v>16.740739634110469</v>
      </c>
      <c r="BD16" s="107">
        <f>+entero!BD59</f>
        <v>4.7509658518463116E-3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0.76868430653199882</v>
      </c>
      <c r="AX17" s="480">
        <f>+entero!AX60</f>
        <v>0.76878617746550937</v>
      </c>
      <c r="AY17" s="125">
        <f>+entero!AY60</f>
        <v>0.76956682976551449</v>
      </c>
      <c r="AZ17" s="125">
        <f>+entero!AZ60</f>
        <v>0.76978505760243077</v>
      </c>
      <c r="BA17" s="125">
        <f>+entero!BA60</f>
        <v>0.76954923602194614</v>
      </c>
      <c r="BB17" s="481">
        <f>+entero!BB60</f>
        <v>0.77027343769061563</v>
      </c>
      <c r="BC17" s="76"/>
      <c r="BD17" s="107"/>
      <c r="BE17" s="3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473"/>
      <c r="BC18" s="76"/>
      <c r="BD18" s="107"/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202.89125031446068</v>
      </c>
      <c r="AX19" s="76">
        <f>+entero!AX61</f>
        <v>221.96314624740523</v>
      </c>
      <c r="AY19" s="69">
        <f>+entero!AY61</f>
        <v>221.2343352794752</v>
      </c>
      <c r="AZ19" s="69">
        <f>+entero!AZ61</f>
        <v>212.68415590192424</v>
      </c>
      <c r="BA19" s="69">
        <f>+entero!BA61</f>
        <v>216.50533352874635</v>
      </c>
      <c r="BB19" s="473">
        <f>+entero!BB61</f>
        <v>211.02668156810495</v>
      </c>
      <c r="BC19" s="76">
        <f>+entero!BC61</f>
        <v>8.1354312536442706</v>
      </c>
      <c r="BD19" s="107">
        <f>+entero!BD61</f>
        <v>4.0097496767530272E-2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0.65532933808719795</v>
      </c>
      <c r="AX20" s="480">
        <f>+entero!AX62</f>
        <v>0.67564876131169826</v>
      </c>
      <c r="AY20" s="125">
        <f>+entero!AY62</f>
        <v>0.67705314558289542</v>
      </c>
      <c r="AZ20" s="125">
        <f>+entero!AZ62</f>
        <v>0.67360108312042932</v>
      </c>
      <c r="BA20" s="125">
        <f>+entero!BA62</f>
        <v>0.6670416491243808</v>
      </c>
      <c r="BB20" s="481">
        <f>+entero!BB62</f>
        <v>0.66832480197392696</v>
      </c>
      <c r="BC20" s="76"/>
      <c r="BD20" s="107"/>
      <c r="BE20" s="3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473"/>
      <c r="BC21" s="76"/>
      <c r="BD21" s="107"/>
      <c r="BE21" s="3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2185.9736054533528</v>
      </c>
      <c r="AX22" s="76">
        <f>+entero!AX63</f>
        <v>2182.6224008542276</v>
      </c>
      <c r="AY22" s="69">
        <f>+entero!AY63</f>
        <v>2177.6977032069967</v>
      </c>
      <c r="AZ22" s="69">
        <f>+entero!AZ63</f>
        <v>2180.7420893104959</v>
      </c>
      <c r="BA22" s="69">
        <f>+entero!BA63</f>
        <v>2180.3848901661809</v>
      </c>
      <c r="BB22" s="473">
        <f>+entero!BB63</f>
        <v>2180.0147045670556</v>
      </c>
      <c r="BC22" s="76">
        <f>+entero!BC63</f>
        <v>-5.958900886297215</v>
      </c>
      <c r="BD22" s="107">
        <f>+entero!BD63</f>
        <v>-2.7259711057039393E-3</v>
      </c>
      <c r="BE22" s="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0.68899938786596893</v>
      </c>
      <c r="AX23" s="480">
        <f>+entero!AX64</f>
        <v>0.68886609247258801</v>
      </c>
      <c r="AY23" s="125">
        <f>+entero!AY64</f>
        <v>0.68880651016448458</v>
      </c>
      <c r="AZ23" s="125">
        <f>+entero!AZ64</f>
        <v>0.68810309338745079</v>
      </c>
      <c r="BA23" s="125">
        <f>+entero!BA64</f>
        <v>0.68863854226520982</v>
      </c>
      <c r="BB23" s="481">
        <f>+entero!BB64</f>
        <v>0.68877742958517751</v>
      </c>
      <c r="BC23" s="76"/>
      <c r="BD23" s="107"/>
      <c r="BE23" s="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473"/>
      <c r="BC24" s="76"/>
      <c r="BD24" s="107"/>
      <c r="BE24" s="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6">
        <f>+entero!AX66</f>
        <v>2183.7975218658889</v>
      </c>
      <c r="AY25" s="69">
        <f>+entero!AY66</f>
        <v>2204.315597667638</v>
      </c>
      <c r="AZ25" s="69">
        <f>+entero!AZ66</f>
        <v>2237.9769679300289</v>
      </c>
      <c r="BA25" s="69">
        <f>+entero!BA66</f>
        <v>2199.9326530612243</v>
      </c>
      <c r="BB25" s="473">
        <f>+entero!BB66</f>
        <v>2208.9760932944605</v>
      </c>
      <c r="BC25" s="76">
        <f>+entero!BC66</f>
        <v>82.662099125364421</v>
      </c>
      <c r="BD25" s="107">
        <f>+entero!BD66</f>
        <v>3.8875772511512974E-2</v>
      </c>
      <c r="BE25" s="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6">
        <f>+entero!AX67</f>
        <v>707.5390670553935</v>
      </c>
      <c r="AY26" s="69">
        <f>+entero!AY67</f>
        <v>725.46938775510205</v>
      </c>
      <c r="AZ26" s="69">
        <f>+entero!AZ67</f>
        <v>760.93046647230301</v>
      </c>
      <c r="BA26" s="69">
        <f>+entero!BA67</f>
        <v>713.0827988338192</v>
      </c>
      <c r="BB26" s="473">
        <f>+entero!BB67</f>
        <v>694.28294460641393</v>
      </c>
      <c r="BC26" s="76">
        <f>+entero!BC67</f>
        <v>44.740087463556847</v>
      </c>
      <c r="BD26" s="107">
        <f>+entero!BD67</f>
        <v>6.8879346407340947E-2</v>
      </c>
      <c r="BE26" s="3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6">
        <f>+entero!AX68</f>
        <v>325.87026239067052</v>
      </c>
      <c r="AY27" s="69">
        <f>+entero!AY68</f>
        <v>326.10204081632651</v>
      </c>
      <c r="AZ27" s="69">
        <f>+entero!AZ68</f>
        <v>326.11865889212828</v>
      </c>
      <c r="BA27" s="69">
        <f>+entero!BA68</f>
        <v>326.134693877551</v>
      </c>
      <c r="BB27" s="473">
        <f>+entero!BB68</f>
        <v>325.54883381924196</v>
      </c>
      <c r="BC27" s="76">
        <f>+entero!BC68</f>
        <v>0.32026239067056395</v>
      </c>
      <c r="BD27" s="107">
        <f>+entero!BD68</f>
        <v>9.8473018303346649E-4</v>
      </c>
      <c r="BE27" s="3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6">
        <f>+entero!AX69</f>
        <v>545.21282798833818</v>
      </c>
      <c r="AY28" s="69">
        <f>+entero!AY69</f>
        <v>547.22405247813413</v>
      </c>
      <c r="AZ28" s="69">
        <f>+entero!AZ69</f>
        <v>545.34416909620984</v>
      </c>
      <c r="BA28" s="69">
        <f>+entero!BA69</f>
        <v>555.12755102040819</v>
      </c>
      <c r="BB28" s="473">
        <f>+entero!BB69</f>
        <v>584.43090379008743</v>
      </c>
      <c r="BC28" s="76">
        <f>+entero!BC69</f>
        <v>37.12725947521858</v>
      </c>
      <c r="BD28" s="107">
        <f>+entero!BD69</f>
        <v>6.7836675053928319E-2</v>
      </c>
      <c r="BE28" s="3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6">
        <f>+entero!AX70</f>
        <v>605.17536443148686</v>
      </c>
      <c r="AY29" s="69">
        <f>+entero!AY70</f>
        <v>605.52011661807569</v>
      </c>
      <c r="AZ29" s="69">
        <f>+entero!AZ70</f>
        <v>605.58367346938769</v>
      </c>
      <c r="BA29" s="69">
        <f>+entero!BA70</f>
        <v>605.58760932944608</v>
      </c>
      <c r="BB29" s="473">
        <f>+entero!BB70</f>
        <v>604.71341107871717</v>
      </c>
      <c r="BC29" s="76">
        <f>+entero!BC70</f>
        <v>0.47448979591842999</v>
      </c>
      <c r="BD29" s="107">
        <f>+entero!BD70</f>
        <v>7.8526850754845334E-4</v>
      </c>
      <c r="BE29" s="3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6">
        <f>+entero!AX71</f>
        <v>567.26180758017495</v>
      </c>
      <c r="AY30" s="69">
        <f>+entero!AY71</f>
        <v>590.07142857142856</v>
      </c>
      <c r="AZ30" s="69">
        <f>+entero!AZ71</f>
        <v>627.4142857142856</v>
      </c>
      <c r="BA30" s="69">
        <f>+entero!BA71</f>
        <v>586.85830903790099</v>
      </c>
      <c r="BB30" s="473">
        <f>+entero!BB71</f>
        <v>592.7479591836734</v>
      </c>
      <c r="BC30" s="76">
        <f>+entero!BC71</f>
        <v>81.331195335276902</v>
      </c>
      <c r="BD30" s="107">
        <f>+entero!BD71</f>
        <v>0.15903114853580869</v>
      </c>
      <c r="BE30" s="3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6">
        <f>+entero!AX72</f>
        <v>481.27536443148693</v>
      </c>
      <c r="AY31" s="69">
        <f>+entero!AY72</f>
        <v>500.96399416909622</v>
      </c>
      <c r="AZ31" s="69">
        <f>+entero!AZ72</f>
        <v>539.04941690962085</v>
      </c>
      <c r="BA31" s="69">
        <f>+entero!BA72</f>
        <v>496.0110787172012</v>
      </c>
      <c r="BB31" s="473">
        <f>+entero!BB72</f>
        <v>478.02186588921279</v>
      </c>
      <c r="BC31" s="76">
        <f>+entero!BC72</f>
        <v>56.724198250728818</v>
      </c>
      <c r="BD31" s="107">
        <f>+entero!BD72</f>
        <v>0.13464161472501646</v>
      </c>
      <c r="BE31" s="3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6">
        <f>+entero!AX73</f>
        <v>85.986443148688068</v>
      </c>
      <c r="AY32" s="69">
        <f>+entero!AY73</f>
        <v>89.107434402332359</v>
      </c>
      <c r="AZ32" s="69">
        <f>+entero!AZ73</f>
        <v>88.364868804664724</v>
      </c>
      <c r="BA32" s="69">
        <f>+entero!BA73</f>
        <v>90.847230320699765</v>
      </c>
      <c r="BB32" s="473">
        <f>+entero!BB73</f>
        <v>114.7260932944606</v>
      </c>
      <c r="BC32" s="76">
        <f>+entero!BC73</f>
        <v>24.606997084548055</v>
      </c>
      <c r="BD32" s="107">
        <f>+entero!BD73</f>
        <v>0.27304975437427248</v>
      </c>
      <c r="BE32" s="3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482">
        <f>+entero!AX74</f>
        <v>0</v>
      </c>
      <c r="AY33" s="108">
        <f>+entero!AY74</f>
        <v>0</v>
      </c>
      <c r="AZ33" s="108">
        <f>+entero!AZ74</f>
        <v>0</v>
      </c>
      <c r="BA33" s="108">
        <f>+entero!BA74</f>
        <v>0</v>
      </c>
      <c r="BB33" s="107">
        <f>+entero!BB74</f>
        <v>0</v>
      </c>
      <c r="BC33" s="76"/>
      <c r="BD33" s="107"/>
      <c r="BE33" s="3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6">
        <f>+entero!AX75</f>
        <v>9900.0587120428936</v>
      </c>
      <c r="AY34" s="69">
        <f>+entero!AY75</f>
        <v>9896.7761364875005</v>
      </c>
      <c r="AZ34" s="69">
        <f>+entero!AZ75</f>
        <v>9886.7554600414351</v>
      </c>
      <c r="BA34" s="69">
        <f>+entero!BA75</f>
        <v>9891.0309915341441</v>
      </c>
      <c r="BB34" s="473">
        <f>+entero!BB75</f>
        <v>9894.3029423504722</v>
      </c>
      <c r="BC34" s="76">
        <f>+entero!BC75</f>
        <v>-32.592183712828046</v>
      </c>
      <c r="BD34" s="107">
        <f>+entero!BD75</f>
        <v>-3.2832203119842474E-3</v>
      </c>
      <c r="BE34" s="3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480">
        <f>+entero!AX76</f>
        <v>0.74147072493167099</v>
      </c>
      <c r="AY35" s="125">
        <f>+entero!AY76</f>
        <v>0.74163716428019244</v>
      </c>
      <c r="AZ35" s="125">
        <f>+entero!AZ76</f>
        <v>0.7417460569749138</v>
      </c>
      <c r="BA35" s="125">
        <f>+entero!BA76</f>
        <v>0.74233200820586709</v>
      </c>
      <c r="BB35" s="481">
        <f>+entero!BB76</f>
        <v>0.74287070466372163</v>
      </c>
      <c r="BC35" s="76"/>
      <c r="BD35" s="107"/>
      <c r="BE35" s="3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480">
        <f>+entero!AX77</f>
        <v>0.76320034138065362</v>
      </c>
      <c r="AY36" s="125">
        <f>+entero!AY77</f>
        <v>0.76337910195288849</v>
      </c>
      <c r="AZ36" s="125">
        <f>+entero!AZ77</f>
        <v>0.76351389099381517</v>
      </c>
      <c r="BA36" s="125">
        <f>+entero!BA77</f>
        <v>0.76410742216776528</v>
      </c>
      <c r="BB36" s="481">
        <f>+entero!BB77</f>
        <v>0.76465457434533779</v>
      </c>
      <c r="BC36" s="76"/>
      <c r="BD36" s="107"/>
      <c r="BE36" s="3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6">
        <f>+entero!AX78</f>
        <v>7808.4281218869164</v>
      </c>
      <c r="AY37" s="69">
        <f>+entero!AY78</f>
        <v>7805.9302077571792</v>
      </c>
      <c r="AZ37" s="69">
        <f>+entero!AZ78</f>
        <v>7797.7687898038266</v>
      </c>
      <c r="BA37" s="69">
        <f>+entero!BA78</f>
        <v>7801.9446589277304</v>
      </c>
      <c r="BB37" s="473">
        <f>+entero!BB78</f>
        <v>7803.7045182921647</v>
      </c>
      <c r="BC37" s="76">
        <f>+entero!BC78</f>
        <v>-25.847217666179858</v>
      </c>
      <c r="BD37" s="107">
        <f>+entero!BD78</f>
        <v>-3.3012385048141191E-3</v>
      </c>
      <c r="BE37" s="3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126">
        <f>+entero!AX79</f>
        <v>2091.6305901559763</v>
      </c>
      <c r="AY38" s="127">
        <f>+entero!AY79</f>
        <v>2090.8459287303208</v>
      </c>
      <c r="AZ38" s="127">
        <f>+entero!AZ79</f>
        <v>2088.9866702376089</v>
      </c>
      <c r="BA38" s="127">
        <f>+entero!BA79</f>
        <v>2089.0863326064141</v>
      </c>
      <c r="BB38" s="474">
        <f>+entero!BB79</f>
        <v>2090.598424058308</v>
      </c>
      <c r="BC38" s="126">
        <f>+entero!BC79</f>
        <v>-6.7449660466481873</v>
      </c>
      <c r="BD38" s="142">
        <f>+entero!BD79</f>
        <v>-3.2159569474746741E-3</v>
      </c>
      <c r="BE38" s="3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</row>
    <row r="94" spans="1:67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</row>
    <row r="95" spans="1:67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</row>
    <row r="96" spans="1:67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</row>
    <row r="97" spans="1:67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</row>
    <row r="98" spans="1:67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</row>
    <row r="99" spans="1:67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</row>
    <row r="100" spans="1:67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</row>
    <row r="101" spans="1:67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</row>
    <row r="102" spans="1:67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</row>
    <row r="103" spans="1:67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</row>
    <row r="104" spans="1:6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1:6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1:6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1:6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1:6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1:6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1:6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1:6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1:6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9">
    <mergeCell ref="AS3:AS4"/>
    <mergeCell ref="AA3:AA4"/>
    <mergeCell ref="AD3:AD4"/>
    <mergeCell ref="AC3:AC4"/>
    <mergeCell ref="AE3:AE4"/>
    <mergeCell ref="AB3:AB4"/>
    <mergeCell ref="AG3:AG4"/>
    <mergeCell ref="AW3:AW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Z3:Z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U3:AU4"/>
    <mergeCell ref="AV3:AV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4" width="8" customWidth="1"/>
    <col min="55" max="55" width="8.42578125" bestFit="1" customWidth="1"/>
    <col min="56" max="56" width="8.8554687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s="271" customFormat="1" ht="13.5" customHeight="1" thickBot="1" x14ac:dyDescent="0.3">
      <c r="C3" s="272"/>
      <c r="D3" s="619" t="str">
        <f>+entero!D3</f>
        <v>V   A   R   I   A   B   L   E   S     b/</v>
      </c>
      <c r="E3" s="612" t="str">
        <f>+entero!E3</f>
        <v>2008                          A  fines de Dic*</v>
      </c>
      <c r="F3" s="612" t="str">
        <f>+entero!F3</f>
        <v>2009                          A  fines de Ene*</v>
      </c>
      <c r="G3" s="612" t="str">
        <f>+entero!G3</f>
        <v>2009                          A  fines de Feb*</v>
      </c>
      <c r="H3" s="612" t="str">
        <f>+entero!H3</f>
        <v>2009                          A  fines de Mar*</v>
      </c>
      <c r="I3" s="612" t="str">
        <f>+entero!I3</f>
        <v>2009                          A  fines de Abr*</v>
      </c>
      <c r="J3" s="612" t="str">
        <f>+entero!J3</f>
        <v>2009                          A  fines de May*</v>
      </c>
      <c r="K3" s="612" t="str">
        <f>+entero!K3</f>
        <v>2009                          A  fines de Jun*</v>
      </c>
      <c r="L3" s="612" t="str">
        <f>+entero!L3</f>
        <v>2009                          A  fines de Jul*</v>
      </c>
      <c r="M3" s="612" t="str">
        <f>+entero!M3</f>
        <v>2009                          A  fines de Ago*</v>
      </c>
      <c r="N3" s="612" t="str">
        <f>+entero!N3</f>
        <v>2009                          A  fines de Sep*</v>
      </c>
      <c r="O3" s="612" t="str">
        <f>+entero!O3</f>
        <v>2009                          A  fines de Oct*</v>
      </c>
      <c r="P3" s="612" t="str">
        <f>+entero!P3</f>
        <v>2009                          A  fines de Nov*</v>
      </c>
      <c r="Q3" s="612" t="str">
        <f>+entero!Q3</f>
        <v>2009                          A  fines de Dic*</v>
      </c>
      <c r="R3" s="612" t="str">
        <f>+entero!R3</f>
        <v>2010                          A  fines de Ene*</v>
      </c>
      <c r="S3" s="612" t="str">
        <f>+entero!S3</f>
        <v>2010                          A  fines de Feb*</v>
      </c>
      <c r="T3" s="612" t="str">
        <f>+entero!T3</f>
        <v>2010                          A  fines de Mar*</v>
      </c>
      <c r="U3" s="612" t="str">
        <f>+entero!U3</f>
        <v>2010                          A  fines de Abr*</v>
      </c>
      <c r="V3" s="612" t="str">
        <f>+entero!V3</f>
        <v>2010                          A  fines de May*</v>
      </c>
      <c r="W3" s="612" t="str">
        <f>+entero!W3</f>
        <v>2010                          A  fines de Jun*</v>
      </c>
      <c r="X3" s="612" t="str">
        <f>+entero!X3</f>
        <v>2010                          A  fines de Jul*</v>
      </c>
      <c r="Y3" s="612" t="str">
        <f>+entero!Y3</f>
        <v>2010                          A  fines de Ago*</v>
      </c>
      <c r="Z3" s="612" t="str">
        <f>+entero!Z3</f>
        <v>2010                          A  fines de Sep*</v>
      </c>
      <c r="AA3" s="612" t="str">
        <f>+entero!AA3</f>
        <v>2010                          A  fines de Oct*</v>
      </c>
      <c r="AB3" s="612" t="str">
        <f>+entero!AB3</f>
        <v>2010                          A  fines de Nov*</v>
      </c>
      <c r="AC3" s="612" t="str">
        <f>+entero!AC3</f>
        <v>2010                          A  fines de Dic*</v>
      </c>
      <c r="AD3" s="612" t="str">
        <f>+entero!AD3</f>
        <v>2011                          A  fines de Ene*</v>
      </c>
      <c r="AE3" s="612" t="str">
        <f>+entero!AE3</f>
        <v>2011                          A  fines de Feb*</v>
      </c>
      <c r="AF3" s="612" t="str">
        <f>+entero!AF3</f>
        <v>2011                          A  fines de Mar*</v>
      </c>
      <c r="AG3" s="612" t="str">
        <f>+entero!AG3</f>
        <v>2011                          A  fines de Abr*</v>
      </c>
      <c r="AH3" s="612" t="str">
        <f>+entero!AH3</f>
        <v>2011                          A  fines de May*</v>
      </c>
      <c r="AI3" s="612" t="str">
        <f>+entero!AI3</f>
        <v>2011                          A  fines de Jun*</v>
      </c>
      <c r="AJ3" s="612" t="str">
        <f>+entero!AJ3</f>
        <v>2011                          A  fines de Jul*</v>
      </c>
      <c r="AK3" s="612" t="str">
        <f>+entero!AK3</f>
        <v>2011                          A  fines de Ago*</v>
      </c>
      <c r="AL3" s="612" t="str">
        <f>+entero!AL3</f>
        <v>2011                          A  fines de Sep*</v>
      </c>
      <c r="AM3" s="612" t="str">
        <f>+entero!AM3</f>
        <v>2011                          A  fines de Oct*</v>
      </c>
      <c r="AN3" s="612" t="str">
        <f>+entero!AN3</f>
        <v>2011                          A  fines de Nov*</v>
      </c>
      <c r="AO3" s="612" t="str">
        <f>+entero!AO3</f>
        <v>2011                          A  fines de Dic*</v>
      </c>
      <c r="AP3" s="612" t="str">
        <f>+entero!AP3</f>
        <v>2012                          A  fines de Ene*</v>
      </c>
      <c r="AQ3" s="612" t="str">
        <f>+entero!AQ3</f>
        <v>2012                          A  fines de Feb*</v>
      </c>
      <c r="AR3" s="612" t="str">
        <f>+entero!AR3</f>
        <v>2012                          A  fines de Mar*</v>
      </c>
      <c r="AS3" s="612" t="str">
        <f>+entero!AS3</f>
        <v>2012                          A  fines de Abr*</v>
      </c>
      <c r="AT3" s="612" t="str">
        <f>+entero!AT3</f>
        <v>2012                          A  fines de May*</v>
      </c>
      <c r="AU3" s="612" t="str">
        <f>+entero!AU3</f>
        <v>2012                          A  fines de Jun*</v>
      </c>
      <c r="AV3" s="612" t="str">
        <f>+entero!AV3</f>
        <v>2012                          A  fines de Jul*</v>
      </c>
      <c r="AW3" s="612" t="str">
        <f>+entero!AW3</f>
        <v>2012                          A  fines de Ago*</v>
      </c>
      <c r="AX3" s="616" t="str">
        <f>+entero!AX3</f>
        <v xml:space="preserve">   Semana 1*</v>
      </c>
      <c r="AY3" s="617"/>
      <c r="AZ3" s="617"/>
      <c r="BA3" s="617"/>
      <c r="BB3" s="618"/>
      <c r="BC3" s="614" t="s">
        <v>42</v>
      </c>
      <c r="BD3" s="615"/>
      <c r="BF3" s="311"/>
      <c r="BG3" s="311"/>
      <c r="BH3" s="311"/>
      <c r="BI3" s="311"/>
      <c r="BJ3" s="311"/>
      <c r="BK3" s="311"/>
      <c r="BL3" s="311"/>
      <c r="BM3" s="311"/>
      <c r="BN3" s="311"/>
      <c r="BO3" s="311"/>
    </row>
    <row r="4" spans="1:67" s="271" customFormat="1" ht="28.5" customHeight="1" thickBot="1" x14ac:dyDescent="0.25">
      <c r="C4" s="274"/>
      <c r="D4" s="620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273">
        <f>+entero!AX4</f>
        <v>41155</v>
      </c>
      <c r="AY4" s="476">
        <f>+entero!AY4</f>
        <v>41156</v>
      </c>
      <c r="AZ4" s="476">
        <f>+entero!AZ4</f>
        <v>41157</v>
      </c>
      <c r="BA4" s="476">
        <f>+entero!BA4</f>
        <v>41158</v>
      </c>
      <c r="BB4" s="477">
        <f>+entero!BB4</f>
        <v>41159</v>
      </c>
      <c r="BC4" s="275" t="s">
        <v>25</v>
      </c>
      <c r="BD4" s="276" t="s">
        <v>107</v>
      </c>
      <c r="BF4" s="311"/>
      <c r="BG4" s="311"/>
      <c r="BH4" s="311"/>
      <c r="BI4" s="311"/>
      <c r="BJ4" s="311"/>
      <c r="BK4" s="311"/>
      <c r="BL4" s="311"/>
      <c r="BM4" s="311"/>
      <c r="BN4" s="311"/>
      <c r="BO4" s="311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99"/>
      <c r="BD5" s="40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4">
        <f>+entero!BC81</f>
        <v>0</v>
      </c>
      <c r="BD6" s="105">
        <f>+entero!BD81</f>
        <v>0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4">
        <f>+entero!BC82</f>
        <v>0</v>
      </c>
      <c r="BD7" s="105">
        <f>+entero!BD82</f>
        <v>0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3">
        <f>+entero!AX83</f>
        <v>6.939816536942228</v>
      </c>
      <c r="AY8" s="113">
        <f>+entero!AY83</f>
        <v>6.9447977683624877</v>
      </c>
      <c r="AZ8" s="113">
        <f>+entero!AZ83</f>
        <v>6.9491200174315173</v>
      </c>
      <c r="BA8" s="113">
        <f>+entero!BA83</f>
        <v>6.9475992825483539</v>
      </c>
      <c r="BB8" s="113">
        <f>+entero!BB83</f>
        <v>6.9443225951613874</v>
      </c>
      <c r="BC8" s="94">
        <f>+entero!BC83</f>
        <v>2.3732628472723505E-3</v>
      </c>
      <c r="BD8" s="105">
        <f>+entero!BD83</f>
        <v>3.4187268354513023E-4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94" t="s">
        <v>3</v>
      </c>
      <c r="BD9" s="105" t="s">
        <v>3</v>
      </c>
      <c r="BE9" s="3"/>
      <c r="BF9" s="31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32">
        <f>+entero!AX85</f>
        <v>1.77589</v>
      </c>
      <c r="AY10" s="32">
        <f>+entero!AY85</f>
        <v>1.7761</v>
      </c>
      <c r="AZ10" s="32">
        <f>+entero!AZ85</f>
        <v>1.7763100000000001</v>
      </c>
      <c r="BA10" s="32">
        <f>+entero!BA85</f>
        <v>1.7765200000000001</v>
      </c>
      <c r="BB10" s="32">
        <f>+entero!BB85</f>
        <v>1.7767299999999999</v>
      </c>
      <c r="BC10" s="94">
        <f>+entero!BC85</f>
        <v>1.4699999999998603E-3</v>
      </c>
      <c r="BD10" s="105">
        <f>+entero!BD85</f>
        <v>8.2804772258704418E-4</v>
      </c>
      <c r="BE10" s="3"/>
      <c r="BF10" s="313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02"/>
      <c r="BD11" s="143"/>
      <c r="BE11" s="3"/>
      <c r="BF11" s="313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41164.387738078702</v>
      </c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</row>
    <row r="75" spans="1:67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</row>
    <row r="76" spans="1:67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</row>
    <row r="77" spans="1:67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8" sqref="AX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7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471"/>
      <c r="AY5" s="37"/>
      <c r="AZ5" s="37"/>
      <c r="BA5" s="37"/>
      <c r="BB5" s="472"/>
      <c r="BC5" s="101"/>
      <c r="BD5" s="38"/>
      <c r="BE5" s="309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6">
        <f>+entero!AX88</f>
        <v>3701.51297092</v>
      </c>
      <c r="AY6" s="69">
        <f>+entero!AY88</f>
        <v>3703.34499409</v>
      </c>
      <c r="AZ6" s="69">
        <f>+entero!AZ88</f>
        <v>3727.6277489599997</v>
      </c>
      <c r="BA6" s="69">
        <f>+entero!BA88</f>
        <v>3731.1592246499999</v>
      </c>
      <c r="BB6" s="473">
        <f>+entero!BB88</f>
        <v>3732.4143543800001</v>
      </c>
      <c r="BC6" s="14">
        <f>+entero!BC88</f>
        <v>32.111883720000151</v>
      </c>
      <c r="BD6" s="105">
        <f>+entero!BD88</f>
        <v>8.6781780610147852E-3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6">
        <f>+entero!AX89</f>
        <v>2765.4669595199998</v>
      </c>
      <c r="AY7" s="69">
        <f>+entero!AY89</f>
        <v>2767.3589579999998</v>
      </c>
      <c r="AZ7" s="69">
        <f>+entero!AZ89</f>
        <v>2769.1887171399999</v>
      </c>
      <c r="BA7" s="69">
        <f>+entero!BA89</f>
        <v>2772.6693214699999</v>
      </c>
      <c r="BB7" s="473">
        <f>+entero!BB89</f>
        <v>2773.69274903</v>
      </c>
      <c r="BC7" s="14">
        <f>+entero!BC89</f>
        <v>9.0287805299999491</v>
      </c>
      <c r="BD7" s="105">
        <f>+entero!BD89</f>
        <v>3.2657786381535825E-3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6">
        <f>+entero!AX90</f>
        <v>936.0460114</v>
      </c>
      <c r="AY8" s="69">
        <f>+entero!AY90</f>
        <v>935.98603608999997</v>
      </c>
      <c r="AZ8" s="69">
        <f>+entero!AZ90</f>
        <v>958.43903181999997</v>
      </c>
      <c r="BA8" s="69">
        <f>+entero!BA90</f>
        <v>958.48990318000006</v>
      </c>
      <c r="BB8" s="473">
        <f>+entero!BB90</f>
        <v>958.72160535</v>
      </c>
      <c r="BC8" s="14">
        <f>+entero!BC90</f>
        <v>23.083103189999974</v>
      </c>
      <c r="BD8" s="105">
        <f>+entero!BD90</f>
        <v>2.4670963343973895E-2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473">
        <f>+entero!BB91</f>
        <v>0</v>
      </c>
      <c r="BC9" s="14" t="str">
        <f>+entero!BC91</f>
        <v xml:space="preserve"> </v>
      </c>
      <c r="BD9" s="105" t="str">
        <f>+entero!BD91</f>
        <v xml:space="preserve"> 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473"/>
      <c r="BC10" s="14" t="str">
        <f>+entero!BC92</f>
        <v xml:space="preserve"> </v>
      </c>
      <c r="BD10" s="105" t="str">
        <f>+entero!BD92</f>
        <v xml:space="preserve"> 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3060.6080269352624</v>
      </c>
      <c r="AX11" s="76">
        <f>+entero!AX93</f>
        <v>3060.6080269352624</v>
      </c>
      <c r="AY11" s="69">
        <f>+entero!AY93</f>
        <v>3060.6080269352624</v>
      </c>
      <c r="AZ11" s="69">
        <f>+entero!AZ93</f>
        <v>3060.6080269352624</v>
      </c>
      <c r="BA11" s="69">
        <f>+entero!BA93</f>
        <v>3060.6080269352624</v>
      </c>
      <c r="BB11" s="473">
        <f>+entero!BB93</f>
        <v>3060.8612783120188</v>
      </c>
      <c r="BC11" s="14">
        <f>+entero!BC93</f>
        <v>0.25325137675645237</v>
      </c>
      <c r="BD11" s="105">
        <f>+entero!BD93</f>
        <v>8.2745446175369608E-5</v>
      </c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1814.0695626822157</v>
      </c>
      <c r="AX12" s="76">
        <f>+entero!AX94</f>
        <v>1814.0695626822157</v>
      </c>
      <c r="AY12" s="69">
        <f>+entero!AY94</f>
        <v>1814.0695626822157</v>
      </c>
      <c r="AZ12" s="69">
        <f>+entero!AZ94</f>
        <v>1814.0695626822157</v>
      </c>
      <c r="BA12" s="69">
        <f>+entero!BA94</f>
        <v>1814.0695626822157</v>
      </c>
      <c r="BB12" s="473">
        <f>+entero!BB94</f>
        <v>1814.9738483965014</v>
      </c>
      <c r="BC12" s="14">
        <f>+entero!BC94</f>
        <v>0.90428571428560645</v>
      </c>
      <c r="BD12" s="105">
        <f>+entero!BD94</f>
        <v>4.984845856454978E-4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126">
        <f>+entero!AX95</f>
        <v>1905.9188932787445</v>
      </c>
      <c r="AY13" s="127">
        <f>+entero!AY95</f>
        <v>1905.9188932787445</v>
      </c>
      <c r="AZ13" s="127">
        <f>+entero!AZ95</f>
        <v>1905.9188932787445</v>
      </c>
      <c r="BA13" s="127">
        <f>+entero!BA95</f>
        <v>1905.9188932787445</v>
      </c>
      <c r="BB13" s="474">
        <f>+entero!BB95</f>
        <v>1912.8160323576856</v>
      </c>
      <c r="BC13" s="81">
        <f>+entero!BC95</f>
        <v>6.8971390789411089</v>
      </c>
      <c r="BD13" s="143">
        <f>+entero!BD95</f>
        <v>3.6187998887382555E-3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9">
    <mergeCell ref="AQ3:AQ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V3:AV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05"/>
  </cols>
  <sheetData>
    <row r="1" spans="1:65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D1" s="302"/>
      <c r="BE1" s="302"/>
      <c r="BF1" s="302"/>
      <c r="BG1" s="302"/>
      <c r="BH1" s="302"/>
      <c r="BI1" s="302"/>
      <c r="BJ1" s="302"/>
      <c r="BK1" s="302"/>
      <c r="BL1" s="302"/>
      <c r="BM1" s="302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8"/>
      <c r="AY2" s="8"/>
      <c r="AZ2" s="8"/>
      <c r="BA2" s="8"/>
      <c r="BB2" s="8"/>
      <c r="BD2" s="302"/>
      <c r="BE2" s="302"/>
      <c r="BF2" s="302"/>
      <c r="BG2" s="302"/>
      <c r="BH2" s="302"/>
      <c r="BI2" s="302"/>
      <c r="BJ2" s="302"/>
      <c r="BK2" s="302"/>
      <c r="BL2" s="302"/>
      <c r="BM2" s="302"/>
    </row>
    <row r="3" spans="1:65" ht="13.5" customHeight="1" x14ac:dyDescent="0.2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24"/>
      <c r="BD3" s="302"/>
      <c r="BE3" s="302"/>
      <c r="BF3" s="302"/>
      <c r="BG3" s="302"/>
      <c r="BH3" s="302"/>
      <c r="BI3" s="302"/>
      <c r="BJ3" s="302"/>
      <c r="BK3" s="302"/>
      <c r="BL3" s="302"/>
      <c r="BM3" s="302"/>
    </row>
    <row r="4" spans="1:65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24"/>
      <c r="BD4" s="302"/>
      <c r="BE4" s="302"/>
      <c r="BF4" s="302"/>
      <c r="BG4" s="302"/>
      <c r="BH4" s="302"/>
      <c r="BI4" s="302"/>
      <c r="BJ4" s="302"/>
      <c r="BK4" s="302"/>
      <c r="BL4" s="302"/>
      <c r="BM4" s="302"/>
    </row>
    <row r="5" spans="1:65" x14ac:dyDescent="0.2">
      <c r="A5" s="3"/>
      <c r="B5" s="5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09"/>
      <c r="AY5" s="209"/>
      <c r="AZ5" s="209"/>
      <c r="BA5" s="209"/>
      <c r="BB5" s="468"/>
      <c r="BC5" s="92"/>
      <c r="BD5" s="302"/>
      <c r="BE5" s="302"/>
      <c r="BF5" s="302"/>
      <c r="BG5" s="302"/>
      <c r="BH5" s="302"/>
      <c r="BI5" s="302"/>
      <c r="BJ5" s="302"/>
      <c r="BK5" s="302"/>
      <c r="BL5" s="302"/>
      <c r="BM5" s="302"/>
    </row>
    <row r="6" spans="1:65" ht="12.75" customHeight="1" x14ac:dyDescent="0.2">
      <c r="A6" s="3"/>
      <c r="B6" s="5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69"/>
      <c r="BC6" s="93"/>
      <c r="BD6" s="316"/>
      <c r="BE6" s="316"/>
      <c r="BF6" s="316"/>
      <c r="BG6" s="316"/>
      <c r="BH6" s="316"/>
      <c r="BI6" s="316"/>
      <c r="BJ6" s="316"/>
      <c r="BK6" s="302"/>
      <c r="BL6" s="302"/>
      <c r="BM6" s="302"/>
    </row>
    <row r="7" spans="1:65" x14ac:dyDescent="0.2">
      <c r="A7" s="3"/>
      <c r="B7" s="5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69"/>
      <c r="BC7" s="93"/>
      <c r="BD7" s="316"/>
      <c r="BE7" s="316"/>
      <c r="BF7" s="316"/>
      <c r="BG7" s="316"/>
      <c r="BH7" s="316"/>
      <c r="BI7" s="316"/>
      <c r="BJ7" s="316"/>
      <c r="BK7" s="302"/>
      <c r="BL7" s="302"/>
      <c r="BM7" s="302"/>
    </row>
    <row r="8" spans="1:65" x14ac:dyDescent="0.2">
      <c r="A8" s="3"/>
      <c r="B8" s="5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69"/>
      <c r="BC8" s="93"/>
      <c r="BD8" s="316"/>
      <c r="BE8" s="316"/>
      <c r="BF8" s="316"/>
      <c r="BG8" s="316"/>
      <c r="BH8" s="316"/>
      <c r="BI8" s="316"/>
      <c r="BJ8" s="316"/>
      <c r="BK8" s="302"/>
      <c r="BL8" s="302"/>
      <c r="BM8" s="302"/>
    </row>
    <row r="9" spans="1:65" x14ac:dyDescent="0.2">
      <c r="A9" s="3"/>
      <c r="B9" s="5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69"/>
      <c r="BC9" s="93"/>
      <c r="BD9" s="316"/>
      <c r="BE9" s="316"/>
      <c r="BF9" s="316"/>
      <c r="BG9" s="316"/>
      <c r="BH9" s="316"/>
      <c r="BI9" s="316"/>
      <c r="BJ9" s="316"/>
      <c r="BK9" s="302"/>
      <c r="BL9" s="302"/>
      <c r="BM9" s="302"/>
    </row>
    <row r="10" spans="1:65" x14ac:dyDescent="0.2">
      <c r="A10" s="3"/>
      <c r="B10" s="5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69"/>
      <c r="BC10" s="93"/>
      <c r="BD10" s="316"/>
      <c r="BE10" s="316"/>
      <c r="BF10" s="316"/>
      <c r="BG10" s="316"/>
      <c r="BH10" s="316"/>
      <c r="BI10" s="316"/>
      <c r="BJ10" s="316"/>
      <c r="BK10" s="302"/>
      <c r="BL10" s="302"/>
      <c r="BM10" s="302"/>
    </row>
    <row r="11" spans="1:65" x14ac:dyDescent="0.2">
      <c r="A11" s="3"/>
      <c r="B11" s="5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69"/>
      <c r="BC11" s="93"/>
      <c r="BD11" s="316"/>
      <c r="BE11" s="316"/>
      <c r="BF11" s="316"/>
      <c r="BG11" s="316"/>
      <c r="BH11" s="316"/>
      <c r="BI11" s="316"/>
      <c r="BJ11" s="316"/>
      <c r="BK11" s="302"/>
      <c r="BL11" s="302"/>
      <c r="BM11" s="302"/>
    </row>
    <row r="12" spans="1:65" x14ac:dyDescent="0.2">
      <c r="A12" s="3"/>
      <c r="B12" s="5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69"/>
      <c r="BC12" s="93"/>
      <c r="BD12" s="316"/>
      <c r="BE12" s="316"/>
      <c r="BF12" s="316"/>
      <c r="BG12" s="316"/>
      <c r="BH12" s="316"/>
      <c r="BI12" s="316"/>
      <c r="BJ12" s="316"/>
      <c r="BK12" s="302"/>
      <c r="BL12" s="302"/>
      <c r="BM12" s="302"/>
    </row>
    <row r="13" spans="1:65" x14ac:dyDescent="0.2">
      <c r="A13" s="3"/>
      <c r="B13" s="5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69"/>
      <c r="BC13" s="93"/>
      <c r="BD13" s="316"/>
      <c r="BE13" s="316"/>
      <c r="BF13" s="316"/>
      <c r="BG13" s="316"/>
      <c r="BH13" s="316"/>
      <c r="BI13" s="316"/>
      <c r="BJ13" s="316"/>
      <c r="BK13" s="302"/>
      <c r="BL13" s="302"/>
      <c r="BM13" s="302"/>
    </row>
    <row r="14" spans="1:65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69"/>
      <c r="BC14" s="93"/>
      <c r="BD14" s="316"/>
      <c r="BE14" s="316"/>
      <c r="BF14" s="316"/>
      <c r="BG14" s="316"/>
      <c r="BH14" s="316"/>
      <c r="BI14" s="316"/>
      <c r="BJ14" s="316"/>
      <c r="BK14" s="302"/>
      <c r="BL14" s="302"/>
      <c r="BM14" s="302"/>
    </row>
    <row r="15" spans="1:65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69"/>
      <c r="BC15" s="93"/>
      <c r="BD15" s="316"/>
      <c r="BE15" s="316"/>
      <c r="BF15" s="316"/>
      <c r="BG15" s="316"/>
      <c r="BH15" s="316"/>
      <c r="BI15" s="316"/>
      <c r="BJ15" s="316"/>
      <c r="BK15" s="302"/>
      <c r="BL15" s="302"/>
      <c r="BM15" s="302"/>
    </row>
    <row r="16" spans="1:65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69"/>
      <c r="BC16" s="93"/>
      <c r="BD16" s="316"/>
      <c r="BE16" s="316"/>
      <c r="BF16" s="316"/>
      <c r="BG16" s="316"/>
      <c r="BH16" s="316"/>
      <c r="BI16" s="316"/>
      <c r="BJ16" s="316"/>
      <c r="BK16" s="302"/>
      <c r="BL16" s="302"/>
      <c r="BM16" s="302"/>
    </row>
    <row r="17" spans="1:65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69"/>
      <c r="BC17" s="93"/>
      <c r="BD17" s="316"/>
      <c r="BE17" s="316"/>
      <c r="BF17" s="316"/>
      <c r="BG17" s="316"/>
      <c r="BH17" s="316"/>
      <c r="BI17" s="316"/>
      <c r="BJ17" s="316"/>
      <c r="BK17" s="302"/>
      <c r="BL17" s="302"/>
      <c r="BM17" s="302"/>
    </row>
    <row r="18" spans="1:6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1"/>
      <c r="AY18" s="131"/>
      <c r="AZ18" s="131"/>
      <c r="BA18" s="131"/>
      <c r="BB18" s="470"/>
      <c r="BC18" s="93"/>
      <c r="BD18" s="316"/>
      <c r="BE18" s="316"/>
      <c r="BF18" s="316"/>
      <c r="BG18" s="316"/>
      <c r="BH18" s="316"/>
      <c r="BI18" s="316"/>
      <c r="BJ18" s="316"/>
      <c r="BK18" s="302"/>
      <c r="BL18" s="302"/>
      <c r="BM18" s="302"/>
    </row>
    <row r="19" spans="1:65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0">
        <f>+entero!BB110</f>
        <v>0.04</v>
      </c>
      <c r="BC19" s="93"/>
      <c r="BD19" s="316"/>
      <c r="BE19" s="316"/>
      <c r="BF19" s="316"/>
      <c r="BG19" s="316"/>
      <c r="BH19" s="316"/>
      <c r="BI19" s="316"/>
      <c r="BJ19" s="316"/>
      <c r="BK19" s="302"/>
      <c r="BL19" s="302"/>
      <c r="BM19" s="302"/>
    </row>
    <row r="20" spans="1:65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2">
        <f>+entero!BB111</f>
        <v>0.04</v>
      </c>
      <c r="BC20" s="93"/>
      <c r="BD20" s="316"/>
      <c r="BE20" s="316"/>
      <c r="BF20" s="316"/>
      <c r="BG20" s="316"/>
      <c r="BH20" s="316"/>
      <c r="BI20" s="316"/>
      <c r="BJ20" s="316"/>
      <c r="BK20" s="302"/>
      <c r="BL20" s="302"/>
      <c r="BM20" s="302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</row>
    <row r="27" spans="1:65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</row>
    <row r="28" spans="1:65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</row>
    <row r="29" spans="1:65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</row>
    <row r="30" spans="1:65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</row>
    <row r="31" spans="1:65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</row>
    <row r="32" spans="1:65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</row>
    <row r="33" spans="1:65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</row>
    <row r="34" spans="1:65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</row>
    <row r="35" spans="1:65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</row>
    <row r="36" spans="1:65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</row>
    <row r="37" spans="1:65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</row>
    <row r="38" spans="1:65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</row>
    <row r="39" spans="1:65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</row>
    <row r="40" spans="1:65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</row>
    <row r="41" spans="1:65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</row>
    <row r="42" spans="1:65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</row>
    <row r="43" spans="1:65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</row>
    <row r="44" spans="1:65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</row>
    <row r="45" spans="1:65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</row>
    <row r="46" spans="1:65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</row>
    <row r="47" spans="1:65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</row>
    <row r="48" spans="1:65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</row>
    <row r="49" spans="1:65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</row>
    <row r="50" spans="1:65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</row>
    <row r="51" spans="1:65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</row>
    <row r="52" spans="1:65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</row>
    <row r="53" spans="1:65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</row>
    <row r="54" spans="1:65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</row>
    <row r="55" spans="1:65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</row>
    <row r="56" spans="1:65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</row>
    <row r="57" spans="1:65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</row>
    <row r="58" spans="1:65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</row>
    <row r="59" spans="1:65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</row>
    <row r="60" spans="1:65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</row>
    <row r="61" spans="1:65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</row>
    <row r="62" spans="1:65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</row>
    <row r="63" spans="1:65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</row>
    <row r="64" spans="1:65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</row>
    <row r="65" spans="1:65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</row>
    <row r="66" spans="1:65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</row>
    <row r="67" spans="1:65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</row>
    <row r="68" spans="1:65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</row>
    <row r="69" spans="1:65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</row>
    <row r="70" spans="1:65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</row>
    <row r="71" spans="1:65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</row>
    <row r="72" spans="1:65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</row>
    <row r="73" spans="1:65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</row>
    <row r="74" spans="1:65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</row>
    <row r="75" spans="1:65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</row>
    <row r="76" spans="1:65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</row>
    <row r="77" spans="1:65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</row>
    <row r="78" spans="1:65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</row>
    <row r="79" spans="1:65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</row>
    <row r="80" spans="1:65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</row>
    <row r="81" spans="1:65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</row>
    <row r="82" spans="1:65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</row>
    <row r="83" spans="1:65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</row>
    <row r="84" spans="1:6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</row>
    <row r="85" spans="1:6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</row>
    <row r="86" spans="1:6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</row>
    <row r="87" spans="1:6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</row>
    <row r="88" spans="1:6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</row>
    <row r="89" spans="1:6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</row>
    <row r="90" spans="1:6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</row>
    <row r="91" spans="1:6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</row>
    <row r="92" spans="1:6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</row>
    <row r="93" spans="1:6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</row>
    <row r="94" spans="1:6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</row>
    <row r="95" spans="1:6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</row>
    <row r="96" spans="1:6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</row>
    <row r="97" spans="3:54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</row>
    <row r="98" spans="3:54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</row>
    <row r="99" spans="3:54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</row>
    <row r="100" spans="3:54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</row>
    <row r="101" spans="3:54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</row>
    <row r="102" spans="3:54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</row>
    <row r="103" spans="3:54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</row>
    <row r="104" spans="3:54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</row>
    <row r="105" spans="3:54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</row>
    <row r="106" spans="3:54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</row>
    <row r="107" spans="3:54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</row>
    <row r="108" spans="3:54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</row>
    <row r="109" spans="3:54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</row>
    <row r="110" spans="3:54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</row>
    <row r="111" spans="3:54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</row>
    <row r="112" spans="3:54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</row>
    <row r="113" spans="3:54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</row>
    <row r="114" spans="3:54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</row>
    <row r="115" spans="3:54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</row>
    <row r="116" spans="3:54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</row>
    <row r="117" spans="3:54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</row>
    <row r="118" spans="3:54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</row>
    <row r="119" spans="3:54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</row>
    <row r="120" spans="3:54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</row>
    <row r="121" spans="3:54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</row>
    <row r="122" spans="3:54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</row>
    <row r="123" spans="3:54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</row>
    <row r="124" spans="3:54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</row>
    <row r="125" spans="3:54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</row>
    <row r="126" spans="3:54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</row>
    <row r="127" spans="3:54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</row>
    <row r="128" spans="3:54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</row>
    <row r="129" spans="3:54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</row>
    <row r="130" spans="3:54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</row>
    <row r="131" spans="3:54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</row>
    <row r="132" spans="3:54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</row>
    <row r="133" spans="3:54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</row>
    <row r="134" spans="3:54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</row>
    <row r="135" spans="3:54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</row>
    <row r="136" spans="3:54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</row>
    <row r="137" spans="3:54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</row>
    <row r="138" spans="3:54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</row>
    <row r="139" spans="3:54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</row>
    <row r="140" spans="3:54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</row>
    <row r="141" spans="3:54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</row>
    <row r="142" spans="3:54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</row>
    <row r="143" spans="3:54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</row>
    <row r="144" spans="3:54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</row>
    <row r="145" spans="3:54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</row>
    <row r="146" spans="3:54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</row>
    <row r="147" spans="3:54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</row>
    <row r="148" spans="3:54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</row>
    <row r="149" spans="3:54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</row>
    <row r="150" spans="3:54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</row>
    <row r="151" spans="3:54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</row>
    <row r="152" spans="3:54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W3:AW4"/>
    <mergeCell ref="AK3:AK4"/>
    <mergeCell ref="AJ3:AJ4"/>
    <mergeCell ref="AU3:AU4"/>
    <mergeCell ref="AT3:AT4"/>
    <mergeCell ref="AP3:AP4"/>
    <mergeCell ref="AO3:AO4"/>
    <mergeCell ref="AL3:AL4"/>
    <mergeCell ref="AM3:AM4"/>
    <mergeCell ref="AN3:AN4"/>
    <mergeCell ref="AS3:AS4"/>
    <mergeCell ref="AF3:AF4"/>
    <mergeCell ref="AD3:AD4"/>
    <mergeCell ref="AC3:AC4"/>
    <mergeCell ref="AQ3:AQ4"/>
    <mergeCell ref="AV3:AV4"/>
    <mergeCell ref="AI3:AI4"/>
    <mergeCell ref="AR3:AR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2012-09-12T13:23:00Z</cp:lastPrinted>
  <dcterms:created xsi:type="dcterms:W3CDTF">2002-08-27T17:11:09Z</dcterms:created>
  <dcterms:modified xsi:type="dcterms:W3CDTF">2012-09-12T13:24:15Z</dcterms:modified>
</cp:coreProperties>
</file>