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729\"/>
    </mc:Choice>
  </mc:AlternateContent>
  <bookViews>
    <workbookView xWindow="0" yWindow="0" windowWidth="19560" windowHeight="83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entero!$C$1:$FS$132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M16" i="4" l="1"/>
  <c r="FM15" i="4"/>
  <c r="FM4" i="4"/>
  <c r="FM3" i="4"/>
  <c r="FM10" i="10"/>
  <c r="FM4" i="10"/>
  <c r="FM3" i="10"/>
  <c r="FM10" i="5"/>
  <c r="FM8" i="5"/>
  <c r="FM7" i="5"/>
  <c r="FM4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4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4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4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8" i="9"/>
  <c r="FM14" i="9"/>
  <c r="FM14" i="7" l="1"/>
  <c r="FM15" i="7"/>
  <c r="FL16" i="4"/>
  <c r="FL15" i="4"/>
  <c r="FL4" i="4"/>
  <c r="FL3" i="4"/>
  <c r="FN3" i="4"/>
  <c r="FN4" i="4"/>
  <c r="FN15" i="4"/>
  <c r="FN16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J16" i="4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I16" i="4" l="1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8" i="9"/>
  <c r="FI14" i="9"/>
  <c r="FI14" i="7" l="1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P16" i="4" l="1"/>
  <c r="FP15" i="4"/>
  <c r="FG16" i="4"/>
  <c r="FG15" i="4"/>
  <c r="FG13" i="4"/>
  <c r="FG12" i="4"/>
  <c r="FG11" i="4"/>
  <c r="FG10" i="4"/>
  <c r="FG9" i="4"/>
  <c r="FG8" i="4"/>
  <c r="FG7" i="4"/>
  <c r="FG3" i="4"/>
  <c r="FP10" i="10"/>
  <c r="FG10" i="10"/>
  <c r="FG9" i="10"/>
  <c r="FG8" i="10"/>
  <c r="FG7" i="10"/>
  <c r="FG6" i="10"/>
  <c r="FG3" i="10"/>
  <c r="FP10" i="5"/>
  <c r="FP8" i="5"/>
  <c r="FP7" i="5"/>
  <c r="FG11" i="5"/>
  <c r="FG10" i="5"/>
  <c r="FG9" i="5"/>
  <c r="FG8" i="5"/>
  <c r="FG7" i="5"/>
  <c r="FG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P28" i="6"/>
  <c r="FP23" i="6"/>
  <c r="FP18" i="7"/>
  <c r="FP18" i="9"/>
  <c r="FP14" i="9"/>
  <c r="FG6" i="5"/>
  <c r="FG28" i="6"/>
  <c r="FG23" i="6"/>
  <c r="FG18" i="7"/>
  <c r="FG18" i="9"/>
  <c r="FG14" i="9"/>
  <c r="FP14" i="7" l="1"/>
  <c r="FP15" i="7"/>
  <c r="FG14" i="7"/>
  <c r="FG15" i="7"/>
  <c r="FQ25" i="9"/>
  <c r="FQ26" i="9"/>
  <c r="FQ13" i="9" l="1"/>
  <c r="FQ9" i="9"/>
  <c r="FQ8" i="9"/>
  <c r="FQ12" i="9"/>
  <c r="FQ11" i="9"/>
  <c r="FQ10" i="9"/>
  <c r="FQ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R13" i="6"/>
  <c r="FR16" i="6"/>
  <c r="FR19" i="6"/>
  <c r="FR22" i="6"/>
  <c r="FR32" i="6"/>
  <c r="FR20" i="6"/>
  <c r="FR17" i="6"/>
  <c r="FR14" i="6"/>
  <c r="FR11" i="6"/>
  <c r="FR8" i="6"/>
  <c r="FR30" i="6" l="1"/>
  <c r="FR29" i="6"/>
  <c r="FR27" i="6"/>
  <c r="FR26" i="6"/>
  <c r="FR25" i="6"/>
  <c r="FR24" i="6"/>
  <c r="FQ9" i="6" l="1"/>
  <c r="FR31" i="6"/>
  <c r="FQ27" i="6" l="1"/>
  <c r="FA9" i="5" l="1"/>
  <c r="FO16" i="4" l="1"/>
  <c r="FO15" i="4"/>
  <c r="FK3" i="4"/>
  <c r="FN3" i="10"/>
  <c r="FO10" i="10"/>
  <c r="FN10" i="10"/>
  <c r="FK3" i="10"/>
  <c r="FN3" i="5"/>
  <c r="FO10" i="5"/>
  <c r="FN10" i="5"/>
  <c r="FO8" i="5"/>
  <c r="FN8" i="5"/>
  <c r="FO7" i="5"/>
  <c r="FN7" i="5"/>
  <c r="FK3" i="5"/>
  <c r="FN3" i="6"/>
  <c r="FO34" i="6"/>
  <c r="FN34" i="6"/>
  <c r="FO33" i="6"/>
  <c r="FN33" i="6"/>
  <c r="FO32" i="6"/>
  <c r="FN32" i="6"/>
  <c r="FO31" i="6"/>
  <c r="FN31" i="6"/>
  <c r="FO30" i="6"/>
  <c r="FN30" i="6"/>
  <c r="FO29" i="6"/>
  <c r="FN29" i="6"/>
  <c r="FO27" i="6"/>
  <c r="FN27" i="6"/>
  <c r="FO26" i="6"/>
  <c r="FN26" i="6"/>
  <c r="FO25" i="6"/>
  <c r="FN25" i="6"/>
  <c r="FO24" i="6"/>
  <c r="FN24" i="6"/>
  <c r="FO21" i="6"/>
  <c r="FN21" i="6"/>
  <c r="FO20" i="6"/>
  <c r="FN20" i="6"/>
  <c r="FO19" i="6"/>
  <c r="FN19" i="6"/>
  <c r="FO18" i="6"/>
  <c r="FN18" i="6"/>
  <c r="FO17" i="6"/>
  <c r="FN17" i="6"/>
  <c r="FO16" i="6"/>
  <c r="FN16" i="6"/>
  <c r="FO15" i="6"/>
  <c r="FN15" i="6"/>
  <c r="FO14" i="6"/>
  <c r="FN14" i="6"/>
  <c r="FO13" i="6"/>
  <c r="FN13" i="6"/>
  <c r="FO12" i="6"/>
  <c r="FN12" i="6"/>
  <c r="FO11" i="6"/>
  <c r="FN11" i="6"/>
  <c r="FO9" i="6"/>
  <c r="FN9" i="6"/>
  <c r="FO8" i="6"/>
  <c r="FN8" i="6"/>
  <c r="FO7" i="6"/>
  <c r="FN7" i="6"/>
  <c r="FO6" i="6"/>
  <c r="FN6" i="6"/>
  <c r="FK3" i="6"/>
  <c r="FN3" i="7"/>
  <c r="FK3" i="7"/>
  <c r="FO20" i="7"/>
  <c r="FN20" i="7"/>
  <c r="FO19" i="7"/>
  <c r="FN19" i="7"/>
  <c r="FO17" i="7"/>
  <c r="FN17" i="7"/>
  <c r="FO16" i="7"/>
  <c r="FN16" i="7"/>
  <c r="FO13" i="7"/>
  <c r="FN13" i="7"/>
  <c r="FO12" i="7"/>
  <c r="FN12" i="7"/>
  <c r="FO11" i="7"/>
  <c r="FN11" i="7"/>
  <c r="FO10" i="7"/>
  <c r="FN10" i="7"/>
  <c r="FO9" i="7"/>
  <c r="FN9" i="7"/>
  <c r="FO8" i="7"/>
  <c r="FN8" i="7"/>
  <c r="FO7" i="7"/>
  <c r="FN7" i="7"/>
  <c r="FO6" i="7"/>
  <c r="FN6" i="7"/>
  <c r="FN3" i="8"/>
  <c r="FO20" i="8"/>
  <c r="FN20" i="8"/>
  <c r="FO19" i="8"/>
  <c r="FN19" i="8"/>
  <c r="FO18" i="8"/>
  <c r="FN18" i="8"/>
  <c r="FO16" i="8"/>
  <c r="FN16" i="8"/>
  <c r="FO15" i="8"/>
  <c r="FN15" i="8"/>
  <c r="FO14" i="8"/>
  <c r="FN14" i="8"/>
  <c r="FO12" i="8"/>
  <c r="FN12" i="8"/>
  <c r="FO11" i="8"/>
  <c r="FN11" i="8"/>
  <c r="FO10" i="8"/>
  <c r="FN10" i="8"/>
  <c r="FO9" i="8"/>
  <c r="FN9" i="8"/>
  <c r="FO8" i="8"/>
  <c r="FN8" i="8"/>
  <c r="FO7" i="8"/>
  <c r="FN7" i="8"/>
  <c r="FO6" i="8"/>
  <c r="FN6" i="8"/>
  <c r="FK3" i="8"/>
  <c r="FN4" i="9"/>
  <c r="FK4" i="9"/>
  <c r="FO26" i="9"/>
  <c r="FN26" i="9"/>
  <c r="FO25" i="9"/>
  <c r="FN25" i="9"/>
  <c r="FO24" i="9"/>
  <c r="FN24" i="9"/>
  <c r="FO23" i="9"/>
  <c r="FN23" i="9"/>
  <c r="FO22" i="9"/>
  <c r="FN22" i="9"/>
  <c r="FO21" i="9"/>
  <c r="FN21" i="9"/>
  <c r="FO20" i="9"/>
  <c r="FN20" i="9"/>
  <c r="FO19" i="9"/>
  <c r="FN19" i="9"/>
  <c r="FO17" i="9"/>
  <c r="FN17" i="9"/>
  <c r="FO16" i="9"/>
  <c r="FN16" i="9"/>
  <c r="FO15" i="9"/>
  <c r="FN15" i="9"/>
  <c r="FO13" i="9"/>
  <c r="FN13" i="9"/>
  <c r="FO12" i="9"/>
  <c r="FN12" i="9"/>
  <c r="FO11" i="9"/>
  <c r="FN11" i="9"/>
  <c r="FO10" i="9"/>
  <c r="FN10" i="9"/>
  <c r="FO9" i="9"/>
  <c r="FN9" i="9"/>
  <c r="FO8" i="9"/>
  <c r="FN8" i="9"/>
  <c r="FO7" i="9"/>
  <c r="FN7" i="9"/>
  <c r="FO6" i="5"/>
  <c r="FN6" i="5"/>
  <c r="FO18" i="7"/>
  <c r="FN15" i="7"/>
  <c r="FQ18" i="9" l="1"/>
  <c r="FQ14" i="9"/>
  <c r="FR23" i="6"/>
  <c r="FR28" i="6"/>
  <c r="FO14" i="9"/>
  <c r="FO14" i="7"/>
  <c r="FN14" i="9"/>
  <c r="FN18" i="9"/>
  <c r="FN18" i="7"/>
  <c r="FN28" i="6"/>
  <c r="FN23" i="6"/>
  <c r="FO15" i="7"/>
  <c r="FO28" i="6"/>
  <c r="FO23" i="6"/>
  <c r="FO18" i="9"/>
  <c r="FR20" i="8"/>
  <c r="FN14" i="7" l="1"/>
  <c r="FQ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R6" i="7"/>
  <c r="FA6" i="5"/>
  <c r="FA28" i="6"/>
  <c r="FA23" i="6"/>
  <c r="FA18" i="7"/>
  <c r="FA15" i="7"/>
  <c r="FA18" i="9"/>
  <c r="FA14" i="9"/>
  <c r="FR18" i="9" l="1"/>
  <c r="FA14" i="7"/>
  <c r="FQ18" i="6" l="1"/>
  <c r="FR8" i="5" l="1"/>
  <c r="FR26" i="9" l="1"/>
  <c r="FN4" i="6" l="1"/>
  <c r="FN4" i="10"/>
  <c r="FN4" i="8"/>
  <c r="FN4" i="7"/>
  <c r="FN4" i="5"/>
  <c r="FN5" i="9"/>
  <c r="FQ10" i="8"/>
  <c r="FO4" i="8" l="1"/>
  <c r="FO4" i="7"/>
  <c r="FO4" i="5"/>
  <c r="FO4" i="4"/>
  <c r="FO5" i="9"/>
  <c r="FO4" i="10"/>
  <c r="FO4" i="6"/>
  <c r="FP5" i="9" l="1"/>
  <c r="FP4" i="7"/>
  <c r="FP4" i="10"/>
  <c r="FP4" i="5"/>
  <c r="FP4" i="8"/>
  <c r="FP4" i="4"/>
  <c r="FP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K16" i="4" l="1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26" i="9" l="1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K5" i="9" l="1"/>
  <c r="FK4" i="8"/>
  <c r="FK4" i="4"/>
  <c r="FK4" i="6"/>
  <c r="FK4" i="7"/>
  <c r="FK4" i="10"/>
  <c r="FK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Q6" i="7"/>
  <c r="FQ10" i="7"/>
  <c r="FQ11" i="7"/>
  <c r="FQ12" i="7"/>
  <c r="EX15" i="7"/>
  <c r="FR19" i="8" l="1"/>
  <c r="FQ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R11" i="7" l="1"/>
  <c r="FR10" i="7"/>
  <c r="FR12" i="7"/>
  <c r="EU5" i="9" l="1"/>
  <c r="EU4" i="9"/>
  <c r="FQ18" i="8" l="1"/>
  <c r="FR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Q11" i="8"/>
  <c r="FR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R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Q12" i="6" l="1"/>
  <c r="FQ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R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R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R6" i="6" l="1"/>
  <c r="FR16" i="8"/>
  <c r="FR15" i="8"/>
  <c r="FR14" i="8"/>
  <c r="FR12" i="9"/>
  <c r="FR10" i="9"/>
  <c r="FR7" i="9"/>
  <c r="FR12" i="8"/>
  <c r="FR9" i="8"/>
  <c r="FR8" i="8"/>
  <c r="FR7" i="8"/>
  <c r="FR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Q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Q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Q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R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Q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Q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Q26" i="6"/>
  <c r="FQ24" i="6"/>
  <c r="FQ14" i="6"/>
  <c r="FQ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Q33" i="6"/>
  <c r="FQ25" i="6"/>
  <c r="FQ20" i="6"/>
  <c r="FQ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Q19" i="6"/>
  <c r="DI19" i="6"/>
  <c r="DI18" i="6"/>
  <c r="DI17" i="6"/>
  <c r="FQ16" i="6"/>
  <c r="DI16" i="6"/>
  <c r="DI15" i="6"/>
  <c r="DI14" i="6"/>
  <c r="FQ13" i="6"/>
  <c r="DI13" i="6"/>
  <c r="DI12" i="6"/>
  <c r="DI11" i="6"/>
  <c r="FR9" i="10"/>
  <c r="FQ9" i="10"/>
  <c r="FR8" i="10"/>
  <c r="FQ8" i="10"/>
  <c r="FR7" i="10"/>
  <c r="FQ7" i="10"/>
  <c r="FR6" i="10"/>
  <c r="FQ6" i="10"/>
  <c r="FQ17" i="6"/>
  <c r="FQ32" i="6"/>
  <c r="FQ31" i="6"/>
  <c r="FQ29" i="6"/>
  <c r="FQ15" i="8"/>
  <c r="FQ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Q9" i="8"/>
  <c r="FQ6" i="8"/>
  <c r="FQ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Q8" i="8"/>
  <c r="DQ14" i="7"/>
  <c r="FQ16" i="8"/>
  <c r="FQ30" i="6"/>
  <c r="FR8" i="9"/>
  <c r="FQ28" i="6" l="1"/>
  <c r="FQ23" i="6"/>
  <c r="FR25" i="9"/>
</calcChain>
</file>

<file path=xl/sharedStrings.xml><?xml version="1.0" encoding="utf-8"?>
<sst xmlns="http://schemas.openxmlformats.org/spreadsheetml/2006/main" count="476" uniqueCount="314">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</sst>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9" fontId="33" fillId="5" borderId="30" xfId="1" applyNumberFormat="1" applyFont="1" applyFill="1" applyBorder="1" applyAlignment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69" fontId="64" fillId="0" borderId="7" xfId="0" applyNumberFormat="1" applyFont="1" applyFill="1" applyBorder="1"/>
    <xf numFmtId="180" fontId="61" fillId="2" borderId="0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5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90" zoomScaleNormal="90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FV17" sqref="FV1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70" width="8.28515625" style="148" customWidth="1"/>
    <col min="171" max="173" width="7.85546875" style="148" customWidth="1"/>
    <col min="174" max="174" width="9" style="148" customWidth="1"/>
    <col min="175" max="175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235"/>
      <c r="FS1" s="235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</row>
    <row r="3" spans="1:175" ht="19.5" customHeight="1" x14ac:dyDescent="0.2">
      <c r="A3"/>
      <c r="C3" s="11"/>
      <c r="D3" s="1215" t="s">
        <v>95</v>
      </c>
      <c r="E3" s="1217" t="s">
        <v>76</v>
      </c>
      <c r="F3" s="1217" t="s">
        <v>78</v>
      </c>
      <c r="G3" s="1217" t="s">
        <v>79</v>
      </c>
      <c r="H3" s="1217" t="s">
        <v>80</v>
      </c>
      <c r="I3" s="1217" t="s">
        <v>216</v>
      </c>
      <c r="J3" s="1217" t="s">
        <v>82</v>
      </c>
      <c r="K3" s="1217" t="s">
        <v>84</v>
      </c>
      <c r="L3" s="1203" t="s">
        <v>85</v>
      </c>
      <c r="M3" s="1206" t="s">
        <v>86</v>
      </c>
      <c r="N3" s="1203" t="s">
        <v>87</v>
      </c>
      <c r="O3" s="1203" t="s">
        <v>88</v>
      </c>
      <c r="P3" s="1206" t="s">
        <v>89</v>
      </c>
      <c r="Q3" s="1203" t="s">
        <v>90</v>
      </c>
      <c r="R3" s="1203" t="s">
        <v>91</v>
      </c>
      <c r="S3" s="1203" t="s">
        <v>92</v>
      </c>
      <c r="T3" s="1203" t="s">
        <v>93</v>
      </c>
      <c r="U3" s="1203" t="s">
        <v>217</v>
      </c>
      <c r="V3" s="1203" t="s">
        <v>100</v>
      </c>
      <c r="W3" s="1203" t="s">
        <v>101</v>
      </c>
      <c r="X3" s="1203" t="s">
        <v>102</v>
      </c>
      <c r="Y3" s="1203" t="s">
        <v>103</v>
      </c>
      <c r="Z3" s="1203" t="s">
        <v>104</v>
      </c>
      <c r="AA3" s="1203" t="s">
        <v>105</v>
      </c>
      <c r="AB3" s="1203" t="s">
        <v>106</v>
      </c>
      <c r="AC3" s="1203" t="s">
        <v>107</v>
      </c>
      <c r="AD3" s="1203" t="s">
        <v>108</v>
      </c>
      <c r="AE3" s="1203" t="s">
        <v>109</v>
      </c>
      <c r="AF3" s="1203" t="s">
        <v>110</v>
      </c>
      <c r="AG3" s="1203" t="s">
        <v>218</v>
      </c>
      <c r="AH3" s="1203" t="s">
        <v>111</v>
      </c>
      <c r="AI3" s="1203" t="s">
        <v>112</v>
      </c>
      <c r="AJ3" s="1203" t="s">
        <v>113</v>
      </c>
      <c r="AK3" s="1203" t="s">
        <v>114</v>
      </c>
      <c r="AL3" s="1203" t="s">
        <v>115</v>
      </c>
      <c r="AM3" s="1203" t="s">
        <v>116</v>
      </c>
      <c r="AN3" s="1203" t="s">
        <v>117</v>
      </c>
      <c r="AO3" s="1203" t="s">
        <v>118</v>
      </c>
      <c r="AP3" s="1203" t="s">
        <v>119</v>
      </c>
      <c r="AQ3" s="1203" t="s">
        <v>120</v>
      </c>
      <c r="AR3" s="1203" t="s">
        <v>121</v>
      </c>
      <c r="AS3" s="1203" t="s">
        <v>219</v>
      </c>
      <c r="AT3" s="1203" t="s">
        <v>122</v>
      </c>
      <c r="AU3" s="1203" t="s">
        <v>123</v>
      </c>
      <c r="AV3" s="1206" t="s">
        <v>124</v>
      </c>
      <c r="AW3" s="1203" t="s">
        <v>125</v>
      </c>
      <c r="AX3" s="1203" t="s">
        <v>126</v>
      </c>
      <c r="AY3" s="1203" t="s">
        <v>127</v>
      </c>
      <c r="AZ3" s="1203" t="s">
        <v>128</v>
      </c>
      <c r="BA3" s="1203" t="s">
        <v>129</v>
      </c>
      <c r="BB3" s="1203" t="s">
        <v>134</v>
      </c>
      <c r="BC3" s="1203" t="s">
        <v>135</v>
      </c>
      <c r="BD3" s="1203" t="s">
        <v>136</v>
      </c>
      <c r="BE3" s="1203" t="s">
        <v>220</v>
      </c>
      <c r="BF3" s="1203" t="s">
        <v>137</v>
      </c>
      <c r="BG3" s="1203" t="s">
        <v>143</v>
      </c>
      <c r="BH3" s="1203" t="s">
        <v>144</v>
      </c>
      <c r="BI3" s="1203" t="s">
        <v>145</v>
      </c>
      <c r="BJ3" s="1203" t="s">
        <v>146</v>
      </c>
      <c r="BK3" s="1203" t="s">
        <v>148</v>
      </c>
      <c r="BL3" s="1206" t="s">
        <v>149</v>
      </c>
      <c r="BM3" s="1203" t="s">
        <v>150</v>
      </c>
      <c r="BN3" s="1203" t="s">
        <v>151</v>
      </c>
      <c r="BO3" s="1203" t="s">
        <v>152</v>
      </c>
      <c r="BP3" s="1203" t="s">
        <v>153</v>
      </c>
      <c r="BQ3" s="1203" t="s">
        <v>221</v>
      </c>
      <c r="BR3" s="1203" t="s">
        <v>154</v>
      </c>
      <c r="BS3" s="1210" t="s">
        <v>155</v>
      </c>
      <c r="BT3" s="1210" t="s">
        <v>156</v>
      </c>
      <c r="BU3" s="1207" t="s">
        <v>163</v>
      </c>
      <c r="BV3" s="1203" t="s">
        <v>164</v>
      </c>
      <c r="BW3" s="1203" t="s">
        <v>166</v>
      </c>
      <c r="BX3" s="1203" t="s">
        <v>167</v>
      </c>
      <c r="BY3" s="1203" t="s">
        <v>170</v>
      </c>
      <c r="BZ3" s="1206" t="s">
        <v>171</v>
      </c>
      <c r="CA3" s="1206" t="s">
        <v>172</v>
      </c>
      <c r="CB3" s="1206" t="s">
        <v>174</v>
      </c>
      <c r="CC3" s="1206" t="s">
        <v>222</v>
      </c>
      <c r="CD3" s="1206" t="s">
        <v>176</v>
      </c>
      <c r="CE3" s="1206" t="s">
        <v>177</v>
      </c>
      <c r="CF3" s="1206" t="s">
        <v>178</v>
      </c>
      <c r="CG3" s="1206" t="s">
        <v>179</v>
      </c>
      <c r="CH3" s="1206" t="s">
        <v>180</v>
      </c>
      <c r="CI3" s="1206" t="s">
        <v>181</v>
      </c>
      <c r="CJ3" s="1203" t="s">
        <v>182</v>
      </c>
      <c r="CK3" s="1203" t="s">
        <v>183</v>
      </c>
      <c r="CL3" s="1203" t="s">
        <v>184</v>
      </c>
      <c r="CM3" s="1203" t="s">
        <v>185</v>
      </c>
      <c r="CN3" s="1203" t="s">
        <v>187</v>
      </c>
      <c r="CO3" s="1203" t="s">
        <v>223</v>
      </c>
      <c r="CP3" s="1203" t="s">
        <v>192</v>
      </c>
      <c r="CQ3" s="1203" t="s">
        <v>193</v>
      </c>
      <c r="CR3" s="1203" t="s">
        <v>194</v>
      </c>
      <c r="CS3" s="1203" t="s">
        <v>196</v>
      </c>
      <c r="CT3" s="1203" t="s">
        <v>197</v>
      </c>
      <c r="CU3" s="1203" t="s">
        <v>198</v>
      </c>
      <c r="CV3" s="1203" t="s">
        <v>199</v>
      </c>
      <c r="CW3" s="1203" t="s">
        <v>201</v>
      </c>
      <c r="CX3" s="1203" t="s">
        <v>202</v>
      </c>
      <c r="CY3" s="1203" t="s">
        <v>203</v>
      </c>
      <c r="CZ3" s="1203" t="s">
        <v>204</v>
      </c>
      <c r="DA3" s="1203" t="s">
        <v>230</v>
      </c>
      <c r="DB3" s="1203" t="s">
        <v>205</v>
      </c>
      <c r="DC3" s="1203" t="s">
        <v>206</v>
      </c>
      <c r="DD3" s="1203" t="s">
        <v>207</v>
      </c>
      <c r="DE3" s="1203" t="s">
        <v>208</v>
      </c>
      <c r="DF3" s="1203" t="s">
        <v>209</v>
      </c>
      <c r="DG3" s="1203" t="s">
        <v>213</v>
      </c>
      <c r="DH3" s="1203" t="s">
        <v>215</v>
      </c>
      <c r="DI3" s="1203" t="s">
        <v>226</v>
      </c>
      <c r="DJ3" s="1203" t="s">
        <v>231</v>
      </c>
      <c r="DK3" s="1203" t="s">
        <v>233</v>
      </c>
      <c r="DL3" s="1203" t="s">
        <v>234</v>
      </c>
      <c r="DM3" s="1203" t="s">
        <v>235</v>
      </c>
      <c r="DN3" s="1203" t="s">
        <v>236</v>
      </c>
      <c r="DO3" s="1203" t="s">
        <v>237</v>
      </c>
      <c r="DP3" s="1203" t="s">
        <v>238</v>
      </c>
      <c r="DQ3" s="1203" t="s">
        <v>239</v>
      </c>
      <c r="DR3" s="1203" t="s">
        <v>240</v>
      </c>
      <c r="DS3" s="1203" t="s">
        <v>241</v>
      </c>
      <c r="DT3" s="1203" t="s">
        <v>243</v>
      </c>
      <c r="DU3" s="1203" t="s">
        <v>244</v>
      </c>
      <c r="DV3" s="1203" t="s">
        <v>246</v>
      </c>
      <c r="DW3" s="1203" t="s">
        <v>247</v>
      </c>
      <c r="DX3" s="1203" t="s">
        <v>248</v>
      </c>
      <c r="DY3" s="1203" t="s">
        <v>249</v>
      </c>
      <c r="DZ3" s="1203" t="s">
        <v>250</v>
      </c>
      <c r="EA3" s="1203" t="s">
        <v>251</v>
      </c>
      <c r="EB3" s="1203" t="s">
        <v>252</v>
      </c>
      <c r="EC3" s="1203" t="s">
        <v>253</v>
      </c>
      <c r="ED3" s="1203" t="s">
        <v>254</v>
      </c>
      <c r="EE3" s="1203" t="s">
        <v>255</v>
      </c>
      <c r="EF3" s="1203" t="s">
        <v>256</v>
      </c>
      <c r="EG3" s="1203" t="s">
        <v>257</v>
      </c>
      <c r="EH3" s="1203" t="s">
        <v>258</v>
      </c>
      <c r="EI3" s="1203" t="s">
        <v>259</v>
      </c>
      <c r="EJ3" s="1203" t="s">
        <v>260</v>
      </c>
      <c r="EK3" s="1203" t="s">
        <v>261</v>
      </c>
      <c r="EL3" s="1203" t="s">
        <v>262</v>
      </c>
      <c r="EM3" s="1203" t="s">
        <v>263</v>
      </c>
      <c r="EN3" s="1203" t="s">
        <v>264</v>
      </c>
      <c r="EO3" s="1203" t="s">
        <v>265</v>
      </c>
      <c r="EP3" s="1203" t="s">
        <v>266</v>
      </c>
      <c r="EQ3" s="1203" t="s">
        <v>267</v>
      </c>
      <c r="ER3" s="1203" t="s">
        <v>270</v>
      </c>
      <c r="ES3" s="1203" t="s">
        <v>271</v>
      </c>
      <c r="ET3" s="1203" t="s">
        <v>283</v>
      </c>
      <c r="EU3" s="1203" t="s">
        <v>285</v>
      </c>
      <c r="EV3" s="1203" t="s">
        <v>287</v>
      </c>
      <c r="EW3" s="1203" t="s">
        <v>293</v>
      </c>
      <c r="EX3" s="1203" t="s">
        <v>297</v>
      </c>
      <c r="EY3" s="1203" t="s">
        <v>298</v>
      </c>
      <c r="EZ3" s="1203" t="s">
        <v>299</v>
      </c>
      <c r="FA3" s="1203" t="s">
        <v>301</v>
      </c>
      <c r="FB3" s="1203" t="s">
        <v>302</v>
      </c>
      <c r="FC3" s="1203" t="s">
        <v>303</v>
      </c>
      <c r="FD3" s="1203" t="s">
        <v>304</v>
      </c>
      <c r="FE3" s="1203" t="s">
        <v>305</v>
      </c>
      <c r="FF3" s="1203" t="s">
        <v>307</v>
      </c>
      <c r="FG3" s="1203" t="s">
        <v>308</v>
      </c>
      <c r="FH3" s="1203" t="s">
        <v>309</v>
      </c>
      <c r="FI3" s="1203" t="s">
        <v>310</v>
      </c>
      <c r="FJ3" s="1203" t="s">
        <v>311</v>
      </c>
      <c r="FK3" s="1203" t="s">
        <v>312</v>
      </c>
      <c r="FL3" s="1144" t="s">
        <v>284</v>
      </c>
      <c r="FM3" s="1190" t="s">
        <v>288</v>
      </c>
      <c r="FN3" s="1193" t="s">
        <v>300</v>
      </c>
      <c r="FO3" s="1221" t="s">
        <v>313</v>
      </c>
      <c r="FP3" s="1222"/>
      <c r="FQ3" s="1222"/>
      <c r="FR3" s="1219" t="s">
        <v>286</v>
      </c>
      <c r="FS3" s="1220"/>
    </row>
    <row r="4" spans="1:175" ht="16.5" customHeight="1" x14ac:dyDescent="0.2">
      <c r="A4"/>
      <c r="C4" s="19"/>
      <c r="D4" s="1216"/>
      <c r="E4" s="1218"/>
      <c r="F4" s="1218"/>
      <c r="G4" s="1218"/>
      <c r="H4" s="1218"/>
      <c r="I4" s="1218"/>
      <c r="J4" s="1218"/>
      <c r="K4" s="1218"/>
      <c r="L4" s="1204"/>
      <c r="M4" s="1205"/>
      <c r="N4" s="1204"/>
      <c r="O4" s="1204"/>
      <c r="P4" s="1205"/>
      <c r="Q4" s="1204"/>
      <c r="R4" s="1204"/>
      <c r="S4" s="1204"/>
      <c r="T4" s="1204"/>
      <c r="U4" s="1204"/>
      <c r="V4" s="1204"/>
      <c r="W4" s="1204"/>
      <c r="X4" s="1204"/>
      <c r="Y4" s="1204"/>
      <c r="Z4" s="1204"/>
      <c r="AA4" s="1204"/>
      <c r="AB4" s="1204"/>
      <c r="AC4" s="1204"/>
      <c r="AD4" s="1204"/>
      <c r="AE4" s="1204"/>
      <c r="AF4" s="1204"/>
      <c r="AG4" s="1204"/>
      <c r="AH4" s="1204"/>
      <c r="AI4" s="1204"/>
      <c r="AJ4" s="1204"/>
      <c r="AK4" s="1204"/>
      <c r="AL4" s="1204"/>
      <c r="AM4" s="1204"/>
      <c r="AN4" s="1204"/>
      <c r="AO4" s="1204"/>
      <c r="AP4" s="1204"/>
      <c r="AQ4" s="1204"/>
      <c r="AR4" s="1204"/>
      <c r="AS4" s="1204"/>
      <c r="AT4" s="1204"/>
      <c r="AU4" s="1204"/>
      <c r="AV4" s="1205"/>
      <c r="AW4" s="1204"/>
      <c r="AX4" s="1204"/>
      <c r="AY4" s="1204"/>
      <c r="AZ4" s="1204"/>
      <c r="BA4" s="1204"/>
      <c r="BB4" s="1204"/>
      <c r="BC4" s="1204"/>
      <c r="BD4" s="1204"/>
      <c r="BE4" s="1204"/>
      <c r="BF4" s="1204"/>
      <c r="BG4" s="1204"/>
      <c r="BH4" s="1204"/>
      <c r="BI4" s="1204"/>
      <c r="BJ4" s="1204"/>
      <c r="BK4" s="1204"/>
      <c r="BL4" s="1205"/>
      <c r="BM4" s="1204"/>
      <c r="BN4" s="1204"/>
      <c r="BO4" s="1204"/>
      <c r="BP4" s="1204"/>
      <c r="BQ4" s="1204"/>
      <c r="BR4" s="1204"/>
      <c r="BS4" s="1211"/>
      <c r="BT4" s="1211"/>
      <c r="BU4" s="1208"/>
      <c r="BV4" s="1204"/>
      <c r="BW4" s="1204"/>
      <c r="BX4" s="1204"/>
      <c r="BY4" s="1204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4"/>
      <c r="CK4" s="1204"/>
      <c r="CL4" s="1204"/>
      <c r="CM4" s="1204"/>
      <c r="CN4" s="1204"/>
      <c r="CO4" s="1204"/>
      <c r="CP4" s="1204"/>
      <c r="CQ4" s="1204"/>
      <c r="CR4" s="1204"/>
      <c r="CS4" s="1204"/>
      <c r="CT4" s="1204"/>
      <c r="CU4" s="1204"/>
      <c r="CV4" s="1204"/>
      <c r="CW4" s="1204"/>
      <c r="CX4" s="1204"/>
      <c r="CY4" s="1204"/>
      <c r="CZ4" s="1204"/>
      <c r="DA4" s="1204"/>
      <c r="DB4" s="1204"/>
      <c r="DC4" s="1204"/>
      <c r="DD4" s="1204"/>
      <c r="DE4" s="1204"/>
      <c r="DF4" s="1204"/>
      <c r="DG4" s="1204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5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204"/>
      <c r="FD4" s="1204"/>
      <c r="FE4" s="1204"/>
      <c r="FF4" s="1204"/>
      <c r="FG4" s="1204"/>
      <c r="FH4" s="1204"/>
      <c r="FI4" s="1204"/>
      <c r="FJ4" s="1204"/>
      <c r="FK4" s="1204"/>
      <c r="FL4" s="1098">
        <v>44743</v>
      </c>
      <c r="FM4" s="1098">
        <v>44750</v>
      </c>
      <c r="FN4" s="1098">
        <v>44757</v>
      </c>
      <c r="FO4" s="1157">
        <v>44760</v>
      </c>
      <c r="FP4" s="788">
        <v>44761</v>
      </c>
      <c r="FQ4" s="1156">
        <v>44762</v>
      </c>
      <c r="FR4" s="869" t="s">
        <v>225</v>
      </c>
      <c r="FS4" s="1104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78"/>
      <c r="FP5" s="1079"/>
      <c r="FQ5" s="1079"/>
      <c r="FR5" s="1078"/>
      <c r="FS5" s="1105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1140"/>
      <c r="FM6" s="1140"/>
      <c r="FN6" s="1140"/>
      <c r="FO6" s="887"/>
      <c r="FP6" s="789"/>
      <c r="FQ6" s="789"/>
      <c r="FR6" s="812"/>
      <c r="FS6" s="1106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4433.4163826900003</v>
      </c>
      <c r="FM7" s="540">
        <v>4147.7515847900004</v>
      </c>
      <c r="FN7" s="540">
        <v>4036.7140143699999</v>
      </c>
      <c r="FO7" s="791">
        <v>4064.0474687999999</v>
      </c>
      <c r="FP7" s="357">
        <v>4251.7216930000004</v>
      </c>
      <c r="FQ7" s="357">
        <v>4312.6366441699993</v>
      </c>
      <c r="FR7" s="285">
        <v>275.92262979999941</v>
      </c>
      <c r="FS7" s="1113">
        <v>6.8353276654665853</v>
      </c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1371.8416891000002</v>
      </c>
      <c r="FM8" s="540">
        <v>1178.48588556</v>
      </c>
      <c r="FN8" s="540">
        <v>1114.4829052</v>
      </c>
      <c r="FO8" s="791">
        <v>1143.67475835</v>
      </c>
      <c r="FP8" s="357">
        <v>1328.78090705</v>
      </c>
      <c r="FQ8" s="357">
        <v>1383.37210566</v>
      </c>
      <c r="FR8" s="285">
        <v>268.88920045999998</v>
      </c>
      <c r="FS8" s="1113">
        <v>24.126812462120839</v>
      </c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530.25901951999992</v>
      </c>
      <c r="FM9" s="540">
        <v>526.70473698000001</v>
      </c>
      <c r="FN9" s="540">
        <v>522.16404119000003</v>
      </c>
      <c r="FO9" s="791">
        <v>522.88288484999998</v>
      </c>
      <c r="FP9" s="357">
        <v>525.26704966</v>
      </c>
      <c r="FQ9" s="357">
        <v>527.17997250999997</v>
      </c>
      <c r="FR9" s="285">
        <v>5.015931319999936</v>
      </c>
      <c r="FS9" s="1113">
        <v>0.96060450822479881</v>
      </c>
    </row>
    <row r="10" spans="1:175" ht="12.75" customHeight="1" x14ac:dyDescent="0.2">
      <c r="C10" s="49"/>
      <c r="D10" s="71" t="s">
        <v>74</v>
      </c>
      <c r="E10" s="203">
        <v>794.46373916000005</v>
      </c>
      <c r="F10" s="118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2496.7356489200001</v>
      </c>
      <c r="FM10" s="540">
        <v>2408.2127241600001</v>
      </c>
      <c r="FN10" s="540">
        <v>2366.0149443700002</v>
      </c>
      <c r="FO10" s="791">
        <v>2363.3908237099999</v>
      </c>
      <c r="FP10" s="357">
        <v>2363.4192547600001</v>
      </c>
      <c r="FQ10" s="357">
        <v>2367.7053361600001</v>
      </c>
      <c r="FR10" s="285">
        <v>1.6903917899999215</v>
      </c>
      <c r="FS10" s="1114">
        <v>7.144467933401083E-2</v>
      </c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34.580025150000004</v>
      </c>
      <c r="FM11" s="540">
        <v>34.348238090000002</v>
      </c>
      <c r="FN11" s="540">
        <v>34.052123610000002</v>
      </c>
      <c r="FO11" s="791">
        <v>34.099001889999997</v>
      </c>
      <c r="FP11" s="357">
        <v>34.25448153</v>
      </c>
      <c r="FQ11" s="357">
        <v>34.379229840000001</v>
      </c>
      <c r="FR11" s="797">
        <v>0.32710622999999828</v>
      </c>
      <c r="FS11" s="1113">
        <v>0.9606044948807182</v>
      </c>
    </row>
    <row r="12" spans="1:17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4433.4162947000004</v>
      </c>
      <c r="FM12" s="540">
        <v>4147.7514968000005</v>
      </c>
      <c r="FN12" s="540">
        <v>4036.71392638</v>
      </c>
      <c r="FO12" s="791">
        <v>4063.7870499399996</v>
      </c>
      <c r="FP12" s="357">
        <v>4251.7227869999997</v>
      </c>
      <c r="FQ12" s="357">
        <v>4312.5602361799993</v>
      </c>
      <c r="FR12" s="285">
        <v>275.84630979999929</v>
      </c>
      <c r="FS12" s="1113">
        <v>6.8334371677254255</v>
      </c>
    </row>
    <row r="13" spans="1:17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1398.4979106924195</v>
      </c>
      <c r="FM13" s="540">
        <v>1372.8220285408163</v>
      </c>
      <c r="FN13" s="540">
        <v>1381.2876701749269</v>
      </c>
      <c r="FO13" s="791">
        <v>1408.2992561311951</v>
      </c>
      <c r="FP13" s="357">
        <v>1428.6786718352771</v>
      </c>
      <c r="FQ13" s="357">
        <v>1420.1900969810495</v>
      </c>
      <c r="FR13" s="285">
        <v>38.902426806122548</v>
      </c>
      <c r="FS13" s="1113">
        <v>2.8163884791063056</v>
      </c>
    </row>
    <row r="14" spans="1:17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449.66730918999986</v>
      </c>
      <c r="FM14" s="540">
        <v>452.51387762999997</v>
      </c>
      <c r="FN14" s="540">
        <v>452.15330368999997</v>
      </c>
      <c r="FO14" s="791">
        <v>452.18039893000014</v>
      </c>
      <c r="FP14" s="357">
        <v>452.20706150999996</v>
      </c>
      <c r="FQ14" s="357">
        <v>452.22646172999993</v>
      </c>
      <c r="FR14" s="797">
        <v>7.3158039999952962E-2</v>
      </c>
      <c r="FS14" s="987">
        <v>1.6179919377546054E-2</v>
      </c>
    </row>
    <row r="15" spans="1:17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791">
        <v>0</v>
      </c>
      <c r="FP15" s="357">
        <v>0</v>
      </c>
      <c r="FQ15" s="357">
        <v>0</v>
      </c>
      <c r="FR15" s="948"/>
      <c r="FS15" s="1107"/>
    </row>
    <row r="16" spans="1:175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27.288816349999998</v>
      </c>
      <c r="FM16" s="540">
        <v>27.286290829999999</v>
      </c>
      <c r="FN16" s="540">
        <v>32.381103920000001</v>
      </c>
      <c r="FO16" s="791">
        <v>32.997023239999997</v>
      </c>
      <c r="FP16" s="357">
        <v>32.9992363</v>
      </c>
      <c r="FQ16" s="357">
        <v>32.99884342</v>
      </c>
      <c r="FR16" s="919"/>
      <c r="FS16" s="987"/>
    </row>
    <row r="17" spans="1:175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791">
        <v>0</v>
      </c>
      <c r="FP17" s="357">
        <v>0</v>
      </c>
      <c r="FQ17" s="357">
        <v>0</v>
      </c>
      <c r="FR17" s="909"/>
      <c r="FS17" s="1108"/>
    </row>
    <row r="18" spans="1:17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5859.2030217424199</v>
      </c>
      <c r="FM18" s="540">
        <v>5547.8598161708169</v>
      </c>
      <c r="FN18" s="540">
        <v>5450.3827004749264</v>
      </c>
      <c r="FO18" s="791">
        <v>5505.0833293111946</v>
      </c>
      <c r="FP18" s="357">
        <v>5713.4006951352767</v>
      </c>
      <c r="FQ18" s="357">
        <v>5765.7491765810491</v>
      </c>
      <c r="FR18" s="285">
        <v>315.36647610612272</v>
      </c>
      <c r="FS18" s="1113">
        <v>5.7861345420504664</v>
      </c>
    </row>
    <row r="19" spans="1:175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0">
        <v>0</v>
      </c>
      <c r="FM19" s="540">
        <v>20.2</v>
      </c>
      <c r="FN19" s="540">
        <v>0</v>
      </c>
      <c r="FO19" s="791">
        <v>0</v>
      </c>
      <c r="FP19" s="357">
        <v>0</v>
      </c>
      <c r="FQ19" s="357">
        <v>0</v>
      </c>
      <c r="FR19" s="797"/>
      <c r="FS19" s="1127"/>
    </row>
    <row r="20" spans="1:175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791">
        <v>0</v>
      </c>
      <c r="FP20" s="357">
        <v>0</v>
      </c>
      <c r="FQ20" s="357">
        <v>0</v>
      </c>
      <c r="FR20" s="909"/>
      <c r="FS20" s="987"/>
    </row>
    <row r="21" spans="1:175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0">
        <v>0</v>
      </c>
      <c r="FM21" s="540">
        <v>0</v>
      </c>
      <c r="FN21" s="540">
        <v>0</v>
      </c>
      <c r="FO21" s="791">
        <v>0</v>
      </c>
      <c r="FP21" s="357">
        <v>0</v>
      </c>
      <c r="FQ21" s="357">
        <v>0</v>
      </c>
      <c r="FR21" s="285"/>
      <c r="FS21" s="1072"/>
    </row>
    <row r="22" spans="1:175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791">
        <v>0</v>
      </c>
      <c r="FP22" s="357">
        <v>0</v>
      </c>
      <c r="FQ22" s="357">
        <v>0</v>
      </c>
      <c r="FR22" s="916"/>
      <c r="FS22" s="1020"/>
    </row>
    <row r="23" spans="1:175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791">
        <v>0</v>
      </c>
      <c r="FP23" s="357">
        <v>0</v>
      </c>
      <c r="FQ23" s="357">
        <v>0</v>
      </c>
      <c r="FR23" s="985"/>
      <c r="FS23" s="980"/>
    </row>
    <row r="24" spans="1:175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791">
        <v>0</v>
      </c>
      <c r="FP24" s="357">
        <v>0</v>
      </c>
      <c r="FQ24" s="357">
        <v>0</v>
      </c>
      <c r="FR24" s="962"/>
      <c r="FS24" s="980"/>
    </row>
    <row r="25" spans="1:175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10.132847</v>
      </c>
      <c r="FM25" s="540">
        <v>115.9</v>
      </c>
      <c r="FN25" s="540">
        <v>92.198000000000008</v>
      </c>
      <c r="FO25" s="791">
        <v>15</v>
      </c>
      <c r="FP25" s="357">
        <v>19.5</v>
      </c>
      <c r="FQ25" s="357">
        <v>17</v>
      </c>
      <c r="FR25" s="285">
        <v>-40.698000000000008</v>
      </c>
      <c r="FS25" s="1178">
        <v>-44.141955356949182</v>
      </c>
    </row>
    <row r="26" spans="1:175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540">
        <v>10</v>
      </c>
      <c r="FM26" s="540">
        <v>52.18742056</v>
      </c>
      <c r="FN26" s="540">
        <v>19.60041781</v>
      </c>
      <c r="FO26" s="1158">
        <v>10.054978999999999</v>
      </c>
      <c r="FP26" s="982">
        <v>3</v>
      </c>
      <c r="FQ26" s="982">
        <v>3</v>
      </c>
      <c r="FR26" s="1100">
        <v>-3.5454388100000003</v>
      </c>
      <c r="FS26" s="1178">
        <v>-18.088587928932519</v>
      </c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968"/>
      <c r="FM27" s="968"/>
      <c r="FN27" s="968"/>
      <c r="FO27" s="1159"/>
      <c r="FP27" s="1099"/>
      <c r="FQ27" s="1099"/>
      <c r="FR27" s="1045"/>
      <c r="FS27" s="890"/>
    </row>
    <row r="28" spans="1:175" x14ac:dyDescent="0.2">
      <c r="A28" s="170"/>
      <c r="B28" s="121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96948.877962251645</v>
      </c>
      <c r="FM28" s="536">
        <v>97902.400047570554</v>
      </c>
      <c r="FN28" s="536">
        <v>96840.672333792914</v>
      </c>
      <c r="FO28" s="849">
        <v>96412.026706602104</v>
      </c>
      <c r="FP28" s="561">
        <v>96999.727122832192</v>
      </c>
      <c r="FQ28" s="561">
        <v>95995.665397737859</v>
      </c>
      <c r="FR28" s="285">
        <v>-845.00693605505512</v>
      </c>
      <c r="FS28" s="1113">
        <v>-0.87257442115071593</v>
      </c>
    </row>
    <row r="29" spans="1:175" x14ac:dyDescent="0.2">
      <c r="A29" s="170"/>
      <c r="B29" s="121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53117.906107000003</v>
      </c>
      <c r="FM29" s="536">
        <v>53353.286747300001</v>
      </c>
      <c r="FN29" s="536">
        <v>53514.085683199999</v>
      </c>
      <c r="FO29" s="849">
        <v>53510.1618122</v>
      </c>
      <c r="FP29" s="561">
        <v>53452.5840905</v>
      </c>
      <c r="FQ29" s="561">
        <v>53406.300724000001</v>
      </c>
      <c r="FR29" s="285">
        <v>-107.78495919999841</v>
      </c>
      <c r="FS29" s="1114">
        <v>-0.20141418436648351</v>
      </c>
    </row>
    <row r="30" spans="1:175" x14ac:dyDescent="0.2">
      <c r="A30" s="170"/>
      <c r="B30" s="121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22704.670325304443</v>
      </c>
      <c r="FM30" s="536">
        <v>24899.711496028187</v>
      </c>
      <c r="FN30" s="536">
        <v>25822.228165087479</v>
      </c>
      <c r="FO30" s="849">
        <v>25632.582666522067</v>
      </c>
      <c r="FP30" s="561">
        <v>24285.765771670569</v>
      </c>
      <c r="FQ30" s="561">
        <v>23822.137503765109</v>
      </c>
      <c r="FR30" s="285">
        <v>-2000.0906613223706</v>
      </c>
      <c r="FS30" s="1113">
        <v>-7.745616096857824</v>
      </c>
    </row>
    <row r="31" spans="1:175" x14ac:dyDescent="0.2">
      <c r="A31" s="170"/>
      <c r="B31" s="121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59662.360425964354</v>
      </c>
      <c r="FM31" s="536">
        <v>62001.695008459355</v>
      </c>
      <c r="FN31" s="536">
        <v>61630.823815751341</v>
      </c>
      <c r="FO31" s="849">
        <v>61109.184288835342</v>
      </c>
      <c r="FP31" s="561">
        <v>60311.133866781522</v>
      </c>
      <c r="FQ31" s="561">
        <v>58949.162720297121</v>
      </c>
      <c r="FR31" s="285">
        <v>-2681.6610954542193</v>
      </c>
      <c r="FS31" s="1113">
        <v>-4.3511686675991692</v>
      </c>
    </row>
    <row r="32" spans="1:175" s="785" customFormat="1" x14ac:dyDescent="0.2">
      <c r="A32" s="170"/>
      <c r="B32" s="1212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98348.740203606038</v>
      </c>
      <c r="FM32" s="536">
        <v>98348.762873645712</v>
      </c>
      <c r="FN32" s="536">
        <v>98348.307868946271</v>
      </c>
      <c r="FO32" s="849">
        <v>98348.323475763231</v>
      </c>
      <c r="FP32" s="561">
        <v>98348.37324795223</v>
      </c>
      <c r="FQ32" s="561">
        <v>98348.461921101203</v>
      </c>
      <c r="FR32" s="797">
        <v>0.15405215493228752</v>
      </c>
      <c r="FS32" s="1107">
        <v>1.5663935483015043E-4</v>
      </c>
    </row>
    <row r="33" spans="1:175" s="785" customFormat="1" x14ac:dyDescent="0.2">
      <c r="A33" s="170"/>
      <c r="B33" s="1212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-38686.379777641683</v>
      </c>
      <c r="FM33" s="536">
        <v>-36347.067865186356</v>
      </c>
      <c r="FN33" s="536">
        <v>-36717.484053194916</v>
      </c>
      <c r="FO33" s="849">
        <v>-37239.139186927896</v>
      </c>
      <c r="FP33" s="561">
        <v>-38037.239381170701</v>
      </c>
      <c r="FQ33" s="561">
        <v>-39399.299200804089</v>
      </c>
      <c r="FR33" s="285">
        <v>-2681.8151476091734</v>
      </c>
      <c r="FS33" s="1113">
        <v>-7.3039186010780588</v>
      </c>
    </row>
    <row r="34" spans="1:175" x14ac:dyDescent="0.2">
      <c r="A34" s="170"/>
      <c r="B34" s="121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25934.603988247596</v>
      </c>
      <c r="FM34" s="536">
        <v>25684.276673385397</v>
      </c>
      <c r="FN34" s="536">
        <v>25679.608230567999</v>
      </c>
      <c r="FO34" s="849">
        <v>25659.093749693799</v>
      </c>
      <c r="FP34" s="561">
        <v>25755.221428405799</v>
      </c>
      <c r="FQ34" s="561">
        <v>25741.512966615795</v>
      </c>
      <c r="FR34" s="285">
        <v>61.904736047796177</v>
      </c>
      <c r="FS34" s="1114">
        <v>0.24106573391609304</v>
      </c>
    </row>
    <row r="35" spans="1:175" ht="13.5" x14ac:dyDescent="0.2">
      <c r="A35" s="170"/>
      <c r="B35" s="121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852"/>
      <c r="FP35" s="533"/>
      <c r="FQ35" s="533"/>
      <c r="FR35" s="891"/>
      <c r="FS35" s="1109"/>
    </row>
    <row r="36" spans="1:175" x14ac:dyDescent="0.2">
      <c r="A36" s="170"/>
      <c r="B36" s="121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82455.151376914117</v>
      </c>
      <c r="FM36" s="536">
        <v>82093.745751544106</v>
      </c>
      <c r="FN36" s="536">
        <v>81555.106862404107</v>
      </c>
      <c r="FO36" s="849">
        <v>81666.26879406409</v>
      </c>
      <c r="FP36" s="561">
        <v>82678.148462034107</v>
      </c>
      <c r="FQ36" s="561">
        <v>81915.185464304115</v>
      </c>
      <c r="FR36" s="285">
        <v>360.07860190000792</v>
      </c>
      <c r="FS36" s="1114">
        <v>0.44151570116573496</v>
      </c>
    </row>
    <row r="37" spans="1:175" x14ac:dyDescent="0.2">
      <c r="A37" s="170"/>
      <c r="B37" s="121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148920.16967608538</v>
      </c>
      <c r="FM37" s="536">
        <v>148976.47679768538</v>
      </c>
      <c r="FN37" s="536">
        <v>147301.96629432539</v>
      </c>
      <c r="FO37" s="849">
        <v>146926.30057684536</v>
      </c>
      <c r="FP37" s="561">
        <v>147862.27489569542</v>
      </c>
      <c r="FQ37" s="561">
        <v>147259.86203965536</v>
      </c>
      <c r="FR37" s="285">
        <v>-42.104254670033697</v>
      </c>
      <c r="FS37" s="987">
        <v>-2.858363383005004E-2</v>
      </c>
    </row>
    <row r="38" spans="1:175" x14ac:dyDescent="0.2">
      <c r="A38" s="170"/>
      <c r="B38" s="121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261750.31393709296</v>
      </c>
      <c r="FM38" s="536">
        <v>261713.56587988295</v>
      </c>
      <c r="FN38" s="536">
        <v>260263.98392735294</v>
      </c>
      <c r="FO38" s="849">
        <v>259924.59758310294</v>
      </c>
      <c r="FP38" s="561">
        <v>260914.42584440301</v>
      </c>
      <c r="FQ38" s="561">
        <v>260257.5273173629</v>
      </c>
      <c r="FR38" s="285">
        <v>-6.456609990040306</v>
      </c>
      <c r="FS38" s="1196">
        <v>-2.4807927292170126E-3</v>
      </c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60"/>
      <c r="FP39" s="1069"/>
      <c r="FQ39" s="1069"/>
      <c r="FR39" s="891"/>
      <c r="FS39" s="1110"/>
    </row>
    <row r="40" spans="1:17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88.093978630947049</v>
      </c>
      <c r="FM40" s="970">
        <v>88.33465687251794</v>
      </c>
      <c r="FN40" s="970">
        <v>88.355280917204851</v>
      </c>
      <c r="FO40" s="963">
        <v>88.32075385642743</v>
      </c>
      <c r="FP40" s="1022">
        <v>88.372448081847338</v>
      </c>
      <c r="FQ40" s="1022">
        <v>88.194544826680016</v>
      </c>
      <c r="FR40" s="292">
        <v>-0.16073609052483562</v>
      </c>
      <c r="FS40" s="1179">
        <v>-0.18192018502601637</v>
      </c>
    </row>
    <row r="41" spans="1:17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84.978460092826452</v>
      </c>
      <c r="FM41" s="970">
        <v>85.140863528350224</v>
      </c>
      <c r="FN41" s="970">
        <v>85.068659441879376</v>
      </c>
      <c r="FO41" s="963">
        <v>85.013042799851263</v>
      </c>
      <c r="FP41" s="1022">
        <v>85.047537087549969</v>
      </c>
      <c r="FQ41" s="1022">
        <v>84.944144206258144</v>
      </c>
      <c r="FR41" s="292">
        <v>-0.12451523562123157</v>
      </c>
      <c r="FS41" s="1179">
        <v>-0.14637028070990454</v>
      </c>
    </row>
    <row r="42" spans="1:17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87.571524901211632</v>
      </c>
      <c r="FM42" s="1131">
        <v>87.651382863647669</v>
      </c>
      <c r="FN42" s="1131">
        <v>87.576878148976959</v>
      </c>
      <c r="FO42" s="1161">
        <v>87.553276587477114</v>
      </c>
      <c r="FP42" s="639">
        <v>87.562339379362399</v>
      </c>
      <c r="FQ42" s="639">
        <v>87.5049572179108</v>
      </c>
      <c r="FR42" s="1187">
        <v>-7.192093106615971E-2</v>
      </c>
      <c r="FS42" s="1188">
        <v>-8.2123195741020907E-2</v>
      </c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854"/>
      <c r="FP43" s="593"/>
      <c r="FQ43" s="593"/>
      <c r="FR43" s="892"/>
      <c r="FS43" s="1112"/>
    </row>
    <row r="44" spans="1:175" ht="12.75" customHeight="1" x14ac:dyDescent="0.2">
      <c r="A44" s="170"/>
      <c r="B44" s="121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6031.5230320699702</v>
      </c>
      <c r="FM44" s="1132">
        <v>6031.3091836734693</v>
      </c>
      <c r="FN44" s="1132">
        <v>6067.7304664723024</v>
      </c>
      <c r="FO44" s="519">
        <v>6067.7304664723024</v>
      </c>
      <c r="FP44" s="520">
        <v>6067.7304664723024</v>
      </c>
      <c r="FQ44" s="520">
        <v>6067.7304664723024</v>
      </c>
      <c r="FR44" s="797"/>
      <c r="FS44" s="1114"/>
    </row>
    <row r="45" spans="1:175" x14ac:dyDescent="0.2">
      <c r="A45" s="170"/>
      <c r="B45" s="121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5961.7434402332365</v>
      </c>
      <c r="FM45" s="1132">
        <v>5961.7434402332365</v>
      </c>
      <c r="FN45" s="1132">
        <v>5998.1865889212831</v>
      </c>
      <c r="FO45" s="519">
        <v>5998.1865889212831</v>
      </c>
      <c r="FP45" s="520">
        <v>5998.1865889212831</v>
      </c>
      <c r="FQ45" s="520">
        <v>5998.1865889212831</v>
      </c>
      <c r="FR45" s="909"/>
      <c r="FS45" s="1108"/>
    </row>
    <row r="46" spans="1:175" ht="12.75" customHeight="1" x14ac:dyDescent="0.2">
      <c r="A46" s="170"/>
      <c r="B46" s="121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40897.560000000005</v>
      </c>
      <c r="FM46" s="1132">
        <v>40897.560000000005</v>
      </c>
      <c r="FN46" s="1132">
        <v>41147.560000000005</v>
      </c>
      <c r="FO46" s="519">
        <v>41147.560000000005</v>
      </c>
      <c r="FP46" s="520">
        <v>41147.560000000005</v>
      </c>
      <c r="FQ46" s="520">
        <v>41147.560000000005</v>
      </c>
      <c r="FR46" s="285"/>
      <c r="FS46" s="1113"/>
    </row>
    <row r="47" spans="1:175" ht="12.75" customHeight="1" x14ac:dyDescent="0.2">
      <c r="A47" s="170"/>
      <c r="B47" s="121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519">
        <v>0</v>
      </c>
      <c r="FP47" s="520">
        <v>0</v>
      </c>
      <c r="FQ47" s="520">
        <v>0</v>
      </c>
      <c r="FR47" s="919"/>
      <c r="FS47" s="987"/>
    </row>
    <row r="48" spans="1:175" x14ac:dyDescent="0.2">
      <c r="A48" s="170"/>
      <c r="B48" s="121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69.779591836733914</v>
      </c>
      <c r="FM48" s="1132">
        <v>69.565743440232453</v>
      </c>
      <c r="FN48" s="1132">
        <v>69.543877551019634</v>
      </c>
      <c r="FO48" s="519">
        <v>69.543877551019634</v>
      </c>
      <c r="FP48" s="520">
        <v>69.543877551019634</v>
      </c>
      <c r="FQ48" s="520">
        <v>69.543877551019634</v>
      </c>
      <c r="FR48" s="1189"/>
      <c r="FS48" s="1114"/>
    </row>
    <row r="49" spans="1:175" ht="13.5" x14ac:dyDescent="0.2">
      <c r="A49" s="170"/>
      <c r="B49" s="121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478.68799999999464</v>
      </c>
      <c r="FM49" s="1132">
        <v>477.22099999999466</v>
      </c>
      <c r="FN49" s="1132">
        <v>477.07099999999468</v>
      </c>
      <c r="FO49" s="519">
        <v>477.07099999999468</v>
      </c>
      <c r="FP49" s="520">
        <v>477.07099999999468</v>
      </c>
      <c r="FQ49" s="520">
        <v>477.07099999999468</v>
      </c>
      <c r="FR49" s="285"/>
      <c r="FS49" s="1113"/>
    </row>
    <row r="50" spans="1:175" ht="12.75" customHeight="1" x14ac:dyDescent="0.2">
      <c r="A50" s="170"/>
      <c r="B50" s="121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393.18799999999999</v>
      </c>
      <c r="FM50" s="1132">
        <v>391.721</v>
      </c>
      <c r="FN50" s="1132">
        <v>391.57100000000003</v>
      </c>
      <c r="FO50" s="519">
        <v>391.57100000000003</v>
      </c>
      <c r="FP50" s="520">
        <v>391.57100000000003</v>
      </c>
      <c r="FQ50" s="520">
        <v>391.57100000000003</v>
      </c>
      <c r="FR50" s="285"/>
      <c r="FS50" s="1113"/>
    </row>
    <row r="51" spans="1:175" x14ac:dyDescent="0.2">
      <c r="A51" s="170"/>
      <c r="B51" s="121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519">
        <v>0</v>
      </c>
      <c r="FP51" s="520">
        <v>0</v>
      </c>
      <c r="FQ51" s="520">
        <v>0</v>
      </c>
      <c r="FR51" s="909"/>
      <c r="FS51" s="987"/>
    </row>
    <row r="52" spans="1:175" x14ac:dyDescent="0.2">
      <c r="A52" s="170"/>
      <c r="B52" s="121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30.501631685131198</v>
      </c>
      <c r="FM52" s="540">
        <v>20.746355685131192</v>
      </c>
      <c r="FN52" s="540">
        <v>18.746355685131192</v>
      </c>
      <c r="FO52" s="791">
        <v>18.746355685131192</v>
      </c>
      <c r="FP52" s="357">
        <v>26.746355685131196</v>
      </c>
      <c r="FQ52" s="357">
        <v>26.746355685131196</v>
      </c>
      <c r="FR52" s="366">
        <v>8.0000000000000036</v>
      </c>
      <c r="FS52" s="1113">
        <v>42.674961119751195</v>
      </c>
    </row>
    <row r="53" spans="1:175" x14ac:dyDescent="0.2">
      <c r="A53" s="170"/>
      <c r="B53" s="121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21.755276000000002</v>
      </c>
      <c r="FM53" s="540">
        <v>11.999999999999998</v>
      </c>
      <c r="FN53" s="540">
        <v>9.9999999999999982</v>
      </c>
      <c r="FO53" s="791">
        <v>9.9999999999999982</v>
      </c>
      <c r="FP53" s="357">
        <v>18</v>
      </c>
      <c r="FQ53" s="357">
        <v>18</v>
      </c>
      <c r="FR53" s="366">
        <v>8.0000000000000018</v>
      </c>
      <c r="FS53" s="1113">
        <v>80.000000000000028</v>
      </c>
    </row>
    <row r="54" spans="1:175" ht="12.75" customHeight="1" outlineLevel="1" x14ac:dyDescent="0.2">
      <c r="A54" s="170"/>
      <c r="B54" s="121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0</v>
      </c>
      <c r="FM54" s="540">
        <v>0</v>
      </c>
      <c r="FN54" s="540">
        <v>0</v>
      </c>
      <c r="FO54" s="791">
        <v>0</v>
      </c>
      <c r="FP54" s="357">
        <v>0</v>
      </c>
      <c r="FQ54" s="357">
        <v>0</v>
      </c>
      <c r="FR54" s="366"/>
      <c r="FS54" s="1113"/>
    </row>
    <row r="55" spans="1:175" ht="12.75" customHeight="1" outlineLevel="1" x14ac:dyDescent="0.2">
      <c r="A55" s="170"/>
      <c r="B55" s="121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21.755276000000002</v>
      </c>
      <c r="FM55" s="540">
        <v>11.999999999999998</v>
      </c>
      <c r="FN55" s="540">
        <v>9.9999999999999982</v>
      </c>
      <c r="FO55" s="791">
        <v>9.9999999999999982</v>
      </c>
      <c r="FP55" s="357">
        <v>18</v>
      </c>
      <c r="FQ55" s="357">
        <v>18</v>
      </c>
      <c r="FR55" s="366">
        <v>8.0000000000000018</v>
      </c>
      <c r="FS55" s="1113">
        <v>80.000000000000028</v>
      </c>
    </row>
    <row r="56" spans="1:175" x14ac:dyDescent="0.2">
      <c r="A56" s="170"/>
      <c r="B56" s="121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791">
        <v>8.7463556851311957</v>
      </c>
      <c r="FP56" s="357">
        <v>8.7463556851311957</v>
      </c>
      <c r="FQ56" s="357">
        <v>8.7463556851311957</v>
      </c>
      <c r="FR56" s="366"/>
      <c r="FS56" s="987"/>
    </row>
    <row r="57" spans="1:175" ht="12.75" customHeight="1" outlineLevel="1" x14ac:dyDescent="0.2">
      <c r="A57" s="170"/>
      <c r="B57" s="121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791">
        <v>60</v>
      </c>
      <c r="FP57" s="357">
        <v>60</v>
      </c>
      <c r="FQ57" s="357">
        <v>60</v>
      </c>
      <c r="FR57" s="366"/>
      <c r="FS57" s="987"/>
    </row>
    <row r="58" spans="1:175" ht="12.75" customHeight="1" outlineLevel="1" thickBot="1" x14ac:dyDescent="0.25">
      <c r="A58" s="170"/>
      <c r="B58" s="1214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58">
        <v>0</v>
      </c>
      <c r="FP58" s="982">
        <v>0</v>
      </c>
      <c r="FQ58" s="982">
        <v>0</v>
      </c>
      <c r="FR58" s="1101"/>
      <c r="FS58" s="1111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856"/>
      <c r="FP59" s="1199"/>
      <c r="FQ59" s="1186"/>
      <c r="FR59" s="1185"/>
      <c r="FS59" s="1112"/>
    </row>
    <row r="60" spans="1:17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31525.469482775188</v>
      </c>
      <c r="FM60" s="540">
        <v>31443.409102725625</v>
      </c>
      <c r="FN60" s="540">
        <v>31282.684786936992</v>
      </c>
      <c r="FO60" s="791">
        <v>31249.246108001142</v>
      </c>
      <c r="FP60" s="357">
        <v>31404.134038278102</v>
      </c>
      <c r="FQ60" s="540">
        <v>31307.536461884516</v>
      </c>
      <c r="FR60" s="338">
        <v>24.851674947523861</v>
      </c>
      <c r="FS60" s="1114">
        <v>7.9442270114556832E-2</v>
      </c>
    </row>
    <row r="61" spans="1:175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85.076316814342405</v>
      </c>
      <c r="FM61" s="972">
        <v>85.126554994807591</v>
      </c>
      <c r="FN61" s="972">
        <v>85.062312001975442</v>
      </c>
      <c r="FO61" s="964">
        <v>85.033912456135326</v>
      </c>
      <c r="FP61" s="1023">
        <v>85.063708234987146</v>
      </c>
      <c r="FQ61" s="972">
        <v>84.98632486057447</v>
      </c>
      <c r="FR61" s="1184">
        <v>-7.5987141400972291E-2</v>
      </c>
      <c r="FS61" s="987"/>
    </row>
    <row r="62" spans="1:175" ht="12.75" customHeight="1" x14ac:dyDescent="0.2">
      <c r="A62" s="170"/>
      <c r="B62" s="1213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31422.956132154948</v>
      </c>
      <c r="FM62" s="540">
        <v>31341.109600501888</v>
      </c>
      <c r="FN62" s="540">
        <v>31180.407150602467</v>
      </c>
      <c r="FO62" s="791">
        <v>31146.987130558744</v>
      </c>
      <c r="FP62" s="357">
        <v>31301.875060835704</v>
      </c>
      <c r="FQ62" s="540">
        <v>31205.277484442118</v>
      </c>
      <c r="FR62" s="338">
        <v>24.870333839651721</v>
      </c>
      <c r="FS62" s="1114">
        <v>7.9762697515549208E-2</v>
      </c>
    </row>
    <row r="63" spans="1:175" ht="12.75" customHeight="1" x14ac:dyDescent="0.2">
      <c r="A63" s="170"/>
      <c r="B63" s="1213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85.264425125789529</v>
      </c>
      <c r="FM63" s="972">
        <v>85.272251071470421</v>
      </c>
      <c r="FN63" s="972">
        <v>85.193423762195266</v>
      </c>
      <c r="FO63" s="964">
        <v>85.166900540274511</v>
      </c>
      <c r="FP63" s="1023">
        <v>85.170713992164863</v>
      </c>
      <c r="FQ63" s="972">
        <v>85.126719674807177</v>
      </c>
      <c r="FR63" s="1184">
        <v>-6.6704087388089306E-2</v>
      </c>
      <c r="FS63" s="1114"/>
    </row>
    <row r="64" spans="1:175" ht="3" customHeight="1" x14ac:dyDescent="0.2">
      <c r="A64" s="170"/>
      <c r="B64" s="1213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850"/>
      <c r="FP64" s="562"/>
      <c r="FQ64" s="535"/>
      <c r="FR64" s="338"/>
      <c r="FS64" s="1113"/>
    </row>
    <row r="65" spans="1:175" x14ac:dyDescent="0.2">
      <c r="A65" s="170"/>
      <c r="B65" s="1213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5286.6350592425815</v>
      </c>
      <c r="FM65" s="540">
        <v>5157.4623514729019</v>
      </c>
      <c r="FN65" s="540">
        <v>5129.5504355953508</v>
      </c>
      <c r="FO65" s="791">
        <v>5161.8080067921455</v>
      </c>
      <c r="FP65" s="357">
        <v>5319.9104278373334</v>
      </c>
      <c r="FQ65" s="540">
        <v>5207.8515583402486</v>
      </c>
      <c r="FR65" s="338">
        <v>78.301122744897839</v>
      </c>
      <c r="FS65" s="1113">
        <v>1.5264714467284497</v>
      </c>
    </row>
    <row r="66" spans="1:175" x14ac:dyDescent="0.2">
      <c r="A66" s="170"/>
      <c r="B66" s="1213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72.930452032296145</v>
      </c>
      <c r="FM66" s="972">
        <v>72.932545982498823</v>
      </c>
      <c r="FN66" s="972">
        <v>73.01162368359995</v>
      </c>
      <c r="FO66" s="964">
        <v>73.06409556502183</v>
      </c>
      <c r="FP66" s="1023">
        <v>73.657887885368453</v>
      </c>
      <c r="FQ66" s="972">
        <v>72.931484245265239</v>
      </c>
      <c r="FR66" s="1184">
        <v>-8.0139438334711599E-2</v>
      </c>
      <c r="FS66" s="1113"/>
    </row>
    <row r="67" spans="1:175" ht="3" customHeight="1" x14ac:dyDescent="0.2">
      <c r="A67" s="170"/>
      <c r="B67" s="1213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850"/>
      <c r="FP67" s="562"/>
      <c r="FQ67" s="535"/>
      <c r="FR67" s="338"/>
      <c r="FS67" s="1113"/>
    </row>
    <row r="68" spans="1:175" x14ac:dyDescent="0.2">
      <c r="A68" s="170"/>
      <c r="B68" s="1213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9688.7781777217588</v>
      </c>
      <c r="FM68" s="540">
        <v>9749.669248708642</v>
      </c>
      <c r="FN68" s="540">
        <v>9584.0902961984339</v>
      </c>
      <c r="FO68" s="791">
        <v>9513.1241665861908</v>
      </c>
      <c r="FP68" s="357">
        <v>9502.0592468893992</v>
      </c>
      <c r="FQ68" s="540">
        <v>9525.4630576313793</v>
      </c>
      <c r="FR68" s="338">
        <v>-58.627238567054519</v>
      </c>
      <c r="FS68" s="1113">
        <v>-0.61171417166540298</v>
      </c>
    </row>
    <row r="69" spans="1:175" x14ac:dyDescent="0.2">
      <c r="A69" s="170"/>
      <c r="B69" s="1213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81.113411090327048</v>
      </c>
      <c r="FM69" s="972">
        <v>81.22071172416932</v>
      </c>
      <c r="FN69" s="972">
        <v>80.99179907238927</v>
      </c>
      <c r="FO69" s="964">
        <v>80.873780025070914</v>
      </c>
      <c r="FP69" s="1023">
        <v>80.830291266370921</v>
      </c>
      <c r="FQ69" s="972">
        <v>80.869486810898366</v>
      </c>
      <c r="FR69" s="1184">
        <v>-0.12231226149090446</v>
      </c>
      <c r="FS69" s="1114"/>
    </row>
    <row r="70" spans="1:175" ht="3.75" customHeight="1" x14ac:dyDescent="0.2">
      <c r="A70" s="170"/>
      <c r="B70" s="1213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851"/>
      <c r="FP70" s="749"/>
      <c r="FQ70" s="541"/>
      <c r="FR70" s="338"/>
      <c r="FS70" s="1114"/>
    </row>
    <row r="71" spans="1:175" x14ac:dyDescent="0.2">
      <c r="A71" s="170"/>
      <c r="B71" s="1213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15503.399734475217</v>
      </c>
      <c r="FM71" s="540">
        <v>15510.546379520403</v>
      </c>
      <c r="FN71" s="540">
        <v>15536.64581455247</v>
      </c>
      <c r="FO71" s="791">
        <v>15541.559004890667</v>
      </c>
      <c r="FP71" s="357">
        <v>15549.605805403786</v>
      </c>
      <c r="FQ71" s="540">
        <v>15540.96982729883</v>
      </c>
      <c r="FR71" s="338">
        <v>4.3240127463595854</v>
      </c>
      <c r="FS71" s="987">
        <v>2.7831056960244786E-2</v>
      </c>
    </row>
    <row r="72" spans="1:175" x14ac:dyDescent="0.2">
      <c r="A72" s="170"/>
      <c r="B72" s="1213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91.770029505021498</v>
      </c>
      <c r="FM72" s="972">
        <v>91.738948763515708</v>
      </c>
      <c r="FN72" s="972">
        <v>91.607449673602787</v>
      </c>
      <c r="FO72" s="964">
        <v>91.608211526160375</v>
      </c>
      <c r="FP72" s="1023">
        <v>91.611083641584074</v>
      </c>
      <c r="FQ72" s="972">
        <v>91.606981160716643</v>
      </c>
      <c r="FR72" s="1200">
        <v>-4.6851288614391251E-4</v>
      </c>
      <c r="FS72" s="1114"/>
    </row>
    <row r="73" spans="1:175" ht="3" customHeight="1" x14ac:dyDescent="0.2">
      <c r="A73" s="170"/>
      <c r="B73" s="1213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850"/>
      <c r="FP73" s="562"/>
      <c r="FQ73" s="535"/>
      <c r="FR73" s="338"/>
      <c r="FS73" s="1114"/>
    </row>
    <row r="74" spans="1:175" x14ac:dyDescent="0.2">
      <c r="A74" s="170"/>
      <c r="B74" s="1213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944.14316071539167</v>
      </c>
      <c r="FM74" s="540">
        <v>923.43162079993965</v>
      </c>
      <c r="FN74" s="540">
        <v>930.12060425620791</v>
      </c>
      <c r="FO74" s="791">
        <v>930.49595228973544</v>
      </c>
      <c r="FP74" s="357">
        <v>930.29958070518728</v>
      </c>
      <c r="FQ74" s="540">
        <v>930.99304117165957</v>
      </c>
      <c r="FR74" s="338">
        <v>0.87243691545165802</v>
      </c>
      <c r="FS74" s="1114">
        <v>9.3798257071116289E-2</v>
      </c>
    </row>
    <row r="75" spans="1:175" ht="12.75" customHeight="1" x14ac:dyDescent="0.2">
      <c r="A75" s="170"/>
      <c r="B75" s="1213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78.251327313241077</v>
      </c>
      <c r="FM75" s="972">
        <v>78.03484364035252</v>
      </c>
      <c r="FN75" s="972">
        <v>78.154862719299999</v>
      </c>
      <c r="FO75" s="964">
        <v>78.296148641672488</v>
      </c>
      <c r="FP75" s="1023">
        <v>78.15498693593554</v>
      </c>
      <c r="FQ75" s="972">
        <v>78.076465435935319</v>
      </c>
      <c r="FR75" s="1184">
        <v>-7.8397283364679993E-2</v>
      </c>
      <c r="FS75" s="1114"/>
    </row>
    <row r="76" spans="1:175" s="370" customFormat="1" ht="4.5" customHeight="1" x14ac:dyDescent="0.2">
      <c r="A76" s="170"/>
      <c r="B76" s="1213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873"/>
      <c r="FP76" s="594"/>
      <c r="FQ76" s="673"/>
      <c r="FR76" s="594"/>
      <c r="FS76" s="673"/>
    </row>
    <row r="77" spans="1:175" ht="13.9" customHeight="1" x14ac:dyDescent="0.2">
      <c r="A77" s="170"/>
      <c r="B77" s="121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3651.0314375132771</v>
      </c>
      <c r="FM77" s="540">
        <v>3802.3808356741629</v>
      </c>
      <c r="FN77" s="540">
        <v>3620.2464397711901</v>
      </c>
      <c r="FO77" s="791">
        <v>3562.5027670099421</v>
      </c>
      <c r="FP77" s="357">
        <v>3652.7561349029106</v>
      </c>
      <c r="FQ77" s="540">
        <v>3516.2966846890668</v>
      </c>
      <c r="FR77" s="276">
        <v>-103.94975508212337</v>
      </c>
      <c r="FS77" s="1113">
        <v>-2.8713447222861794</v>
      </c>
    </row>
    <row r="78" spans="1:175" x14ac:dyDescent="0.2">
      <c r="A78" s="170"/>
      <c r="B78" s="121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2228.0936962472306</v>
      </c>
      <c r="FM78" s="540">
        <v>2339.1580898431484</v>
      </c>
      <c r="FN78" s="540">
        <v>2172.9648184804669</v>
      </c>
      <c r="FO78" s="791">
        <v>2135.1796568787172</v>
      </c>
      <c r="FP78" s="357">
        <v>2224.6079761921287</v>
      </c>
      <c r="FQ78" s="540">
        <v>2078.080106513411</v>
      </c>
      <c r="FR78" s="276">
        <v>-94.884711967055864</v>
      </c>
      <c r="FS78" s="1113">
        <v>-4.3666013899575153</v>
      </c>
    </row>
    <row r="79" spans="1:175" x14ac:dyDescent="0.2">
      <c r="A79" s="170"/>
      <c r="B79" s="121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433.06261123469392</v>
      </c>
      <c r="FM79" s="540">
        <v>438.6019152434402</v>
      </c>
      <c r="FN79" s="540">
        <v>441.08584400874634</v>
      </c>
      <c r="FO79" s="791">
        <v>441.08636234110787</v>
      </c>
      <c r="FP79" s="357">
        <v>436.96237922740534</v>
      </c>
      <c r="FQ79" s="540">
        <v>436.96247459183667</v>
      </c>
      <c r="FR79" s="276">
        <v>-4.123369416909668</v>
      </c>
      <c r="FS79" s="1114">
        <v>-0.93482243262105347</v>
      </c>
    </row>
    <row r="80" spans="1:175" x14ac:dyDescent="0.2">
      <c r="A80" s="170"/>
      <c r="B80" s="121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540.20782084135283</v>
      </c>
      <c r="FM80" s="540">
        <v>572.10695295757421</v>
      </c>
      <c r="FN80" s="540">
        <v>554.04247359197666</v>
      </c>
      <c r="FO80" s="791">
        <v>534.05634886011671</v>
      </c>
      <c r="FP80" s="357">
        <v>538.97871797337621</v>
      </c>
      <c r="FQ80" s="540">
        <v>549.0276418538192</v>
      </c>
      <c r="FR80" s="356">
        <v>-5.0148317381574543</v>
      </c>
      <c r="FS80" s="1113">
        <v>-0.90513489076843157</v>
      </c>
    </row>
    <row r="81" spans="1:175" x14ac:dyDescent="0.2">
      <c r="A81" s="170"/>
      <c r="B81" s="121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449.66730918999986</v>
      </c>
      <c r="FM81" s="540">
        <v>452.51387762999997</v>
      </c>
      <c r="FN81" s="540">
        <v>452.15330368999997</v>
      </c>
      <c r="FO81" s="791">
        <v>452.18039893000014</v>
      </c>
      <c r="FP81" s="357">
        <v>452.20706150999996</v>
      </c>
      <c r="FQ81" s="540">
        <v>452.22646172999993</v>
      </c>
      <c r="FR81" s="356">
        <v>7.3158039999952962E-2</v>
      </c>
      <c r="FS81" s="987">
        <v>1.6179919377546054E-2</v>
      </c>
    </row>
    <row r="82" spans="1:175" x14ac:dyDescent="0.2">
      <c r="A82" s="170"/>
      <c r="B82" s="121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1444.035237501274</v>
      </c>
      <c r="FM82" s="540">
        <v>1582.2908436998957</v>
      </c>
      <c r="FN82" s="540">
        <v>1390.3850605891512</v>
      </c>
      <c r="FO82" s="791">
        <v>1340.6155870640134</v>
      </c>
      <c r="FP82" s="357">
        <v>1435.1060771545938</v>
      </c>
      <c r="FQ82" s="540">
        <v>1298.1258034843672</v>
      </c>
      <c r="FR82" s="276">
        <v>-92.259257104783956</v>
      </c>
      <c r="FS82" s="1113">
        <v>-6.6355184416100332</v>
      </c>
    </row>
    <row r="83" spans="1:175" x14ac:dyDescent="0.2">
      <c r="A83" s="170"/>
      <c r="B83" s="121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1305.0938876799212</v>
      </c>
      <c r="FM83" s="540">
        <v>1409.9493583223214</v>
      </c>
      <c r="FN83" s="540">
        <v>1235.8958168871745</v>
      </c>
      <c r="FO83" s="791">
        <v>1205.5082423538968</v>
      </c>
      <c r="FP83" s="357">
        <v>1294.9781321712178</v>
      </c>
      <c r="FQ83" s="540">
        <v>1147.4285529805479</v>
      </c>
      <c r="FR83" s="276">
        <v>-88.467263906626613</v>
      </c>
      <c r="FS83" s="1113">
        <v>-7.15814898778825</v>
      </c>
    </row>
    <row r="84" spans="1:175" x14ac:dyDescent="0.2">
      <c r="A84" s="170"/>
      <c r="B84" s="1213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138.94134982135279</v>
      </c>
      <c r="FM84" s="540">
        <v>172.34148537757437</v>
      </c>
      <c r="FN84" s="540">
        <v>154.48924370197668</v>
      </c>
      <c r="FO84" s="791">
        <v>135.10734471011662</v>
      </c>
      <c r="FP84" s="357">
        <v>140.12794498337607</v>
      </c>
      <c r="FQ84" s="540">
        <v>150.69725050381925</v>
      </c>
      <c r="FR84" s="356">
        <v>-3.791993198157428</v>
      </c>
      <c r="FS84" s="1113">
        <v>-2.4545354144347526</v>
      </c>
    </row>
    <row r="85" spans="1:175" ht="12.75" hidden="1" customHeight="1" outlineLevel="1" x14ac:dyDescent="0.2">
      <c r="A85" s="170"/>
      <c r="B85" s="1213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65"/>
      <c r="FP85" s="953"/>
      <c r="FQ85" s="973"/>
      <c r="FR85" s="276">
        <v>0</v>
      </c>
      <c r="FS85" s="1114" t="e">
        <v>#DIV/0!</v>
      </c>
    </row>
    <row r="86" spans="1:175" ht="13.5" collapsed="1" x14ac:dyDescent="0.2">
      <c r="A86" s="170"/>
      <c r="B86" s="1213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29883.782113393605</v>
      </c>
      <c r="FM86" s="540">
        <v>29816.961979313426</v>
      </c>
      <c r="FN86" s="540">
        <v>29788.411068906469</v>
      </c>
      <c r="FO86" s="791">
        <v>29779.155581986641</v>
      </c>
      <c r="FP86" s="357">
        <v>29780.873476585795</v>
      </c>
      <c r="FQ86" s="540">
        <v>29786.08569829716</v>
      </c>
      <c r="FR86" s="276">
        <v>-2.3253706093091751</v>
      </c>
      <c r="FS86" s="987">
        <v>-7.8062928698349639E-3</v>
      </c>
    </row>
    <row r="87" spans="1:175" ht="12.75" hidden="1" customHeight="1" x14ac:dyDescent="0.2">
      <c r="A87" s="170"/>
      <c r="B87" s="1213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162"/>
      <c r="FP87" s="1047"/>
      <c r="FQ87" s="1055"/>
      <c r="FR87" s="338">
        <v>0</v>
      </c>
      <c r="FS87" s="1114" t="e">
        <v>#DIV/0!</v>
      </c>
    </row>
    <row r="88" spans="1:175" ht="13.5" thickBot="1" x14ac:dyDescent="0.25">
      <c r="A88" s="170"/>
      <c r="B88" s="1213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99.130008473600839</v>
      </c>
      <c r="FM88" s="1133">
        <v>99.126111317143256</v>
      </c>
      <c r="FN88" s="1133">
        <v>99.131448903917857</v>
      </c>
      <c r="FO88" s="1163">
        <v>99.132125400044387</v>
      </c>
      <c r="FP88" s="954">
        <v>99.132343273325034</v>
      </c>
      <c r="FQ88" s="1133">
        <v>99.134167386282485</v>
      </c>
      <c r="FR88" s="1198">
        <v>2.7184823646280165E-3</v>
      </c>
      <c r="FS88" s="1197">
        <v>2.7423006469550122E-3</v>
      </c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297"/>
      <c r="FP89" s="262"/>
      <c r="FQ89" s="262"/>
      <c r="FR89" s="891"/>
      <c r="FS89" s="1109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705">
        <v>6.96</v>
      </c>
      <c r="FP90" s="592">
        <v>6.96</v>
      </c>
      <c r="FQ90" s="592">
        <v>6.96</v>
      </c>
      <c r="FR90" s="916"/>
      <c r="FS90" s="987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705">
        <v>6.86</v>
      </c>
      <c r="FP91" s="592">
        <v>6.86</v>
      </c>
      <c r="FQ91" s="592">
        <v>6.86</v>
      </c>
      <c r="FR91" s="916"/>
      <c r="FS91" s="987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6.9239630351396784</v>
      </c>
      <c r="FM92" s="551">
        <v>6.9220543769687541</v>
      </c>
      <c r="FN92" s="551">
        <v>6.9246526756933067</v>
      </c>
      <c r="FO92" s="705">
        <v>6.9304613403277715</v>
      </c>
      <c r="FP92" s="592">
        <v>6.9240471276609448</v>
      </c>
      <c r="FQ92" s="592">
        <v>6.9317277486762237</v>
      </c>
      <c r="FR92" s="1201">
        <v>7.0750729829169856E-3</v>
      </c>
      <c r="FS92" s="1114">
        <v>0.10217224334949938</v>
      </c>
    </row>
    <row r="93" spans="1:17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59.613648754612612</v>
      </c>
      <c r="FL93" s="1134"/>
      <c r="FM93" s="1134"/>
      <c r="FN93" s="1134"/>
      <c r="FO93" s="1164"/>
      <c r="FP93" s="958"/>
      <c r="FQ93" s="958"/>
      <c r="FR93" s="919"/>
      <c r="FS93" s="987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2.3842099999999999</v>
      </c>
      <c r="FM94" s="551">
        <v>2.3848400000000001</v>
      </c>
      <c r="FN94" s="551">
        <v>2.38557</v>
      </c>
      <c r="FO94" s="705">
        <v>5.6906816670000007</v>
      </c>
      <c r="FP94" s="592">
        <v>5.6912064924000001</v>
      </c>
      <c r="FQ94" s="592">
        <v>5.6917313419999997</v>
      </c>
      <c r="FR94" s="948"/>
      <c r="FS94" s="987"/>
    </row>
    <row r="95" spans="1:175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1135"/>
      <c r="FM95" s="1135"/>
      <c r="FN95" s="1135"/>
      <c r="FO95" s="1165"/>
      <c r="FP95" s="988"/>
      <c r="FQ95" s="988"/>
      <c r="FR95" s="1102"/>
      <c r="FS95" s="1115"/>
    </row>
    <row r="96" spans="1:17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861"/>
      <c r="FP96" s="643"/>
      <c r="FQ96" s="643"/>
      <c r="FR96" s="891"/>
      <c r="FS96" s="1109"/>
    </row>
    <row r="97" spans="1:175" ht="12.75" customHeight="1" thickBot="1" x14ac:dyDescent="0.25">
      <c r="A97" s="170"/>
      <c r="B97" s="1212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41">
        <v>506.21561214528435</v>
      </c>
      <c r="FM97" s="1141">
        <v>511.59940341245505</v>
      </c>
      <c r="FN97" s="1141">
        <v>514.02467078165239</v>
      </c>
      <c r="FO97" s="1166">
        <v>514.02467078165239</v>
      </c>
      <c r="FP97" s="1119">
        <v>514.02467078165239</v>
      </c>
      <c r="FQ97" s="1119">
        <v>514.02467078165239</v>
      </c>
      <c r="FR97" s="1202"/>
      <c r="FS97" s="1113"/>
    </row>
    <row r="98" spans="1:175" x14ac:dyDescent="0.2">
      <c r="A98" s="170"/>
      <c r="B98" s="1212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314"/>
      <c r="FM98" s="314"/>
      <c r="FN98" s="314"/>
      <c r="FO98" s="1167"/>
      <c r="FP98" s="664"/>
      <c r="FQ98" s="664"/>
      <c r="FR98" s="1044"/>
      <c r="FS98" s="314"/>
    </row>
    <row r="99" spans="1:175" ht="12.75" hidden="1" customHeight="1" x14ac:dyDescent="0.2">
      <c r="A99" s="170"/>
      <c r="B99" s="1212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75"/>
      <c r="FP99" s="313"/>
      <c r="FQ99" s="313"/>
      <c r="FR99" s="453"/>
      <c r="FS99" s="827"/>
    </row>
    <row r="100" spans="1:175" x14ac:dyDescent="0.2">
      <c r="A100" s="170"/>
      <c r="B100" s="1212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827"/>
      <c r="FM100" s="827"/>
      <c r="FN100" s="827"/>
      <c r="FO100" s="875"/>
      <c r="FP100" s="313"/>
      <c r="FQ100" s="313"/>
      <c r="FR100" s="453"/>
      <c r="FS100" s="827"/>
    </row>
    <row r="101" spans="1:175" x14ac:dyDescent="0.2">
      <c r="A101" s="170"/>
      <c r="B101" s="1212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827"/>
      <c r="FM101" s="827"/>
      <c r="FN101" s="827"/>
      <c r="FO101" s="875"/>
      <c r="FP101" s="313"/>
      <c r="FQ101" s="313"/>
      <c r="FR101" s="453"/>
      <c r="FS101" s="827"/>
    </row>
    <row r="102" spans="1:175" x14ac:dyDescent="0.2">
      <c r="A102" s="170"/>
      <c r="B102" s="1212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827"/>
      <c r="FM102" s="827"/>
      <c r="FN102" s="827"/>
      <c r="FO102" s="875"/>
      <c r="FP102" s="313"/>
      <c r="FQ102" s="313"/>
      <c r="FR102" s="453"/>
      <c r="FS102" s="827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827"/>
      <c r="FM103" s="827"/>
      <c r="FN103" s="827"/>
      <c r="FO103" s="875"/>
      <c r="FP103" s="313"/>
      <c r="FQ103" s="313"/>
      <c r="FR103" s="453"/>
      <c r="FS103" s="827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827"/>
      <c r="FM104" s="827"/>
      <c r="FN104" s="827"/>
      <c r="FO104" s="875"/>
      <c r="FP104" s="313"/>
      <c r="FQ104" s="313"/>
      <c r="FR104" s="453"/>
      <c r="FS104" s="827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827"/>
      <c r="FM105" s="827"/>
      <c r="FN105" s="827"/>
      <c r="FO105" s="875"/>
      <c r="FP105" s="313"/>
      <c r="FQ105" s="313"/>
      <c r="FR105" s="453"/>
      <c r="FS105" s="827"/>
    </row>
    <row r="106" spans="1:175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827"/>
      <c r="FM106" s="827"/>
      <c r="FN106" s="827"/>
      <c r="FO106" s="875"/>
      <c r="FP106" s="313"/>
      <c r="FQ106" s="313"/>
      <c r="FR106" s="1103"/>
      <c r="FS106" s="1116"/>
    </row>
    <row r="107" spans="1:17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863"/>
      <c r="FP107" s="312"/>
      <c r="FQ107" s="312"/>
      <c r="FR107" s="454"/>
      <c r="FS107" s="410"/>
    </row>
    <row r="108" spans="1:17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865">
        <v>6</v>
      </c>
      <c r="FP108" s="563">
        <v>6</v>
      </c>
      <c r="FQ108" s="563">
        <v>6</v>
      </c>
      <c r="FR108" s="285"/>
      <c r="FS108" s="1117"/>
    </row>
    <row r="109" spans="1:17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68">
        <v>6.5</v>
      </c>
      <c r="FP109" s="848">
        <v>6.5</v>
      </c>
      <c r="FQ109" s="848">
        <v>6.5</v>
      </c>
      <c r="FR109" s="1100"/>
      <c r="FS109" s="1118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236"/>
      <c r="FS110" s="236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1209"/>
      <c r="FS111" s="1209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37"/>
      <c r="FS112" s="238"/>
    </row>
    <row r="113" spans="1:17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37"/>
      <c r="FS113" s="238"/>
    </row>
    <row r="114" spans="1:17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37"/>
      <c r="FS114" s="238"/>
    </row>
    <row r="115" spans="1:17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37"/>
      <c r="FS115" s="236"/>
    </row>
    <row r="116" spans="1:17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236"/>
      <c r="FS116" s="236"/>
    </row>
    <row r="117" spans="1:17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236"/>
      <c r="FS117" s="236"/>
    </row>
    <row r="118" spans="1:17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236"/>
      <c r="FS118" s="236"/>
    </row>
    <row r="119" spans="1:17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236"/>
      <c r="FS119" s="236"/>
    </row>
    <row r="120" spans="1:17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</row>
    <row r="121" spans="1:17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</row>
    <row r="122" spans="1:17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</row>
    <row r="123" spans="1:175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</row>
    <row r="124" spans="1:17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</row>
    <row r="125" spans="1:17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</row>
    <row r="126" spans="1:17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</row>
    <row r="127" spans="1:17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</row>
    <row r="128" spans="1:17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</row>
    <row r="129" spans="1:175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</row>
    <row r="130" spans="1:17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</row>
    <row r="131" spans="1:17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</row>
    <row r="132" spans="1:17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</row>
    <row r="133" spans="1:17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</row>
    <row r="134" spans="1:17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</row>
    <row r="135" spans="1:17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</row>
    <row r="136" spans="1:17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</row>
    <row r="137" spans="1:17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</row>
    <row r="138" spans="1:17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</row>
    <row r="139" spans="1:17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</row>
    <row r="140" spans="1:17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</row>
    <row r="141" spans="1:17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</row>
    <row r="142" spans="1:17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</row>
    <row r="143" spans="1:17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</row>
    <row r="144" spans="1:17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</row>
    <row r="145" spans="3:17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</row>
    <row r="146" spans="3:17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</row>
    <row r="147" spans="3:17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</row>
    <row r="148" spans="3:17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</row>
    <row r="149" spans="3:17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</row>
    <row r="150" spans="3:17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</row>
    <row r="151" spans="3:17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</row>
    <row r="152" spans="3:17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</row>
    <row r="153" spans="3:17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</row>
    <row r="154" spans="3:17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</row>
    <row r="155" spans="3:17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</row>
    <row r="156" spans="3:17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</row>
    <row r="157" spans="3:17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</row>
    <row r="158" spans="3:17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</row>
    <row r="159" spans="3:17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</row>
    <row r="160" spans="3:17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</row>
    <row r="161" spans="3:17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</row>
    <row r="162" spans="3:17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</row>
    <row r="163" spans="3:17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</row>
    <row r="164" spans="3:17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</row>
    <row r="165" spans="3:17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</row>
    <row r="166" spans="3:17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</row>
    <row r="167" spans="3:17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</row>
    <row r="168" spans="3:17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</row>
    <row r="169" spans="3:17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</row>
    <row r="170" spans="3:17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</row>
    <row r="171" spans="3:17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</row>
    <row r="172" spans="3:17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</row>
    <row r="173" spans="3:17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</row>
    <row r="174" spans="3:17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</row>
    <row r="175" spans="3:17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</row>
    <row r="176" spans="3:17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</row>
    <row r="177" spans="3:17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</row>
    <row r="178" spans="3:17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</row>
    <row r="179" spans="3:17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</row>
    <row r="180" spans="3:17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</row>
    <row r="181" spans="3:17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</row>
    <row r="182" spans="3:17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</row>
    <row r="183" spans="3:17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</row>
    <row r="184" spans="3:17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</row>
    <row r="185" spans="3:17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</row>
    <row r="186" spans="3:17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</row>
    <row r="187" spans="3:17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</row>
    <row r="188" spans="3:17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</row>
    <row r="189" spans="3:17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</row>
    <row r="190" spans="3:17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</row>
    <row r="191" spans="3:17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</row>
    <row r="192" spans="3:17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</row>
    <row r="193" spans="3:17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</row>
    <row r="194" spans="3:17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</row>
    <row r="195" spans="3:17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</row>
    <row r="196" spans="3:17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</row>
    <row r="197" spans="3:17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</row>
    <row r="198" spans="3:17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</row>
    <row r="199" spans="3:17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</row>
    <row r="200" spans="3:17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</row>
    <row r="201" spans="3:17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</row>
    <row r="202" spans="3:175" x14ac:dyDescent="0.2">
      <c r="E202" s="103"/>
      <c r="F202" s="103"/>
      <c r="G202" s="103"/>
      <c r="H202" s="103"/>
      <c r="I202" s="103"/>
      <c r="J202" s="103"/>
      <c r="K202" s="103"/>
    </row>
    <row r="203" spans="3:175" x14ac:dyDescent="0.2">
      <c r="E203" s="103"/>
      <c r="F203" s="103"/>
      <c r="G203" s="103"/>
      <c r="H203" s="103"/>
      <c r="I203" s="103"/>
      <c r="J203" s="103"/>
      <c r="K203" s="103"/>
    </row>
    <row r="204" spans="3:175" x14ac:dyDescent="0.2">
      <c r="E204" s="103"/>
      <c r="F204" s="103"/>
      <c r="G204" s="103"/>
      <c r="H204" s="103"/>
      <c r="I204" s="103"/>
      <c r="J204" s="103"/>
      <c r="K204" s="103"/>
    </row>
    <row r="205" spans="3:175" x14ac:dyDescent="0.2">
      <c r="E205" s="103"/>
      <c r="F205" s="103"/>
      <c r="G205" s="103"/>
      <c r="H205" s="103"/>
      <c r="I205" s="103"/>
      <c r="J205" s="103"/>
      <c r="K205" s="103"/>
    </row>
    <row r="206" spans="3:175" x14ac:dyDescent="0.2">
      <c r="E206" s="103"/>
      <c r="F206" s="103"/>
      <c r="G206" s="103"/>
      <c r="H206" s="103"/>
      <c r="I206" s="103"/>
      <c r="J206" s="103"/>
      <c r="K206" s="103"/>
    </row>
    <row r="207" spans="3:175" x14ac:dyDescent="0.2">
      <c r="E207" s="103"/>
      <c r="F207" s="103"/>
      <c r="G207" s="103"/>
      <c r="H207" s="103"/>
      <c r="I207" s="103"/>
      <c r="J207" s="103"/>
      <c r="K207" s="103"/>
    </row>
    <row r="208" spans="3:17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1">
    <mergeCell ref="FA3:FA4"/>
    <mergeCell ref="EZ3:EZ4"/>
    <mergeCell ref="FH3:FH4"/>
    <mergeCell ref="FG3:FG4"/>
    <mergeCell ref="FF3:FF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E3:FE4"/>
    <mergeCell ref="FR3:FS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FK3:FK4"/>
    <mergeCell ref="FI3:FI4"/>
    <mergeCell ref="FJ3:FJ4"/>
    <mergeCell ref="FO3:FQ3"/>
    <mergeCell ref="DA3:DA4"/>
    <mergeCell ref="CZ3:CZ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BJ3:BJ4"/>
    <mergeCell ref="BK3:BK4"/>
    <mergeCell ref="AR3:AR4"/>
    <mergeCell ref="AY3:AY4"/>
    <mergeCell ref="BD3:BD4"/>
    <mergeCell ref="BC3:BC4"/>
    <mergeCell ref="BB3:BB4"/>
    <mergeCell ref="BU3:BU4"/>
    <mergeCell ref="FR111:FS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EM3:EM4"/>
    <mergeCell ref="AG3:AG4"/>
    <mergeCell ref="BR3:BR4"/>
    <mergeCell ref="BI3:BI4"/>
    <mergeCell ref="AH3:AH4"/>
    <mergeCell ref="AF3:AF4"/>
    <mergeCell ref="W3:W4"/>
    <mergeCell ref="V3:V4"/>
    <mergeCell ref="AZ3:AZ4"/>
    <mergeCell ref="AU3:AU4"/>
    <mergeCell ref="AV3:AV4"/>
    <mergeCell ref="BH3:BH4"/>
    <mergeCell ref="BF3:BF4"/>
    <mergeCell ref="BN3:BN4"/>
    <mergeCell ref="BM3:BM4"/>
    <mergeCell ref="BL3:BL4"/>
    <mergeCell ref="AI3:AI4"/>
    <mergeCell ref="AW3:AW4"/>
    <mergeCell ref="AJ3:AJ4"/>
    <mergeCell ref="BP3:BP4"/>
    <mergeCell ref="AQ3:AQ4"/>
    <mergeCell ref="AE3:AE4"/>
    <mergeCell ref="Z3:Z4"/>
    <mergeCell ref="AT3:AT4"/>
    <mergeCell ref="AX3:AX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G3:CG4"/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EA3:EA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DP3:DP4"/>
    <mergeCell ref="DR3:DR4"/>
    <mergeCell ref="DN3:DN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H176"/>
  <sheetViews>
    <sheetView showGridLines="0" zoomScale="106" zoomScaleNormal="106" workbookViewId="0">
      <pane xSplit="4" ySplit="5" topLeftCell="FJ6" activePane="bottomRight" state="frozen"/>
      <selection activeCell="EQ92" sqref="EQ92"/>
      <selection pane="topRight" activeCell="EQ92" sqref="EQ92"/>
      <selection pane="bottomLeft" activeCell="EQ92" sqref="EQ92"/>
      <selection pane="bottomRight" activeCell="FV10" sqref="FV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6" width="8.28515625" style="785" customWidth="1"/>
    <col min="167" max="172" width="8.85546875" style="785" customWidth="1"/>
    <col min="173" max="174" width="9.7109375" style="168" customWidth="1"/>
    <col min="175" max="190" width="11.42578125" style="168"/>
  </cols>
  <sheetData>
    <row r="2" spans="3:182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3:18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165"/>
      <c r="FR3" s="165"/>
      <c r="FS3" s="165"/>
      <c r="FT3" s="165"/>
      <c r="FU3" s="165"/>
      <c r="FV3" s="165"/>
      <c r="FW3" s="165"/>
      <c r="FX3" s="165"/>
      <c r="FY3" s="165"/>
      <c r="FZ3" s="165"/>
    </row>
    <row r="4" spans="3:182" ht="13.5" customHeight="1" x14ac:dyDescent="0.2">
      <c r="C4" s="11"/>
      <c r="D4" s="1215" t="str">
        <f>+entero!D3</f>
        <v>V   A   R   I   A   B   L   E   S     b/</v>
      </c>
      <c r="E4" s="1217" t="str">
        <f>+entero!E3</f>
        <v>2008                          A  fines de Dic*</v>
      </c>
      <c r="F4" s="1217" t="str">
        <f>+entero!F3</f>
        <v>2009                          A  fines de Ene*</v>
      </c>
      <c r="G4" s="1217" t="str">
        <f>+entero!G3</f>
        <v>2009                          A  fines de Feb*</v>
      </c>
      <c r="H4" s="1217" t="str">
        <f>+entero!H3</f>
        <v>2009                          A  fines de Mar*</v>
      </c>
      <c r="I4" s="1217" t="str">
        <f>+entero!I3</f>
        <v>2009                          A  fines de adr*</v>
      </c>
      <c r="J4" s="1217" t="str">
        <f>+entero!J3</f>
        <v>2009                          A  fines de May*</v>
      </c>
      <c r="K4" s="1217" t="str">
        <f>+entero!K3</f>
        <v>2009                          A  fines de Jun*</v>
      </c>
      <c r="L4" s="1217" t="str">
        <f>+entero!L3</f>
        <v>2009                          A  fines de Jul*</v>
      </c>
      <c r="M4" s="1217" t="str">
        <f>+entero!M3</f>
        <v>2009                          A  fines de Ago*</v>
      </c>
      <c r="N4" s="1217" t="str">
        <f>+entero!N3</f>
        <v>2009                          A  fines de Sep*</v>
      </c>
      <c r="O4" s="1217" t="str">
        <f>+entero!O3</f>
        <v>2009                          A  fines de Oct*</v>
      </c>
      <c r="P4" s="1217" t="str">
        <f>+entero!P3</f>
        <v>2009                          A  fines de Nov*</v>
      </c>
      <c r="Q4" s="1217" t="str">
        <f>+entero!Q3</f>
        <v>2009                          A  fines de Dic*</v>
      </c>
      <c r="R4" s="1217" t="str">
        <f>+entero!R3</f>
        <v>2010                          A  fines de Ene*</v>
      </c>
      <c r="S4" s="1217" t="str">
        <f>+entero!S3</f>
        <v>2010                          A  fines de Feb*</v>
      </c>
      <c r="T4" s="1217" t="str">
        <f>+entero!T3</f>
        <v>2010                          A  fines de Mar*</v>
      </c>
      <c r="U4" s="1217" t="str">
        <f>+entero!U3</f>
        <v>2010                          A  fines de adr*</v>
      </c>
      <c r="V4" s="1217" t="str">
        <f>+entero!V3</f>
        <v>2010                          A  fines de May*</v>
      </c>
      <c r="W4" s="1217" t="str">
        <f>+entero!W3</f>
        <v>2010                          A  fines de Jun*</v>
      </c>
      <c r="X4" s="1217" t="str">
        <f>+entero!X3</f>
        <v>2010                          A  fines de Jul*</v>
      </c>
      <c r="Y4" s="1217" t="str">
        <f>+entero!Y3</f>
        <v>2010                          A  fines de Ago*</v>
      </c>
      <c r="Z4" s="1217" t="str">
        <f>+entero!Z3</f>
        <v>2010                          A  fines de Sep*</v>
      </c>
      <c r="AA4" s="1217" t="str">
        <f>+entero!AA3</f>
        <v>2010                          A  fines de Oct*</v>
      </c>
      <c r="AB4" s="1217" t="str">
        <f>+entero!AB3</f>
        <v>2010                          A  fines de Nov*</v>
      </c>
      <c r="AC4" s="1217" t="str">
        <f>+entero!AC3</f>
        <v>2010                          A  fines de Dic*</v>
      </c>
      <c r="AD4" s="1217" t="str">
        <f>+entero!AD3</f>
        <v>2011                          A  fines de Ene*</v>
      </c>
      <c r="AE4" s="1217" t="str">
        <f>+entero!AE3</f>
        <v>2011                          A  fines de Feb*</v>
      </c>
      <c r="AF4" s="1217" t="str">
        <f>+entero!AF3</f>
        <v>2011                          A  fines de Mar*</v>
      </c>
      <c r="AG4" s="1217" t="str">
        <f>+entero!AG3</f>
        <v>2011                          A  fines de adr*</v>
      </c>
      <c r="AH4" s="1217" t="str">
        <f>+entero!AH3</f>
        <v>2011                          A  fines de May*</v>
      </c>
      <c r="AI4" s="1217" t="str">
        <f>+entero!AI3</f>
        <v>2011                          A  fines de Jun*</v>
      </c>
      <c r="AJ4" s="1217" t="str">
        <f>+entero!AJ3</f>
        <v>2011                          A  fines de Jul*</v>
      </c>
      <c r="AK4" s="1217" t="str">
        <f>+entero!AK3</f>
        <v>2011                          A  fines de Ago*</v>
      </c>
      <c r="AL4" s="1217" t="str">
        <f>+entero!AL3</f>
        <v>2011                          A  fines de Sep*</v>
      </c>
      <c r="AM4" s="1217" t="str">
        <f>+entero!AM3</f>
        <v>2011                          A  fines de Oct*</v>
      </c>
      <c r="AN4" s="1217" t="str">
        <f>+entero!AN3</f>
        <v>2011                          A  fines de Nov*</v>
      </c>
      <c r="AO4" s="1217" t="str">
        <f>+entero!AO3</f>
        <v>2011                          A  fines de Dic*</v>
      </c>
      <c r="AP4" s="1217" t="str">
        <f>+entero!AP3</f>
        <v>2012                          A  fines de Ene*</v>
      </c>
      <c r="AQ4" s="1217" t="str">
        <f>+entero!AQ3</f>
        <v>2012                          A  fines de Feb*</v>
      </c>
      <c r="AR4" s="1217" t="str">
        <f>+entero!AR3</f>
        <v>2012                          A  fines de Mar*</v>
      </c>
      <c r="AS4" s="1217" t="str">
        <f>+entero!AS3</f>
        <v>2012                          A  fines de adr*</v>
      </c>
      <c r="AT4" s="1217" t="str">
        <f>+entero!AT3</f>
        <v>2012                          A  fines de May*</v>
      </c>
      <c r="AU4" s="1217" t="str">
        <f>+entero!AU3</f>
        <v>2012                          A  fines de Jun*</v>
      </c>
      <c r="AV4" s="1217" t="str">
        <f>+entero!AV3</f>
        <v>2012                          A  fines de Jul*</v>
      </c>
      <c r="AW4" s="1217" t="str">
        <f>+entero!AW3</f>
        <v>2012                          A  fines de Ago*</v>
      </c>
      <c r="AX4" s="1217" t="str">
        <f>+entero!AX3</f>
        <v>2012                          A  fines de Sep*</v>
      </c>
      <c r="AY4" s="1217" t="str">
        <f>+entero!AY3</f>
        <v>2012                          A  fines de Oct*</v>
      </c>
      <c r="AZ4" s="1217" t="str">
        <f>+entero!AZ3</f>
        <v>2012                          A  fines de Nov*</v>
      </c>
      <c r="BA4" s="1217" t="str">
        <f>+entero!BA3</f>
        <v>2012                          A  fines de Dic*</v>
      </c>
      <c r="BB4" s="1217" t="str">
        <f>+entero!BB3</f>
        <v>2013                          A  fines de Ene*</v>
      </c>
      <c r="BC4" s="1217" t="str">
        <f>+entero!BC3</f>
        <v>2013                          A  fines de Feb*</v>
      </c>
      <c r="BD4" s="1217" t="str">
        <f>+entero!BD3</f>
        <v>2013                          A  fines de Mar*</v>
      </c>
      <c r="BE4" s="1217" t="str">
        <f>+entero!BE3</f>
        <v>2013                          A  fines de adr*</v>
      </c>
      <c r="BF4" s="1217" t="str">
        <f>+entero!BF3</f>
        <v>2013                          A  fines de May*</v>
      </c>
      <c r="BG4" s="1217" t="str">
        <f>+entero!BG3</f>
        <v>2013                          A  fines de Jun*</v>
      </c>
      <c r="BH4" s="1217" t="str">
        <f>+entero!BH3</f>
        <v>2013                          A  fines de Jul*</v>
      </c>
      <c r="BI4" s="1217" t="str">
        <f>+entero!BI3</f>
        <v>2013                          A  fines de Ago*</v>
      </c>
      <c r="BJ4" s="1217" t="str">
        <f>+entero!BJ3</f>
        <v>2013                          A  fines de Sep*</v>
      </c>
      <c r="BK4" s="1217" t="str">
        <f>+entero!BK3</f>
        <v>2013                          A  fines de Oct*</v>
      </c>
      <c r="BL4" s="1217" t="str">
        <f>+entero!BL3</f>
        <v>2013                          A  fines de Nov*</v>
      </c>
      <c r="BM4" s="1217" t="str">
        <f>+entero!BM3</f>
        <v>2013                          A  fines de Dic*</v>
      </c>
      <c r="BN4" s="1217" t="str">
        <f>+entero!BN3</f>
        <v>2014                          A  fines de Ene*</v>
      </c>
      <c r="BO4" s="1217" t="str">
        <f>+entero!BO3</f>
        <v>2014                          A  fines de Feb*</v>
      </c>
      <c r="BP4" s="1217" t="str">
        <f>+entero!BP3</f>
        <v>2014                          A  fines de Mar*</v>
      </c>
      <c r="BQ4" s="1217" t="str">
        <f>+entero!BQ3</f>
        <v>2014                          A  fines de adr*</v>
      </c>
      <c r="BR4" s="1217" t="str">
        <f>+entero!BR3</f>
        <v>2014                          A  fines de May*</v>
      </c>
      <c r="BS4" s="1217" t="str">
        <f>+entero!BS3</f>
        <v>2014                          A  fines de Jun*</v>
      </c>
      <c r="BT4" s="1217" t="str">
        <f>+entero!BT3</f>
        <v>2014                          A  fines de Jul*</v>
      </c>
      <c r="BU4" s="1217" t="str">
        <f>+entero!BU3</f>
        <v>2014                          A  fines de Ago*</v>
      </c>
      <c r="BV4" s="1217" t="str">
        <f>+entero!BV3</f>
        <v>2014                          A  fines de Sep*</v>
      </c>
      <c r="BW4" s="1217" t="str">
        <f>+entero!BW3</f>
        <v>2014                          A  fines de Oct*</v>
      </c>
      <c r="BX4" s="1217" t="str">
        <f>+entero!BX3</f>
        <v>2014                          A  fines de Nov*</v>
      </c>
      <c r="BY4" s="1217" t="str">
        <f>+entero!BY3</f>
        <v>2014                          A  fines de Dic*</v>
      </c>
      <c r="BZ4" s="1217" t="str">
        <f>+entero!BZ3</f>
        <v>2015                         A  fines de Ene*</v>
      </c>
      <c r="CA4" s="1217" t="str">
        <f>+entero!CA3</f>
        <v>2015                         A  fines de Feb*</v>
      </c>
      <c r="CB4" s="1217" t="str">
        <f>+entero!CB3</f>
        <v>2015                         A  fines de Mar*</v>
      </c>
      <c r="CC4" s="1217" t="str">
        <f>+entero!CC3</f>
        <v xml:space="preserve">2015                         A  fines de adr* </v>
      </c>
      <c r="CD4" s="1217" t="str">
        <f>+entero!CD3</f>
        <v xml:space="preserve">2015                         A  fines de May* </v>
      </c>
      <c r="CE4" s="1217" t="str">
        <f>+entero!CE3</f>
        <v xml:space="preserve">2015                         A  fines de Jun* </v>
      </c>
      <c r="CF4" s="1217" t="str">
        <f>+entero!CF3</f>
        <v xml:space="preserve">2015                         A  fines de Jul* </v>
      </c>
      <c r="CG4" s="1217" t="str">
        <f>+entero!CG3</f>
        <v xml:space="preserve">2015                         A  fines de Ago* </v>
      </c>
      <c r="CH4" s="1217" t="str">
        <f>+entero!CH3</f>
        <v xml:space="preserve">2015                         A  fines de Sep* </v>
      </c>
      <c r="CI4" s="1217" t="str">
        <f>+entero!CI3</f>
        <v xml:space="preserve">2015                         A  fines de Oct* </v>
      </c>
      <c r="CJ4" s="1217" t="str">
        <f>+entero!CJ3</f>
        <v xml:space="preserve">2015                         A  fines de Nov* </v>
      </c>
      <c r="CK4" s="1217" t="str">
        <f>+entero!CK3</f>
        <v xml:space="preserve">2015                         A  fines de Dic* </v>
      </c>
      <c r="CL4" s="1217" t="str">
        <f>+entero!CL3</f>
        <v xml:space="preserve">2016                         A  fines de Ene* </v>
      </c>
      <c r="CM4" s="1217" t="str">
        <f>+entero!CM3</f>
        <v xml:space="preserve">2016                         A  fines de Feb* </v>
      </c>
      <c r="CN4" s="1217" t="str">
        <f>+entero!CN3</f>
        <v xml:space="preserve">2016                         A  fines de Mar* </v>
      </c>
      <c r="CO4" s="1217" t="str">
        <f>+entero!CO3</f>
        <v xml:space="preserve">2016                         A  fines de adr* </v>
      </c>
      <c r="CP4" s="1217" t="str">
        <f>+entero!CP3</f>
        <v xml:space="preserve">2016                         A  fines de May* </v>
      </c>
      <c r="CQ4" s="1217" t="str">
        <f>+entero!CQ3</f>
        <v xml:space="preserve">2016                         A  fines de Jun* </v>
      </c>
      <c r="CR4" s="1217" t="str">
        <f>+entero!CR3</f>
        <v xml:space="preserve">2016                         A  fines de Jul* </v>
      </c>
      <c r="CS4" s="1217" t="str">
        <f>+entero!CS3</f>
        <v xml:space="preserve">2016                         A  fines de Ago* </v>
      </c>
      <c r="CT4" s="1217" t="str">
        <f>+entero!CT3</f>
        <v xml:space="preserve">2016                         A  fines de Sep* </v>
      </c>
      <c r="CU4" s="1217" t="str">
        <f>+entero!CU3</f>
        <v xml:space="preserve">2016                         A  fines de Oct* </v>
      </c>
      <c r="CV4" s="1217" t="str">
        <f>+entero!CV3</f>
        <v xml:space="preserve">2016                         A  fines de Nov* </v>
      </c>
      <c r="CW4" s="1217" t="str">
        <f>+entero!CW3</f>
        <v>2016                         A  fines de Dic* 15</v>
      </c>
      <c r="CX4" s="1217" t="str">
        <f>+entero!CX3</f>
        <v xml:space="preserve">2017                         A  fines de Ene* </v>
      </c>
      <c r="CY4" s="1217" t="str">
        <f>+entero!CY3</f>
        <v xml:space="preserve">2017                         A  fines de Feb* </v>
      </c>
      <c r="CZ4" s="1217" t="str">
        <f>+entero!CZ3</f>
        <v xml:space="preserve">2017                         A  fines de Mar* </v>
      </c>
      <c r="DA4" s="1217" t="str">
        <f>+entero!DA3</f>
        <v xml:space="preserve">2017                         A  fines de Abr* </v>
      </c>
      <c r="DB4" s="1217" t="str">
        <f>+entero!DB3</f>
        <v xml:space="preserve">2017                         A  fines de May* </v>
      </c>
      <c r="DC4" s="1217" t="str">
        <f>+entero!DC3</f>
        <v xml:space="preserve">2017                         A  fines de Jun* </v>
      </c>
      <c r="DD4" s="1217" t="str">
        <f>+entero!DD3</f>
        <v xml:space="preserve">2017                         A  fines de Jul* </v>
      </c>
      <c r="DE4" s="1217" t="str">
        <f>+entero!DE3</f>
        <v xml:space="preserve">2017                         A  fines de Ago* </v>
      </c>
      <c r="DF4" s="1217" t="str">
        <f>+entero!DF3</f>
        <v xml:space="preserve">2017                         A  fines de Sep* </v>
      </c>
      <c r="DG4" s="1217" t="str">
        <f>+entero!DG3</f>
        <v xml:space="preserve">2017                         A  fines de Oct* </v>
      </c>
      <c r="DH4" s="1203" t="s">
        <v>215</v>
      </c>
      <c r="DI4" s="1203" t="str">
        <f>+entero!DI3</f>
        <v>2017
A fines de Dic</v>
      </c>
      <c r="DJ4" s="1203" t="str">
        <f>+entero!DJ3</f>
        <v>2018
A fines de Ene</v>
      </c>
      <c r="DK4" s="1203" t="str">
        <f>+entero!DK3</f>
        <v>2018
A fines de Feb</v>
      </c>
      <c r="DL4" s="1203" t="str">
        <f>+entero!DL3</f>
        <v>2018
A fines de Mar</v>
      </c>
      <c r="DM4" s="1203" t="str">
        <f>+entero!DM3</f>
        <v>2018
A fines de Abr</v>
      </c>
      <c r="DN4" s="1203" t="str">
        <f>+entero!DN3</f>
        <v>2018
A fines de May</v>
      </c>
      <c r="DO4" s="1203" t="str">
        <f>+entero!DO3</f>
        <v>2018
A fines de Jun</v>
      </c>
      <c r="DP4" s="1203" t="str">
        <f>+entero!DP3</f>
        <v>2018
A fines de Jul</v>
      </c>
      <c r="DQ4" s="1203" t="str">
        <f>+entero!DQ3</f>
        <v>2018
A fines de Ago</v>
      </c>
      <c r="DR4" s="1203" t="str">
        <f>+entero!DR3</f>
        <v>2018
A fines de Sep</v>
      </c>
      <c r="DS4" s="1203" t="str">
        <f>+entero!DS3</f>
        <v>2018
A fines de Oct</v>
      </c>
      <c r="DT4" s="1203" t="str">
        <f>+entero!DT3</f>
        <v>2018
A fines de Nov</v>
      </c>
      <c r="DU4" s="1203" t="str">
        <f>+entero!DU3</f>
        <v>2018
A fines de Dic</v>
      </c>
      <c r="DV4" s="1203" t="str">
        <f>+entero!DV3</f>
        <v>2019
A fines de Ene</v>
      </c>
      <c r="DW4" s="1203" t="str">
        <f>+entero!DW3</f>
        <v>2019
A fines de Feb</v>
      </c>
      <c r="DX4" s="1203" t="str">
        <f>+entero!DX3</f>
        <v>2019
A fines de Mar</v>
      </c>
      <c r="DY4" s="1203" t="str">
        <f>+entero!DY3</f>
        <v>2019
A fines de Abr</v>
      </c>
      <c r="DZ4" s="1203" t="str">
        <f>+entero!DZ3</f>
        <v>2019
A fines de May</v>
      </c>
      <c r="EA4" s="1203" t="str">
        <f>+entero!EA3</f>
        <v>2019
A fines de Jun</v>
      </c>
      <c r="EB4" s="1203" t="str">
        <f>+entero!EB3</f>
        <v>2019
A fines de  Jul</v>
      </c>
      <c r="EC4" s="1203" t="str">
        <f>+entero!EC3</f>
        <v>2019
A fines de  Ago</v>
      </c>
      <c r="ED4" s="1203" t="str">
        <f>+entero!ED3</f>
        <v>2019
A fines de Sep</v>
      </c>
      <c r="EE4" s="1203" t="str">
        <f>+entero!EE3</f>
        <v>2019
A fines de Oct</v>
      </c>
      <c r="EF4" s="1203" t="str">
        <f>+entero!EF3</f>
        <v>2019
A fines de Nov</v>
      </c>
      <c r="EG4" s="1203" t="str">
        <f>+entero!EG3</f>
        <v>2019
A fines de Dic</v>
      </c>
      <c r="EH4" s="1203" t="str">
        <f>+entero!EH3</f>
        <v>2020
A fines de Ene</v>
      </c>
      <c r="EI4" s="1203" t="str">
        <f>+entero!EI3</f>
        <v>2020
A fines de Feb</v>
      </c>
      <c r="EJ4" s="1203" t="str">
        <f>+entero!EJ3</f>
        <v>2020
A fines de Mar</v>
      </c>
      <c r="EK4" s="1203" t="str">
        <f>+entero!EK3</f>
        <v>2020
A fines de Abr</v>
      </c>
      <c r="EL4" s="1203" t="str">
        <f>+entero!EL3</f>
        <v>2020
A fines de May</v>
      </c>
      <c r="EM4" s="1203" t="str">
        <f>+entero!EM3</f>
        <v>2020
A fines de Jun</v>
      </c>
      <c r="EN4" s="1203" t="str">
        <f>+entero!EN3</f>
        <v>2020
 A fines de Jul</v>
      </c>
      <c r="EO4" s="1203" t="str">
        <f>+entero!EO3</f>
        <v>2020
 A fines de Ago</v>
      </c>
      <c r="EP4" s="1203" t="str">
        <f>+entero!EP3</f>
        <v>2020
 A fines de Sep</v>
      </c>
      <c r="EQ4" s="1203" t="str">
        <f>+entero!EQ3</f>
        <v>2020
 A fines de Oct</v>
      </c>
      <c r="ER4" s="1203" t="str">
        <f>+entero!ER3</f>
        <v>2020
 A fines de Nov</v>
      </c>
      <c r="ES4" s="1203" t="str">
        <f>+entero!ES3</f>
        <v>2020
 A fines de Dic</v>
      </c>
      <c r="ET4" s="1203" t="str">
        <f>+entero!ET3</f>
        <v>2021
 A fines de Ene</v>
      </c>
      <c r="EU4" s="1203" t="str">
        <f>+entero!EU3</f>
        <v>2021
 A fines de Feb</v>
      </c>
      <c r="EV4" s="1203" t="str">
        <f>+entero!EV3</f>
        <v>2021
 A fines de Mar</v>
      </c>
      <c r="EW4" s="1203" t="str">
        <f>+entero!EW3</f>
        <v>2021
 A fines de Abr</v>
      </c>
      <c r="EX4" s="1203" t="str">
        <f>+entero!EX3</f>
        <v>2021
 A fines de May</v>
      </c>
      <c r="EY4" s="1203" t="str">
        <f>+entero!EY3</f>
        <v>2021
 A fines de Jun</v>
      </c>
      <c r="EZ4" s="1203" t="str">
        <f>+entero!EZ3</f>
        <v>2021
 A fines de Jul</v>
      </c>
      <c r="FA4" s="1203" t="str">
        <f>+entero!FA3</f>
        <v>2021
 A fines de Ago</v>
      </c>
      <c r="FB4" s="1203" t="str">
        <f>+entero!FB3</f>
        <v>2021
 A fines de Sep</v>
      </c>
      <c r="FC4" s="1203" t="str">
        <f>+entero!FC3</f>
        <v>2021
 A fines de Oct</v>
      </c>
      <c r="FD4" s="1203" t="str">
        <f>+entero!FD3</f>
        <v>2021
 A fines de Nov</v>
      </c>
      <c r="FE4" s="1203" t="str">
        <f>+entero!FE3</f>
        <v>2021
 A fines de Dic</v>
      </c>
      <c r="FF4" s="1203" t="str">
        <f>+entero!FF3</f>
        <v>2022
 A fines de Ene</v>
      </c>
      <c r="FG4" s="1203" t="str">
        <f>+entero!FG3</f>
        <v>2022
 A fines de Feb</v>
      </c>
      <c r="FH4" s="1203" t="str">
        <f>+entero!FH3</f>
        <v>2022
 A fines de Mar</v>
      </c>
      <c r="FI4" s="1203" t="str">
        <f>+entero!FJ3</f>
        <v>2022
 A fines de May</v>
      </c>
      <c r="FJ4" s="1203" t="str">
        <f>+entero!FK3</f>
        <v>2022
 A fines de Jun</v>
      </c>
      <c r="FK4" s="1145" t="str">
        <f>+entero!FL3</f>
        <v>Semana 1</v>
      </c>
      <c r="FL4" s="1191" t="str">
        <f>+entero!FM3</f>
        <v>Semana 2</v>
      </c>
      <c r="FM4" s="1194" t="str">
        <f>+entero!FN3</f>
        <v>Semana 3</v>
      </c>
      <c r="FN4" s="1221" t="str">
        <f>+entero!FO3</f>
        <v>Semana 4</v>
      </c>
      <c r="FO4" s="1222"/>
      <c r="FP4" s="1222"/>
      <c r="FQ4" s="1224" t="s">
        <v>296</v>
      </c>
      <c r="FR4" s="1225"/>
      <c r="FS4" s="165"/>
      <c r="FT4" s="165"/>
      <c r="FU4" s="165"/>
      <c r="FV4" s="165"/>
      <c r="FW4" s="165"/>
      <c r="FX4" s="165"/>
      <c r="FY4" s="165"/>
      <c r="FZ4" s="165"/>
    </row>
    <row r="5" spans="3:182" ht="23.25" customHeight="1" thickBot="1" x14ac:dyDescent="0.25">
      <c r="C5" s="16"/>
      <c r="D5" s="1227"/>
      <c r="E5" s="1226"/>
      <c r="F5" s="1226"/>
      <c r="G5" s="1226"/>
      <c r="H5" s="1226"/>
      <c r="I5" s="1226"/>
      <c r="J5" s="1226"/>
      <c r="K5" s="1226"/>
      <c r="L5" s="1226"/>
      <c r="M5" s="1226"/>
      <c r="N5" s="1226"/>
      <c r="O5" s="1226"/>
      <c r="P5" s="1226"/>
      <c r="Q5" s="1226"/>
      <c r="R5" s="1226"/>
      <c r="S5" s="1226"/>
      <c r="T5" s="1226"/>
      <c r="U5" s="1226"/>
      <c r="V5" s="1226"/>
      <c r="W5" s="1226"/>
      <c r="X5" s="1226"/>
      <c r="Y5" s="1226"/>
      <c r="Z5" s="1226"/>
      <c r="AA5" s="1226"/>
      <c r="AB5" s="1226"/>
      <c r="AC5" s="1226"/>
      <c r="AD5" s="1226"/>
      <c r="AE5" s="1226"/>
      <c r="AF5" s="1226"/>
      <c r="AG5" s="1226"/>
      <c r="AH5" s="1226"/>
      <c r="AI5" s="1226"/>
      <c r="AJ5" s="1226"/>
      <c r="AK5" s="1226"/>
      <c r="AL5" s="1226"/>
      <c r="AM5" s="1226"/>
      <c r="AN5" s="1226"/>
      <c r="AO5" s="1226"/>
      <c r="AP5" s="1226"/>
      <c r="AQ5" s="1226"/>
      <c r="AR5" s="1226"/>
      <c r="AS5" s="1226"/>
      <c r="AT5" s="1226"/>
      <c r="AU5" s="1226"/>
      <c r="AV5" s="1226"/>
      <c r="AW5" s="1226"/>
      <c r="AX5" s="1226"/>
      <c r="AY5" s="1226"/>
      <c r="AZ5" s="1226"/>
      <c r="BA5" s="1226"/>
      <c r="BB5" s="1226"/>
      <c r="BC5" s="1226"/>
      <c r="BD5" s="1226"/>
      <c r="BE5" s="1226"/>
      <c r="BF5" s="1226"/>
      <c r="BG5" s="1226"/>
      <c r="BH5" s="1226"/>
      <c r="BI5" s="1226"/>
      <c r="BJ5" s="1226"/>
      <c r="BK5" s="1226"/>
      <c r="BL5" s="1226"/>
      <c r="BM5" s="1226"/>
      <c r="BN5" s="1226"/>
      <c r="BO5" s="1226"/>
      <c r="BP5" s="1226"/>
      <c r="BQ5" s="1226"/>
      <c r="BR5" s="1226"/>
      <c r="BS5" s="1226"/>
      <c r="BT5" s="1226"/>
      <c r="BU5" s="1226"/>
      <c r="BV5" s="1226"/>
      <c r="BW5" s="1226"/>
      <c r="BX5" s="1226"/>
      <c r="BY5" s="1226"/>
      <c r="BZ5" s="1226"/>
      <c r="CA5" s="1226"/>
      <c r="CB5" s="1226"/>
      <c r="CC5" s="1226"/>
      <c r="CD5" s="1226"/>
      <c r="CE5" s="1226"/>
      <c r="CF5" s="1226"/>
      <c r="CG5" s="1226"/>
      <c r="CH5" s="1226"/>
      <c r="CI5" s="1226"/>
      <c r="CJ5" s="1226"/>
      <c r="CK5" s="1226"/>
      <c r="CL5" s="1226"/>
      <c r="CM5" s="1226"/>
      <c r="CN5" s="1226"/>
      <c r="CO5" s="1226"/>
      <c r="CP5" s="1226"/>
      <c r="CQ5" s="1226"/>
      <c r="CR5" s="1226"/>
      <c r="CS5" s="1226"/>
      <c r="CT5" s="1226"/>
      <c r="CU5" s="1226"/>
      <c r="CV5" s="1226"/>
      <c r="CW5" s="1226"/>
      <c r="CX5" s="1226"/>
      <c r="CY5" s="1226"/>
      <c r="CZ5" s="1226"/>
      <c r="DA5" s="1226"/>
      <c r="DB5" s="1226"/>
      <c r="DC5" s="1226"/>
      <c r="DD5" s="1226"/>
      <c r="DE5" s="1226"/>
      <c r="DF5" s="1226"/>
      <c r="DG5" s="1226"/>
      <c r="DH5" s="1223"/>
      <c r="DI5" s="1223">
        <f>+entero!DI4</f>
        <v>0</v>
      </c>
      <c r="DJ5" s="1223">
        <f>+entero!DJ4</f>
        <v>0</v>
      </c>
      <c r="DK5" s="1223">
        <f>+entero!DK4</f>
        <v>0</v>
      </c>
      <c r="DL5" s="1223">
        <f>+entero!DL4</f>
        <v>0</v>
      </c>
      <c r="DM5" s="1223">
        <f>+entero!DM4</f>
        <v>0</v>
      </c>
      <c r="DN5" s="1223">
        <f>+entero!DN4</f>
        <v>0</v>
      </c>
      <c r="DO5" s="1223">
        <f>+entero!DO4</f>
        <v>0</v>
      </c>
      <c r="DP5" s="1223">
        <f>+entero!DP4</f>
        <v>0</v>
      </c>
      <c r="DQ5" s="1223">
        <f>+entero!DQ4</f>
        <v>0</v>
      </c>
      <c r="DR5" s="1223">
        <f>+entero!DR4</f>
        <v>0</v>
      </c>
      <c r="DS5" s="1223">
        <f>+entero!DS4</f>
        <v>0</v>
      </c>
      <c r="DT5" s="1223">
        <f>+entero!DT4</f>
        <v>0</v>
      </c>
      <c r="DU5" s="1223">
        <f>+entero!DU4</f>
        <v>0</v>
      </c>
      <c r="DV5" s="1223">
        <f>+entero!DV4</f>
        <v>0</v>
      </c>
      <c r="DW5" s="1223">
        <f>+entero!DW4</f>
        <v>0</v>
      </c>
      <c r="DX5" s="1223">
        <f>+entero!DX4</f>
        <v>0</v>
      </c>
      <c r="DY5" s="1223">
        <f>+entero!DY4</f>
        <v>0</v>
      </c>
      <c r="DZ5" s="1223">
        <f>+entero!DZ4</f>
        <v>0</v>
      </c>
      <c r="EA5" s="1223">
        <f>+entero!EA4</f>
        <v>0</v>
      </c>
      <c r="EB5" s="1223">
        <f>+entero!EB4</f>
        <v>0</v>
      </c>
      <c r="EC5" s="1223">
        <f>+entero!EC4</f>
        <v>0</v>
      </c>
      <c r="ED5" s="1223">
        <f>+entero!ED4</f>
        <v>0</v>
      </c>
      <c r="EE5" s="1223">
        <f>+entero!EE4</f>
        <v>0</v>
      </c>
      <c r="EF5" s="1223">
        <f>+entero!EF4</f>
        <v>0</v>
      </c>
      <c r="EG5" s="1223">
        <f>+entero!EG4</f>
        <v>0</v>
      </c>
      <c r="EH5" s="1223">
        <f>+entero!EH4</f>
        <v>0</v>
      </c>
      <c r="EI5" s="1223">
        <f>+entero!EI4</f>
        <v>0</v>
      </c>
      <c r="EJ5" s="1223">
        <f>+entero!EJ4</f>
        <v>0</v>
      </c>
      <c r="EK5" s="1223">
        <f>+entero!EK4</f>
        <v>0</v>
      </c>
      <c r="EL5" s="1223">
        <f>+entero!EL4</f>
        <v>0</v>
      </c>
      <c r="EM5" s="1223">
        <f>+entero!EM4</f>
        <v>0</v>
      </c>
      <c r="EN5" s="1223">
        <f>+entero!EN4</f>
        <v>0</v>
      </c>
      <c r="EO5" s="1223">
        <f>+entero!EO4</f>
        <v>0</v>
      </c>
      <c r="EP5" s="1223">
        <f>+entero!EP4</f>
        <v>0</v>
      </c>
      <c r="EQ5" s="1223">
        <f>+entero!EQ4</f>
        <v>0</v>
      </c>
      <c r="ER5" s="1223">
        <f>+entero!ER4</f>
        <v>0</v>
      </c>
      <c r="ES5" s="1223">
        <f>+entero!ES4</f>
        <v>0</v>
      </c>
      <c r="ET5" s="1223">
        <f>+entero!ET4</f>
        <v>0</v>
      </c>
      <c r="EU5" s="1223">
        <f>+entero!EU4</f>
        <v>0</v>
      </c>
      <c r="EV5" s="1223">
        <f>+entero!EV4</f>
        <v>0</v>
      </c>
      <c r="EW5" s="1223">
        <f>+entero!EW4</f>
        <v>0</v>
      </c>
      <c r="EX5" s="1223">
        <f>+entero!EX4</f>
        <v>0</v>
      </c>
      <c r="EY5" s="1223">
        <f>+entero!EY4</f>
        <v>0</v>
      </c>
      <c r="EZ5" s="1223">
        <f>+entero!EZ4</f>
        <v>0</v>
      </c>
      <c r="FA5" s="1223">
        <f>+entero!FA4</f>
        <v>0</v>
      </c>
      <c r="FB5" s="1223">
        <f>+entero!FB4</f>
        <v>0</v>
      </c>
      <c r="FC5" s="1223">
        <f>+entero!FC4</f>
        <v>0</v>
      </c>
      <c r="FD5" s="1223">
        <f>+entero!FD4</f>
        <v>0</v>
      </c>
      <c r="FE5" s="1223">
        <f>+entero!FE4</f>
        <v>0</v>
      </c>
      <c r="FF5" s="1223">
        <f>+entero!FF4</f>
        <v>0</v>
      </c>
      <c r="FG5" s="1223">
        <f>+entero!FG4</f>
        <v>0</v>
      </c>
      <c r="FH5" s="1223">
        <f>+entero!FH4</f>
        <v>0</v>
      </c>
      <c r="FI5" s="1223">
        <f>+entero!FJ4</f>
        <v>0</v>
      </c>
      <c r="FJ5" s="1223">
        <f>+entero!FK4</f>
        <v>0</v>
      </c>
      <c r="FK5" s="1086">
        <f>+entero!FL4</f>
        <v>44743</v>
      </c>
      <c r="FL5" s="1086">
        <f>+entero!FM4</f>
        <v>44750</v>
      </c>
      <c r="FM5" s="1086">
        <f>+entero!FN4</f>
        <v>44757</v>
      </c>
      <c r="FN5" s="1074">
        <f>+entero!FO4</f>
        <v>44760</v>
      </c>
      <c r="FO5" s="1126">
        <f>+entero!FP4</f>
        <v>44761</v>
      </c>
      <c r="FP5" s="1126">
        <f>+entero!FQ4</f>
        <v>44762</v>
      </c>
      <c r="FQ5" s="1075" t="s">
        <v>225</v>
      </c>
      <c r="FR5" s="1076" t="s">
        <v>169</v>
      </c>
      <c r="FS5" s="165"/>
      <c r="FT5" s="165"/>
      <c r="FU5" s="165"/>
      <c r="FV5" s="165"/>
      <c r="FW5" s="165"/>
      <c r="FX5" s="165"/>
      <c r="FY5" s="165"/>
      <c r="FZ5" s="165"/>
    </row>
    <row r="6" spans="3:18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1025"/>
      <c r="FL6" s="1025"/>
      <c r="FM6" s="1025"/>
      <c r="FN6" s="913"/>
      <c r="FO6" s="697"/>
      <c r="FP6" s="697"/>
      <c r="FQ6" s="913"/>
      <c r="FR6" s="1025"/>
      <c r="FS6" s="165"/>
      <c r="FT6" s="165"/>
      <c r="FU6" s="165"/>
      <c r="FV6" s="165"/>
      <c r="FW6" s="165"/>
      <c r="FX6" s="165"/>
      <c r="FY6" s="165"/>
      <c r="FZ6" s="165"/>
    </row>
    <row r="7" spans="3:182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741">
        <f>+entero!FK7</f>
        <v>4505.4478951199999</v>
      </c>
      <c r="FK7" s="1026">
        <f>+entero!FL7</f>
        <v>4433.4163826900003</v>
      </c>
      <c r="FL7" s="1026">
        <f>+entero!FM7</f>
        <v>4147.7515847900004</v>
      </c>
      <c r="FM7" s="1026">
        <f>+entero!FN7</f>
        <v>4036.7140143699999</v>
      </c>
      <c r="FN7" s="743">
        <f>+entero!FO7</f>
        <v>4064.0474687999999</v>
      </c>
      <c r="FO7" s="458">
        <f>+entero!FP7</f>
        <v>4251.7216930000004</v>
      </c>
      <c r="FP7" s="458">
        <f>+entero!FQ7</f>
        <v>4312.6366441699993</v>
      </c>
      <c r="FQ7" s="743">
        <f>+entero!FR7</f>
        <v>275.92262979999941</v>
      </c>
      <c r="FR7" s="912">
        <f>+entero!FS7</f>
        <v>6.8353276654665853</v>
      </c>
      <c r="FS7" s="165"/>
      <c r="FT7" s="165"/>
      <c r="FU7" s="165"/>
      <c r="FV7" s="165"/>
      <c r="FW7" s="165"/>
      <c r="FX7" s="165"/>
      <c r="FY7" s="165"/>
      <c r="FZ7" s="165"/>
    </row>
    <row r="8" spans="3:182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741">
        <f>+entero!FK8</f>
        <v>1424.76613793</v>
      </c>
      <c r="FK8" s="1026">
        <f>+entero!FL8</f>
        <v>1371.8416891000002</v>
      </c>
      <c r="FL8" s="1026">
        <f>+entero!FM8</f>
        <v>1178.48588556</v>
      </c>
      <c r="FM8" s="1026">
        <f>+entero!FN8</f>
        <v>1114.4829052</v>
      </c>
      <c r="FN8" s="743">
        <f>+entero!FO8</f>
        <v>1143.67475835</v>
      </c>
      <c r="FO8" s="458">
        <f>+entero!FP8</f>
        <v>1328.78090705</v>
      </c>
      <c r="FP8" s="458">
        <f>+entero!FQ8</f>
        <v>1383.37210566</v>
      </c>
      <c r="FQ8" s="743">
        <f>+entero!FR8</f>
        <v>268.88920045999998</v>
      </c>
      <c r="FR8" s="912">
        <f>+entero!FS8</f>
        <v>24.126812462120839</v>
      </c>
      <c r="FS8" s="165"/>
      <c r="FT8" s="165"/>
      <c r="FU8" s="165"/>
      <c r="FV8" s="165"/>
      <c r="FW8" s="165"/>
      <c r="FX8" s="165"/>
      <c r="FY8" s="165"/>
      <c r="FZ8" s="165"/>
    </row>
    <row r="9" spans="3:182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741">
        <f>+entero!FK9</f>
        <v>532.29574322999997</v>
      </c>
      <c r="FK9" s="1026">
        <f>+entero!FL9</f>
        <v>530.25901951999992</v>
      </c>
      <c r="FL9" s="1026">
        <f>+entero!FM9</f>
        <v>526.70473698000001</v>
      </c>
      <c r="FM9" s="1026">
        <f>+entero!FN9</f>
        <v>522.16404119000003</v>
      </c>
      <c r="FN9" s="743">
        <f>+entero!FO9</f>
        <v>522.88288484999998</v>
      </c>
      <c r="FO9" s="458">
        <f>+entero!FP9</f>
        <v>525.26704966</v>
      </c>
      <c r="FP9" s="458">
        <f>+entero!FQ9</f>
        <v>527.17997250999997</v>
      </c>
      <c r="FQ9" s="743">
        <f>+entero!FR9</f>
        <v>5.015931319999936</v>
      </c>
      <c r="FR9" s="912">
        <f>+entero!FS9</f>
        <v>0.96060450822479881</v>
      </c>
      <c r="FS9" s="165"/>
      <c r="FT9" s="165"/>
      <c r="FU9" s="165"/>
      <c r="FV9" s="165"/>
      <c r="FW9" s="165"/>
      <c r="FX9" s="165"/>
      <c r="FY9" s="165"/>
      <c r="FZ9" s="165"/>
    </row>
    <row r="10" spans="3:182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741">
        <f>+entero!FK10</f>
        <v>2513.6731669999999</v>
      </c>
      <c r="FK10" s="1026">
        <f>+entero!FL10</f>
        <v>2496.7356489200001</v>
      </c>
      <c r="FL10" s="1026">
        <f>+entero!FM10</f>
        <v>2408.2127241600001</v>
      </c>
      <c r="FM10" s="1026">
        <f>+entero!FN10</f>
        <v>2366.0149443700002</v>
      </c>
      <c r="FN10" s="743">
        <f>+entero!FO10</f>
        <v>2363.3908237099999</v>
      </c>
      <c r="FO10" s="458">
        <f>+entero!FP10</f>
        <v>2363.4192547600001</v>
      </c>
      <c r="FP10" s="458">
        <f>+entero!FQ10</f>
        <v>2367.7053361600001</v>
      </c>
      <c r="FQ10" s="743">
        <f>+entero!FR10</f>
        <v>1.6903917899999215</v>
      </c>
      <c r="FR10" s="912">
        <f>+entero!FS10</f>
        <v>7.144467933401083E-2</v>
      </c>
      <c r="FS10" s="165"/>
      <c r="FT10" s="165"/>
      <c r="FU10" s="165"/>
      <c r="FV10" s="165"/>
      <c r="FW10" s="165"/>
      <c r="FX10" s="165"/>
      <c r="FY10" s="165"/>
      <c r="FZ10" s="165"/>
    </row>
    <row r="11" spans="3:182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741">
        <f>+entero!FK11</f>
        <v>34.71284696</v>
      </c>
      <c r="FK11" s="1026">
        <f>+entero!FL11</f>
        <v>34.580025150000004</v>
      </c>
      <c r="FL11" s="1026">
        <f>+entero!FM11</f>
        <v>34.348238090000002</v>
      </c>
      <c r="FM11" s="1026">
        <f>+entero!FN11</f>
        <v>34.052123610000002</v>
      </c>
      <c r="FN11" s="743">
        <f>+entero!FO11</f>
        <v>34.099001889999997</v>
      </c>
      <c r="FO11" s="458">
        <f>+entero!FP11</f>
        <v>34.25448153</v>
      </c>
      <c r="FP11" s="458">
        <f>+entero!FQ11</f>
        <v>34.379229840000001</v>
      </c>
      <c r="FQ11" s="967">
        <f>+entero!FR11</f>
        <v>0.32710622999999828</v>
      </c>
      <c r="FR11" s="912">
        <f>+entero!FS11</f>
        <v>0.9606044948807182</v>
      </c>
      <c r="FS11" s="165"/>
      <c r="FT11" s="165"/>
      <c r="FU11" s="165"/>
      <c r="FV11" s="165"/>
      <c r="FW11" s="165"/>
      <c r="FX11" s="165"/>
      <c r="FY11" s="165"/>
      <c r="FZ11" s="165"/>
    </row>
    <row r="12" spans="3:182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741">
        <f>+entero!FK12</f>
        <v>4505.44780713</v>
      </c>
      <c r="FK12" s="1026">
        <f>+entero!FL12</f>
        <v>4433.4162947000004</v>
      </c>
      <c r="FL12" s="1026">
        <f>+entero!FM12</f>
        <v>4147.7514968000005</v>
      </c>
      <c r="FM12" s="1026">
        <f>+entero!FN12</f>
        <v>4036.71392638</v>
      </c>
      <c r="FN12" s="743">
        <f>+entero!FO12</f>
        <v>4063.7870499399996</v>
      </c>
      <c r="FO12" s="458">
        <f>+entero!FP12</f>
        <v>4251.7227869999997</v>
      </c>
      <c r="FP12" s="458">
        <f>+entero!FQ12</f>
        <v>4312.5602361799993</v>
      </c>
      <c r="FQ12" s="743">
        <f>+entero!FR12</f>
        <v>275.84630979999929</v>
      </c>
      <c r="FR12" s="912">
        <f>+entero!FS12</f>
        <v>6.8334371677254255</v>
      </c>
      <c r="FS12" s="165"/>
      <c r="FT12" s="165"/>
      <c r="FU12" s="165"/>
      <c r="FV12" s="165"/>
      <c r="FW12" s="165"/>
      <c r="FX12" s="165"/>
      <c r="FY12" s="165"/>
      <c r="FZ12" s="165"/>
    </row>
    <row r="13" spans="3:182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1399.14912146647</v>
      </c>
      <c r="FJ13" s="741">
        <f>+entero!FK13</f>
        <v>1416.2552056501499</v>
      </c>
      <c r="FK13" s="1026">
        <f>+entero!FL13</f>
        <v>1398.4979106924195</v>
      </c>
      <c r="FL13" s="1026">
        <f>+entero!FM13</f>
        <v>1372.8220285408163</v>
      </c>
      <c r="FM13" s="1026">
        <f>+entero!FN13</f>
        <v>1381.2876701749269</v>
      </c>
      <c r="FN13" s="743">
        <f>+entero!FO13</f>
        <v>1408.2992561311951</v>
      </c>
      <c r="FO13" s="458">
        <f>+entero!FP13</f>
        <v>1428.6786718352771</v>
      </c>
      <c r="FP13" s="458">
        <f>+entero!FQ13</f>
        <v>1420.1900969810495</v>
      </c>
      <c r="FQ13" s="743">
        <f>+entero!FR13</f>
        <v>38.902426806122548</v>
      </c>
      <c r="FR13" s="912">
        <f>+entero!FS13</f>
        <v>2.8163884791063056</v>
      </c>
      <c r="FS13" s="165"/>
      <c r="FT13" s="165"/>
      <c r="FU13" s="165"/>
      <c r="FV13" s="165"/>
      <c r="FW13" s="165"/>
      <c r="FX13" s="165"/>
      <c r="FY13" s="165"/>
      <c r="FZ13" s="165"/>
    </row>
    <row r="14" spans="3:182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741">
        <f>+entero!FK14</f>
        <v>449.64733854000008</v>
      </c>
      <c r="FK14" s="1026">
        <f>+entero!FL14</f>
        <v>449.66730918999986</v>
      </c>
      <c r="FL14" s="1026">
        <f>+entero!FM14</f>
        <v>452.51387762999997</v>
      </c>
      <c r="FM14" s="1026">
        <f>+entero!FN14</f>
        <v>452.15330368999997</v>
      </c>
      <c r="FN14" s="743">
        <f>+entero!FO14</f>
        <v>452.18039893000014</v>
      </c>
      <c r="FO14" s="458">
        <f>+entero!FP14</f>
        <v>452.20706150999996</v>
      </c>
      <c r="FP14" s="458">
        <f>+entero!FQ14</f>
        <v>452.22646172999993</v>
      </c>
      <c r="FQ14" s="1151">
        <f>+entero!FR14</f>
        <v>7.3158039999952962E-2</v>
      </c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3:182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741">
        <f>+entero!FK15</f>
        <v>0</v>
      </c>
      <c r="FK15" s="1026">
        <f>+entero!FL15</f>
        <v>0</v>
      </c>
      <c r="FL15" s="1026">
        <f>+entero!FM15</f>
        <v>0</v>
      </c>
      <c r="FM15" s="1026">
        <f>+entero!FN15</f>
        <v>0</v>
      </c>
      <c r="FN15" s="743">
        <f>+entero!FO15</f>
        <v>0</v>
      </c>
      <c r="FO15" s="458">
        <f>+entero!FP15</f>
        <v>0</v>
      </c>
      <c r="FP15" s="458">
        <f>+entero!FQ15</f>
        <v>0</v>
      </c>
      <c r="FQ15" s="914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3:182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27.282002480000003</v>
      </c>
      <c r="FJ16" s="741">
        <f>+entero!FK16</f>
        <v>27.28704827</v>
      </c>
      <c r="FK16" s="1026">
        <f>+entero!FL16</f>
        <v>27.288816349999998</v>
      </c>
      <c r="FL16" s="1026">
        <f>+entero!FM16</f>
        <v>27.286290829999999</v>
      </c>
      <c r="FM16" s="1026">
        <f>+entero!FN16</f>
        <v>32.381103920000001</v>
      </c>
      <c r="FN16" s="743">
        <f>+entero!FO16</f>
        <v>32.997023239999997</v>
      </c>
      <c r="FO16" s="458">
        <f>+entero!FP16</f>
        <v>32.9992363</v>
      </c>
      <c r="FP16" s="458">
        <f>+entero!FQ16</f>
        <v>32.99884342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2:190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741">
        <f>+entero!FK17</f>
        <v>0</v>
      </c>
      <c r="FK17" s="1026">
        <f>+entero!FL17</f>
        <v>0</v>
      </c>
      <c r="FL17" s="1026">
        <f>+entero!FM17</f>
        <v>0</v>
      </c>
      <c r="FM17" s="1026">
        <f>+entero!FN17</f>
        <v>0</v>
      </c>
      <c r="FN17" s="743">
        <f>+entero!FO17</f>
        <v>0</v>
      </c>
      <c r="FO17" s="458">
        <f>+entero!FP17</f>
        <v>0</v>
      </c>
      <c r="FP17" s="458">
        <f>+entero!FQ17</f>
        <v>0</v>
      </c>
      <c r="FQ17" s="743"/>
      <c r="FR17" s="912"/>
      <c r="FS17" s="775"/>
      <c r="FT17" s="775"/>
      <c r="FU17" s="775"/>
      <c r="FV17" s="775"/>
      <c r="FW17" s="775"/>
      <c r="FX17" s="775"/>
      <c r="FY17" s="775"/>
      <c r="FZ17" s="775"/>
      <c r="GA17" s="776"/>
      <c r="GB17" s="776"/>
      <c r="GC17" s="776"/>
      <c r="GD17" s="776"/>
      <c r="GE17" s="776"/>
      <c r="GF17" s="776"/>
      <c r="GG17" s="776"/>
      <c r="GH17" s="776"/>
    </row>
    <row r="18" spans="2:190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6003.97594718647</v>
      </c>
      <c r="FJ18" s="741">
        <f>+entero!FK18</f>
        <v>5948.99006105015</v>
      </c>
      <c r="FK18" s="1026">
        <f>+entero!FL18</f>
        <v>5859.2030217424199</v>
      </c>
      <c r="FL18" s="1026">
        <f>+entero!FM18</f>
        <v>5547.8598161708169</v>
      </c>
      <c r="FM18" s="1026">
        <f>+entero!FN18</f>
        <v>5450.3827004749264</v>
      </c>
      <c r="FN18" s="743">
        <f>+entero!FO18</f>
        <v>5505.0833293111946</v>
      </c>
      <c r="FO18" s="458">
        <f>+entero!FP18</f>
        <v>5713.4006951352767</v>
      </c>
      <c r="FP18" s="458">
        <f>+entero!FQ18</f>
        <v>5765.7491765810491</v>
      </c>
      <c r="FQ18" s="743">
        <f>+entero!FR18</f>
        <v>315.36647610612272</v>
      </c>
      <c r="FR18" s="912">
        <f>+entero!FS18</f>
        <v>5.7861345420504664</v>
      </c>
      <c r="FS18" s="165"/>
      <c r="FT18" s="165"/>
      <c r="FU18" s="165"/>
      <c r="FV18" s="165"/>
      <c r="FW18" s="165"/>
      <c r="FX18" s="165"/>
      <c r="FY18" s="165"/>
      <c r="FZ18" s="165"/>
    </row>
    <row r="19" spans="2:190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0.4</v>
      </c>
      <c r="FJ19" s="1066">
        <f>+entero!FK19</f>
        <v>0.4</v>
      </c>
      <c r="FK19" s="1027">
        <f>+entero!FL19</f>
        <v>0</v>
      </c>
      <c r="FL19" s="1027">
        <f>+entero!FM19</f>
        <v>20.2</v>
      </c>
      <c r="FM19" s="1027">
        <f>+entero!FN19</f>
        <v>0</v>
      </c>
      <c r="FN19" s="967">
        <f>+entero!FO19</f>
        <v>0</v>
      </c>
      <c r="FO19" s="981">
        <f>+entero!FP19</f>
        <v>0</v>
      </c>
      <c r="FP19" s="981">
        <f>+entero!FQ19</f>
        <v>0</v>
      </c>
      <c r="FQ19" s="967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2:190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741">
        <f>+entero!FK20</f>
        <v>0</v>
      </c>
      <c r="FK20" s="1026">
        <f>+entero!FL20</f>
        <v>0</v>
      </c>
      <c r="FL20" s="1026">
        <f>+entero!FM20</f>
        <v>0</v>
      </c>
      <c r="FM20" s="1026">
        <f>+entero!FN20</f>
        <v>0</v>
      </c>
      <c r="FN20" s="743">
        <f>+entero!FO20</f>
        <v>0</v>
      </c>
      <c r="FO20" s="458">
        <f>+entero!FP20</f>
        <v>0</v>
      </c>
      <c r="FP20" s="458">
        <f>+entero!FQ20</f>
        <v>0</v>
      </c>
      <c r="FQ20" s="967"/>
      <c r="FR20" s="912"/>
      <c r="FS20" s="165"/>
      <c r="FT20" s="165"/>
      <c r="FU20" s="165"/>
      <c r="FV20" s="165"/>
      <c r="FW20" s="165"/>
      <c r="FX20" s="165"/>
      <c r="FY20" s="165"/>
      <c r="FZ20" s="165"/>
    </row>
    <row r="21" spans="2:190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741">
        <f>+entero!FK21</f>
        <v>5.5</v>
      </c>
      <c r="FK21" s="1026">
        <f>+entero!FL21</f>
        <v>0</v>
      </c>
      <c r="FL21" s="1026">
        <f>+entero!FM21</f>
        <v>0</v>
      </c>
      <c r="FM21" s="1026">
        <f>+entero!FN21</f>
        <v>0</v>
      </c>
      <c r="FN21" s="743">
        <f>+entero!FO21</f>
        <v>0</v>
      </c>
      <c r="FO21" s="458">
        <f>+entero!FP21</f>
        <v>0</v>
      </c>
      <c r="FP21" s="458">
        <f>+entero!FQ21</f>
        <v>0</v>
      </c>
      <c r="FQ21" s="743"/>
      <c r="FR21" s="912"/>
      <c r="FS21" s="775"/>
      <c r="FT21" s="775"/>
      <c r="FU21" s="775"/>
      <c r="FV21" s="775"/>
      <c r="FW21" s="775"/>
      <c r="FX21" s="775"/>
      <c r="FY21" s="775"/>
      <c r="FZ21" s="775"/>
      <c r="GA21" s="776"/>
      <c r="GB21" s="776"/>
      <c r="GC21" s="776"/>
      <c r="GD21" s="776"/>
      <c r="GE21" s="776"/>
      <c r="GF21" s="776"/>
      <c r="GG21" s="776"/>
      <c r="GH21" s="776"/>
    </row>
    <row r="22" spans="2:190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741">
        <f>+entero!FK22</f>
        <v>0</v>
      </c>
      <c r="FK22" s="1026">
        <f>+entero!FL22</f>
        <v>0</v>
      </c>
      <c r="FL22" s="1026">
        <f>+entero!FM22</f>
        <v>0</v>
      </c>
      <c r="FM22" s="1026">
        <f>+entero!FN22</f>
        <v>0</v>
      </c>
      <c r="FN22" s="743">
        <f>+entero!FO22</f>
        <v>0</v>
      </c>
      <c r="FO22" s="458">
        <f>+entero!FP22</f>
        <v>0</v>
      </c>
      <c r="FP22" s="458">
        <f>+entero!FQ22</f>
        <v>0</v>
      </c>
      <c r="FQ22" s="743"/>
      <c r="FR22" s="912"/>
      <c r="FS22" s="775"/>
      <c r="FT22" s="775"/>
      <c r="FU22" s="775"/>
      <c r="FV22" s="775"/>
      <c r="FW22" s="775"/>
      <c r="FX22" s="775"/>
      <c r="FY22" s="775"/>
      <c r="FZ22" s="775"/>
      <c r="GA22" s="776"/>
      <c r="GB22" s="776"/>
      <c r="GC22" s="776"/>
      <c r="GD22" s="776"/>
      <c r="GE22" s="776"/>
      <c r="GF22" s="776"/>
      <c r="GG22" s="776"/>
      <c r="GH22" s="776"/>
    </row>
    <row r="23" spans="2:190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741">
        <f>+entero!FK23</f>
        <v>0</v>
      </c>
      <c r="FK23" s="1026">
        <f>+entero!FL23</f>
        <v>0</v>
      </c>
      <c r="FL23" s="1026">
        <f>+entero!FM23</f>
        <v>0</v>
      </c>
      <c r="FM23" s="1026">
        <f>+entero!FN23</f>
        <v>0</v>
      </c>
      <c r="FN23" s="743">
        <f>+entero!FO23</f>
        <v>0</v>
      </c>
      <c r="FO23" s="458">
        <f>+entero!FP23</f>
        <v>0</v>
      </c>
      <c r="FP23" s="458">
        <f>+entero!FQ23</f>
        <v>0</v>
      </c>
      <c r="FQ23" s="967"/>
      <c r="FR23" s="912"/>
      <c r="FS23" s="775"/>
      <c r="FT23" s="775"/>
      <c r="FU23" s="775"/>
      <c r="FV23" s="775"/>
      <c r="FW23" s="775"/>
      <c r="FX23" s="775"/>
      <c r="FY23" s="775"/>
      <c r="FZ23" s="775"/>
      <c r="GA23" s="776"/>
      <c r="GB23" s="776"/>
      <c r="GC23" s="776"/>
      <c r="GD23" s="776"/>
      <c r="GE23" s="776"/>
      <c r="GF23" s="776"/>
      <c r="GG23" s="776"/>
      <c r="GH23" s="776"/>
    </row>
    <row r="24" spans="2:190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741">
        <f>+entero!FK24</f>
        <v>0</v>
      </c>
      <c r="FK24" s="1026">
        <f>+entero!FL24</f>
        <v>0</v>
      </c>
      <c r="FL24" s="1026">
        <f>+entero!FM24</f>
        <v>0</v>
      </c>
      <c r="FM24" s="1026">
        <f>+entero!FN24</f>
        <v>0</v>
      </c>
      <c r="FN24" s="743">
        <f>+entero!FO24</f>
        <v>0</v>
      </c>
      <c r="FO24" s="458">
        <f>+entero!FP24</f>
        <v>0</v>
      </c>
      <c r="FP24" s="458">
        <f>+entero!FQ24</f>
        <v>0</v>
      </c>
      <c r="FQ24" s="907"/>
      <c r="FR24" s="912"/>
      <c r="FS24" s="165"/>
      <c r="FT24" s="165"/>
      <c r="FU24" s="165"/>
      <c r="FV24" s="165"/>
      <c r="FW24" s="165"/>
      <c r="FX24" s="165"/>
      <c r="FY24" s="165"/>
      <c r="FZ24" s="165"/>
    </row>
    <row r="25" spans="2:190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463.46500000000003</v>
      </c>
      <c r="FJ25" s="741">
        <f>+entero!FK25</f>
        <v>501.865972</v>
      </c>
      <c r="FK25" s="1026">
        <f>+entero!FL25</f>
        <v>10.132847</v>
      </c>
      <c r="FL25" s="1026">
        <f>+entero!FM25</f>
        <v>115.9</v>
      </c>
      <c r="FM25" s="1026">
        <f>+entero!FN25</f>
        <v>92.198000000000008</v>
      </c>
      <c r="FN25" s="743">
        <f>+entero!FO25</f>
        <v>15</v>
      </c>
      <c r="FO25" s="458">
        <f>+entero!FP25</f>
        <v>19.5</v>
      </c>
      <c r="FP25" s="458">
        <f>+entero!FQ25</f>
        <v>17</v>
      </c>
      <c r="FQ25" s="743">
        <f>+entero!FR25</f>
        <v>-40.698000000000008</v>
      </c>
      <c r="FR25" s="912">
        <f>+entero!FS25</f>
        <v>-44.141955356949182</v>
      </c>
      <c r="FS25" s="165"/>
      <c r="FT25" s="165"/>
      <c r="FU25" s="165"/>
      <c r="FV25" s="165"/>
      <c r="FW25" s="165"/>
      <c r="FX25" s="165"/>
      <c r="FY25" s="165"/>
      <c r="FZ25" s="165"/>
    </row>
    <row r="26" spans="2:190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181.47134241000001</v>
      </c>
      <c r="FJ26" s="741">
        <f>+entero!FK26</f>
        <v>152.94614649000002</v>
      </c>
      <c r="FK26" s="1026">
        <f>+entero!FL26</f>
        <v>10</v>
      </c>
      <c r="FL26" s="1026">
        <f>+entero!FM26</f>
        <v>52.18742056</v>
      </c>
      <c r="FM26" s="1026">
        <f>+entero!FN26</f>
        <v>19.60041781</v>
      </c>
      <c r="FN26" s="743">
        <f>+entero!FO26</f>
        <v>10.054978999999999</v>
      </c>
      <c r="FO26" s="458">
        <f>+entero!FP26</f>
        <v>3</v>
      </c>
      <c r="FP26" s="458">
        <f>+entero!FQ26</f>
        <v>3</v>
      </c>
      <c r="FQ26" s="743">
        <f>+entero!FR26</f>
        <v>-3.5454388100000003</v>
      </c>
      <c r="FR26" s="912">
        <f>+entero!FS26</f>
        <v>-18.088587928932519</v>
      </c>
      <c r="FS26" s="165"/>
      <c r="FT26" s="165"/>
      <c r="FU26" s="165"/>
      <c r="FV26" s="165"/>
      <c r="FW26" s="165"/>
      <c r="FX26" s="165"/>
      <c r="FY26" s="165"/>
      <c r="FZ26" s="165"/>
    </row>
    <row r="27" spans="2:19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1077"/>
      <c r="FL27" s="1077"/>
      <c r="FM27" s="1077"/>
      <c r="FN27" s="1070"/>
      <c r="FO27" s="915"/>
      <c r="FP27" s="915"/>
      <c r="FQ27" s="1070"/>
      <c r="FR27" s="1077"/>
      <c r="FS27" s="165"/>
      <c r="FT27" s="165"/>
      <c r="FU27" s="165"/>
      <c r="FV27" s="165"/>
      <c r="FW27" s="165"/>
      <c r="FX27" s="165"/>
      <c r="FY27" s="165"/>
      <c r="FZ27" s="165"/>
    </row>
    <row r="28" spans="2:19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2:19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2:19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2:190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2:190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</sheetData>
  <mergeCells count="165">
    <mergeCell ref="FJ4:FJ5"/>
    <mergeCell ref="FN4:FP4"/>
    <mergeCell ref="FI4:FI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FH4:FH5"/>
    <mergeCell ref="FG4:FG5"/>
    <mergeCell ref="FQ4:F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Q7:FR8 FQ18 DU17:DU20 DU8:DU16 DU7 FQ12:FR12 FQ10:FR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B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V23" sqref="FV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6" width="9" style="785" customWidth="1"/>
    <col min="167" max="172" width="9.28515625" style="785" customWidth="1"/>
    <col min="173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4" ht="13.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192" t="str">
        <f>+entero!FM3</f>
        <v>Semana 2</v>
      </c>
      <c r="FM3" s="1195" t="str">
        <f>+entero!FN3</f>
        <v>Semana 3</v>
      </c>
      <c r="FN3" s="1231" t="str">
        <f>+entero!FO3</f>
        <v>Semana 4</v>
      </c>
      <c r="FO3" s="1232"/>
      <c r="FP3" s="1232"/>
      <c r="FQ3" s="1229" t="s">
        <v>294</v>
      </c>
      <c r="FR3" s="1230"/>
      <c r="FS3" s="165"/>
      <c r="FT3" s="165"/>
      <c r="FU3" s="165"/>
      <c r="FV3" s="165"/>
      <c r="FW3" s="165"/>
      <c r="FX3" s="165"/>
      <c r="FY3" s="165"/>
      <c r="FZ3" s="165"/>
    </row>
    <row r="4" spans="1:184" ht="26.25" customHeight="1" thickBot="1" x14ac:dyDescent="0.25">
      <c r="C4" s="16"/>
      <c r="D4" s="1234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8"/>
      <c r="ED4" s="1228"/>
      <c r="EE4" s="1228"/>
      <c r="EF4" s="1228"/>
      <c r="EG4" s="1228"/>
      <c r="EH4" s="1228"/>
      <c r="EI4" s="1228"/>
      <c r="EJ4" s="1228"/>
      <c r="EK4" s="1228"/>
      <c r="EL4" s="1228"/>
      <c r="EM4" s="1228"/>
      <c r="EN4" s="1228"/>
      <c r="EO4" s="1228"/>
      <c r="EP4" s="1228"/>
      <c r="EQ4" s="1228"/>
      <c r="ER4" s="1228"/>
      <c r="ES4" s="1228"/>
      <c r="ET4" s="1228"/>
      <c r="EU4" s="1228"/>
      <c r="EV4" s="1228"/>
      <c r="EW4" s="1228"/>
      <c r="EX4" s="1228"/>
      <c r="EY4" s="1228"/>
      <c r="EZ4" s="1228"/>
      <c r="FA4" s="1228"/>
      <c r="FB4" s="1228"/>
      <c r="FC4" s="1228"/>
      <c r="FD4" s="1228"/>
      <c r="FE4" s="1228"/>
      <c r="FF4" s="1228"/>
      <c r="FG4" s="1228"/>
      <c r="FH4" s="1228"/>
      <c r="FI4" s="1228"/>
      <c r="FJ4" s="1228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126">
        <f>+entero!FQ4</f>
        <v>44762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169"/>
      <c r="FO5" s="1085"/>
      <c r="FP5" s="1085"/>
      <c r="FQ5" s="818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4" x14ac:dyDescent="0.2">
      <c r="A6" s="3"/>
      <c r="B6" s="1212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97127.687168824195</v>
      </c>
      <c r="FK6" s="1029">
        <f>+entero!FL28</f>
        <v>96948.877962251645</v>
      </c>
      <c r="FL6" s="1029">
        <f>+entero!FM28</f>
        <v>97902.400047570554</v>
      </c>
      <c r="FM6" s="1029">
        <f>+entero!FN28</f>
        <v>96840.672333792914</v>
      </c>
      <c r="FN6" s="819">
        <f>+entero!FO28</f>
        <v>96412.026706602104</v>
      </c>
      <c r="FO6" s="1080">
        <f>+entero!FP28</f>
        <v>96999.727122832192</v>
      </c>
      <c r="FP6" s="1080">
        <f>+entero!FQ28</f>
        <v>95995.665397737859</v>
      </c>
      <c r="FQ6" s="819">
        <f>+entero!FR28</f>
        <v>-845.00693605505512</v>
      </c>
      <c r="FR6" s="894">
        <f>+entero!FS28</f>
        <v>-0.87257442115071593</v>
      </c>
      <c r="FS6" s="165"/>
      <c r="FT6" s="165"/>
      <c r="FU6" s="165"/>
      <c r="FV6" s="165"/>
      <c r="FW6" s="165"/>
      <c r="FX6" s="165"/>
      <c r="FY6" s="165"/>
      <c r="FZ6" s="165"/>
    </row>
    <row r="7" spans="1:184" x14ac:dyDescent="0.2">
      <c r="A7" s="3"/>
      <c r="B7" s="1212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53123.468773499997</v>
      </c>
      <c r="FK7" s="1029">
        <f>+entero!FL29</f>
        <v>53117.906107000003</v>
      </c>
      <c r="FL7" s="1029">
        <f>+entero!FM29</f>
        <v>53353.286747300001</v>
      </c>
      <c r="FM7" s="1029">
        <f>+entero!FN29</f>
        <v>53514.085683199999</v>
      </c>
      <c r="FN7" s="819">
        <f>+entero!FO29</f>
        <v>53510.1618122</v>
      </c>
      <c r="FO7" s="1080">
        <f>+entero!FP29</f>
        <v>53452.5840905</v>
      </c>
      <c r="FP7" s="1080">
        <f>+entero!FQ29</f>
        <v>53406.300724000001</v>
      </c>
      <c r="FQ7" s="819">
        <f>+entero!FR29</f>
        <v>-107.78495919999841</v>
      </c>
      <c r="FR7" s="894">
        <f>+entero!FS29</f>
        <v>-0.20141418436648351</v>
      </c>
      <c r="FS7" s="165"/>
      <c r="FT7" s="165"/>
      <c r="FU7" s="165"/>
      <c r="FV7" s="165"/>
      <c r="FW7" s="165"/>
      <c r="FX7" s="165"/>
      <c r="FY7" s="165"/>
      <c r="FZ7" s="165"/>
    </row>
    <row r="8" spans="1:184" x14ac:dyDescent="0.2">
      <c r="A8" s="3"/>
      <c r="B8" s="1212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22216.096816505189</v>
      </c>
      <c r="FK8" s="1029">
        <f>+entero!FL30</f>
        <v>22704.670325304443</v>
      </c>
      <c r="FL8" s="1029">
        <f>+entero!FM30</f>
        <v>24899.711496028187</v>
      </c>
      <c r="FM8" s="1029">
        <f>+entero!FN30</f>
        <v>25822.228165087479</v>
      </c>
      <c r="FN8" s="819">
        <f>+entero!FO30</f>
        <v>25632.582666522067</v>
      </c>
      <c r="FO8" s="1080">
        <f>+entero!FP30</f>
        <v>24285.765771670569</v>
      </c>
      <c r="FP8" s="1080">
        <f>+entero!FQ30</f>
        <v>23822.137503765109</v>
      </c>
      <c r="FQ8" s="819">
        <f>+entero!FR30</f>
        <v>-2000.0906613223706</v>
      </c>
      <c r="FR8" s="894">
        <f>+entero!FS30</f>
        <v>-7.745616096857824</v>
      </c>
      <c r="FS8" s="165"/>
      <c r="FT8" s="165"/>
      <c r="FU8" s="165"/>
      <c r="FV8" s="165"/>
      <c r="FW8" s="165"/>
      <c r="FX8" s="165"/>
      <c r="FY8" s="165"/>
      <c r="FZ8" s="165"/>
    </row>
    <row r="9" spans="1:184" x14ac:dyDescent="0.2">
      <c r="A9" s="3"/>
      <c r="B9" s="1212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59033.64351474592</v>
      </c>
      <c r="FK9" s="1029">
        <f>+entero!FL31</f>
        <v>59662.360425964354</v>
      </c>
      <c r="FL9" s="1029">
        <f>+entero!FM31</f>
        <v>62001.695008459355</v>
      </c>
      <c r="FM9" s="1029">
        <f>+entero!FN31</f>
        <v>61630.823815751341</v>
      </c>
      <c r="FN9" s="819">
        <f>+entero!FO31</f>
        <v>61109.184288835342</v>
      </c>
      <c r="FO9" s="1080">
        <f>+entero!FP31</f>
        <v>60311.133866781522</v>
      </c>
      <c r="FP9" s="1080">
        <f>+entero!FQ31</f>
        <v>58949.162720297121</v>
      </c>
      <c r="FQ9" s="819">
        <f>+entero!FR31</f>
        <v>-2681.6610954542193</v>
      </c>
      <c r="FR9" s="894">
        <f>+entero!FS31</f>
        <v>-4.3511686675991692</v>
      </c>
      <c r="FS9" s="165"/>
      <c r="FT9" s="165"/>
      <c r="FU9" s="165"/>
      <c r="FV9" s="165"/>
      <c r="FW9" s="165"/>
      <c r="FX9" s="165"/>
      <c r="FY9" s="165"/>
      <c r="FZ9" s="165"/>
    </row>
    <row r="10" spans="1:184" s="785" customFormat="1" x14ac:dyDescent="0.2">
      <c r="A10" s="3"/>
      <c r="B10" s="1212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98353.521073843236</v>
      </c>
      <c r="FK10" s="1029">
        <f>+entero!FL32</f>
        <v>98348.740203606038</v>
      </c>
      <c r="FL10" s="1029">
        <f>+entero!FM32</f>
        <v>98348.762873645712</v>
      </c>
      <c r="FM10" s="1029">
        <f>+entero!FN32</f>
        <v>98348.307868946271</v>
      </c>
      <c r="FN10" s="819">
        <f>+entero!FO32</f>
        <v>98348.323475763231</v>
      </c>
      <c r="FO10" s="1080">
        <f>+entero!FP32</f>
        <v>98348.37324795223</v>
      </c>
      <c r="FP10" s="1080">
        <f>+entero!FQ32</f>
        <v>98348.461921101203</v>
      </c>
      <c r="FQ10" s="819">
        <f>+entero!FR32</f>
        <v>0.15405215493228752</v>
      </c>
      <c r="FR10" s="1024"/>
      <c r="FS10" s="775"/>
      <c r="FT10" s="775"/>
      <c r="FU10" s="775"/>
      <c r="FV10" s="775"/>
      <c r="FW10" s="775"/>
      <c r="FX10" s="775"/>
      <c r="FY10" s="775"/>
      <c r="FZ10" s="775"/>
      <c r="GA10" s="776"/>
      <c r="GB10" s="776"/>
    </row>
    <row r="11" spans="1:184" s="785" customFormat="1" x14ac:dyDescent="0.2">
      <c r="A11" s="3"/>
      <c r="B11" s="1212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-39319.877559097309</v>
      </c>
      <c r="FK11" s="1029">
        <f>+entero!FL33</f>
        <v>-38686.379777641683</v>
      </c>
      <c r="FL11" s="1029">
        <f>+entero!FM33</f>
        <v>-36347.067865186356</v>
      </c>
      <c r="FM11" s="1029">
        <f>+entero!FN33</f>
        <v>-36717.484053194916</v>
      </c>
      <c r="FN11" s="819">
        <f>+entero!FO33</f>
        <v>-37239.139186927896</v>
      </c>
      <c r="FO11" s="1080">
        <f>+entero!FP33</f>
        <v>-38037.239381170701</v>
      </c>
      <c r="FP11" s="1080">
        <f>+entero!FQ33</f>
        <v>-39399.299200804089</v>
      </c>
      <c r="FQ11" s="819">
        <f>+entero!FR33</f>
        <v>-2681.8151476091734</v>
      </c>
      <c r="FR11" s="1024">
        <f>+entero!FS33</f>
        <v>-7.3039186010780588</v>
      </c>
      <c r="FS11" s="775"/>
      <c r="FT11" s="775"/>
      <c r="FU11" s="775"/>
      <c r="FV11" s="775"/>
      <c r="FW11" s="775"/>
      <c r="FX11" s="775"/>
      <c r="FY11" s="775"/>
      <c r="FZ11" s="775"/>
      <c r="GA11" s="776"/>
      <c r="GB11" s="776"/>
    </row>
    <row r="12" spans="1:184" x14ac:dyDescent="0.2">
      <c r="A12" s="3"/>
      <c r="B12" s="1212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26469.2333253898</v>
      </c>
      <c r="FK12" s="1029">
        <f>+entero!FL34</f>
        <v>25934.603988247596</v>
      </c>
      <c r="FL12" s="1029">
        <f>+entero!FM34</f>
        <v>25684.276673385397</v>
      </c>
      <c r="FM12" s="1029">
        <f>+entero!FN34</f>
        <v>25679.608230567999</v>
      </c>
      <c r="FN12" s="819">
        <f>+entero!FO34</f>
        <v>25659.093749693799</v>
      </c>
      <c r="FO12" s="1080">
        <f>+entero!FP34</f>
        <v>25755.221428405799</v>
      </c>
      <c r="FP12" s="1080">
        <f>+entero!FQ34</f>
        <v>25741.512966615795</v>
      </c>
      <c r="FQ12" s="819">
        <f>+entero!FR34</f>
        <v>61.904736047796177</v>
      </c>
      <c r="FR12" s="894">
        <f>+entero!FS34</f>
        <v>0.24106573391609304</v>
      </c>
      <c r="FS12" s="165"/>
      <c r="FT12" s="165"/>
      <c r="FU12" s="165"/>
      <c r="FV12" s="165"/>
      <c r="FW12" s="165"/>
      <c r="FX12" s="165"/>
      <c r="FY12" s="165"/>
      <c r="FZ12" s="165"/>
    </row>
    <row r="13" spans="1:184" ht="13.5" x14ac:dyDescent="0.2">
      <c r="A13" s="3"/>
      <c r="B13" s="1212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820"/>
      <c r="FO13" s="1081"/>
      <c r="FP13" s="1081"/>
      <c r="FQ13" s="820"/>
      <c r="FR13" s="895"/>
      <c r="FS13" s="165"/>
      <c r="FT13" s="165"/>
      <c r="FU13" s="165"/>
      <c r="FV13" s="165"/>
      <c r="FW13" s="165"/>
      <c r="FX13" s="165"/>
      <c r="FY13" s="165"/>
      <c r="FZ13" s="165"/>
    </row>
    <row r="14" spans="1:184" x14ac:dyDescent="0.2">
      <c r="A14" s="3"/>
      <c r="B14" s="1212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82732.512214929986</v>
      </c>
      <c r="FJ14" s="1029">
        <f>+entero!FK36</f>
        <v>83546.167655459998</v>
      </c>
      <c r="FK14" s="1029">
        <f>+entero!FL36</f>
        <v>82455.151376914117</v>
      </c>
      <c r="FL14" s="1029">
        <f>+entero!FM36</f>
        <v>82093.745751544106</v>
      </c>
      <c r="FM14" s="1029">
        <f>+entero!FN36</f>
        <v>81555.106862404107</v>
      </c>
      <c r="FN14" s="819">
        <f>+entero!FO36</f>
        <v>81666.26879406409</v>
      </c>
      <c r="FO14" s="1080">
        <f>+entero!FP36</f>
        <v>82678.148462034107</v>
      </c>
      <c r="FP14" s="1080">
        <f>+entero!FQ36</f>
        <v>81915.185464304115</v>
      </c>
      <c r="FQ14" s="819">
        <f>+entero!FR36</f>
        <v>360.07860190000792</v>
      </c>
      <c r="FR14" s="894">
        <f>+entero!FS36</f>
        <v>0.44151570116573496</v>
      </c>
      <c r="FS14" s="165"/>
      <c r="FT14" s="165"/>
      <c r="FU14" s="165"/>
      <c r="FV14" s="165"/>
      <c r="FW14" s="165"/>
      <c r="FX14" s="165"/>
      <c r="FY14" s="165"/>
      <c r="FZ14" s="165"/>
    </row>
    <row r="15" spans="1:184" x14ac:dyDescent="0.2">
      <c r="A15" s="3"/>
      <c r="B15" s="1212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147808.97584577999</v>
      </c>
      <c r="FJ15" s="1029">
        <f>+entero!FK37</f>
        <v>149586.90536729002</v>
      </c>
      <c r="FK15" s="1029">
        <f>+entero!FL37</f>
        <v>148920.16967608538</v>
      </c>
      <c r="FL15" s="1029">
        <f>+entero!FM37</f>
        <v>148976.47679768538</v>
      </c>
      <c r="FM15" s="1029">
        <f>+entero!FN37</f>
        <v>147301.96629432539</v>
      </c>
      <c r="FN15" s="819">
        <f>+entero!FO37</f>
        <v>146926.30057684536</v>
      </c>
      <c r="FO15" s="1080">
        <f>+entero!FP37</f>
        <v>147862.27489569542</v>
      </c>
      <c r="FP15" s="1080">
        <f>+entero!FQ37</f>
        <v>147259.86203965536</v>
      </c>
      <c r="FQ15" s="819">
        <f>+entero!FR37</f>
        <v>-42.104254670033697</v>
      </c>
      <c r="FR15" s="894">
        <f>+entero!FS37</f>
        <v>-2.858363383005004E-2</v>
      </c>
      <c r="FS15" s="165"/>
      <c r="FT15" s="165"/>
      <c r="FU15" s="165"/>
      <c r="FV15" s="165"/>
      <c r="FW15" s="165"/>
      <c r="FX15" s="165"/>
      <c r="FY15" s="165"/>
      <c r="FZ15" s="165"/>
    </row>
    <row r="16" spans="1:184" x14ac:dyDescent="0.2">
      <c r="A16" s="3"/>
      <c r="B16" s="1212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258401.78914185998</v>
      </c>
      <c r="FJ16" s="1029">
        <f>+entero!FK38</f>
        <v>261435.31491742999</v>
      </c>
      <c r="FK16" s="1029">
        <f>+entero!FL38</f>
        <v>261750.31393709296</v>
      </c>
      <c r="FL16" s="1029">
        <f>+entero!FM38</f>
        <v>261713.56587988295</v>
      </c>
      <c r="FM16" s="1029">
        <f>+entero!FN38</f>
        <v>260263.98392735294</v>
      </c>
      <c r="FN16" s="819">
        <f>+entero!FO38</f>
        <v>259924.59758310294</v>
      </c>
      <c r="FO16" s="1080">
        <f>+entero!FP38</f>
        <v>260914.42584440301</v>
      </c>
      <c r="FP16" s="1080">
        <f>+entero!FQ38</f>
        <v>260257.5273173629</v>
      </c>
      <c r="FQ16" s="819">
        <f>+entero!FR38</f>
        <v>-6.456609990040306</v>
      </c>
      <c r="FR16" s="894">
        <f>+entero!FS38</f>
        <v>-2.4807927292170126E-3</v>
      </c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121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821"/>
      <c r="FO17" s="1082"/>
      <c r="FP17" s="1082"/>
      <c r="FQ17" s="821"/>
      <c r="FR17" s="835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1212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88.676575924356598</v>
      </c>
      <c r="FJ18" s="1032">
        <f>+entero!FK40</f>
        <v>88.412030653416451</v>
      </c>
      <c r="FK18" s="1032">
        <f>+entero!FL40</f>
        <v>88.093978630947049</v>
      </c>
      <c r="FL18" s="1032">
        <f>+entero!FM40</f>
        <v>88.33465687251794</v>
      </c>
      <c r="FM18" s="1032">
        <f>+entero!FN40</f>
        <v>88.355280917204851</v>
      </c>
      <c r="FN18" s="1170">
        <f>+entero!FO40</f>
        <v>88.32075385642743</v>
      </c>
      <c r="FO18" s="1083">
        <f>+entero!FP40</f>
        <v>88.372448081847338</v>
      </c>
      <c r="FP18" s="1083">
        <f>+entero!FQ40</f>
        <v>88.194544826680016</v>
      </c>
      <c r="FQ18" s="1143">
        <f>+entero!FR40</f>
        <v>-0.16073609052483562</v>
      </c>
      <c r="FR18" s="836">
        <f>+entero!FS40</f>
        <v>-0.18192018502601637</v>
      </c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1212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85.265601808422389</v>
      </c>
      <c r="FJ19" s="1032">
        <f>+entero!FK41</f>
        <v>85.147386231470023</v>
      </c>
      <c r="FK19" s="1032">
        <f>+entero!FL41</f>
        <v>84.978460092826452</v>
      </c>
      <c r="FL19" s="1032">
        <f>+entero!FM41</f>
        <v>85.140863528350224</v>
      </c>
      <c r="FM19" s="1032">
        <f>+entero!FN41</f>
        <v>85.068659441879376</v>
      </c>
      <c r="FN19" s="1170">
        <f>+entero!FO41</f>
        <v>85.013042799851263</v>
      </c>
      <c r="FO19" s="1083">
        <f>+entero!FP41</f>
        <v>85.047537087549969</v>
      </c>
      <c r="FP19" s="1083">
        <f>+entero!FQ41</f>
        <v>84.944144206258144</v>
      </c>
      <c r="FQ19" s="1143">
        <f>+entero!FR41</f>
        <v>-0.12451523562123157</v>
      </c>
      <c r="FR19" s="836">
        <f>+entero!FS41</f>
        <v>-0.14637028070990454</v>
      </c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1212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837">
        <f>+entero!FK42</f>
        <v>87.61234257885225</v>
      </c>
      <c r="FK20" s="1120">
        <f>+entero!FL42</f>
        <v>87.571524901211632</v>
      </c>
      <c r="FL20" s="1120">
        <f>+entero!FM42</f>
        <v>87.651382863647669</v>
      </c>
      <c r="FM20" s="1120">
        <f>+entero!FN42</f>
        <v>87.576878148976959</v>
      </c>
      <c r="FN20" s="1171">
        <f>+entero!FO42</f>
        <v>87.553276587477114</v>
      </c>
      <c r="FO20" s="1084">
        <f>+entero!FP42</f>
        <v>87.562339379362399</v>
      </c>
      <c r="FP20" s="1084">
        <f>+entero!FQ42</f>
        <v>87.5049572179108</v>
      </c>
      <c r="FQ20" s="1150">
        <f>+entero!FR42</f>
        <v>-7.192093106615971E-2</v>
      </c>
      <c r="FR20" s="837">
        <f>+entero!FS42</f>
        <v>-8.2123195741020907E-2</v>
      </c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</sheetData>
  <mergeCells count="166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Q3:FR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N3:FP3"/>
    <mergeCell ref="FJ3:FJ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Z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M34" sqref="FM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6" width="7.7109375" style="785" customWidth="1"/>
    <col min="167" max="172" width="8.285156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7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192" t="str">
        <f>+entero!FM3</f>
        <v>Semana 2</v>
      </c>
      <c r="FM3" s="1195" t="str">
        <f>+entero!FN3</f>
        <v>Semana 3</v>
      </c>
      <c r="FN3" s="1231" t="str">
        <f>+entero!FO3</f>
        <v>Semana 4</v>
      </c>
      <c r="FO3" s="1232"/>
      <c r="FP3" s="1232"/>
      <c r="FQ3" s="1229" t="s">
        <v>296</v>
      </c>
      <c r="FR3" s="1230"/>
      <c r="FS3" s="165"/>
      <c r="FT3" s="165"/>
      <c r="FU3" s="165"/>
      <c r="FV3" s="165"/>
      <c r="FW3" s="165"/>
      <c r="FX3" s="165"/>
      <c r="FY3" s="165"/>
      <c r="FZ3" s="165"/>
    </row>
    <row r="4" spans="1:182" ht="18.75" customHeight="1" thickBot="1" x14ac:dyDescent="0.25">
      <c r="C4" s="16"/>
      <c r="D4" s="1234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126">
        <f>+entero!FQ4</f>
        <v>44762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139"/>
      <c r="FO5" s="1090"/>
      <c r="FP5" s="1090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5980.7663265306119</v>
      </c>
      <c r="FJ6" s="1034">
        <f>+entero!FK44</f>
        <v>6017.4536443148681</v>
      </c>
      <c r="FK6" s="1034">
        <f>+entero!FL44</f>
        <v>6031.5230320699702</v>
      </c>
      <c r="FL6" s="1034">
        <f>+entero!FM44</f>
        <v>6031.3091836734693</v>
      </c>
      <c r="FM6" s="1034">
        <f>+entero!FN44</f>
        <v>6067.7304664723024</v>
      </c>
      <c r="FN6" s="945">
        <f>+entero!FO44</f>
        <v>6067.7304664723024</v>
      </c>
      <c r="FO6" s="1087">
        <f>+entero!FP44</f>
        <v>6067.7304664723024</v>
      </c>
      <c r="FP6" s="1087">
        <f>+entero!FQ44</f>
        <v>6067.7304664723024</v>
      </c>
      <c r="FQ6" s="1155">
        <f>+entero!FR44</f>
        <v>0</v>
      </c>
      <c r="FR6" s="896">
        <f>+entero!FS44</f>
        <v>0</v>
      </c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5947.1661807580176</v>
      </c>
      <c r="FK7" s="1026">
        <f>+entero!FL45</f>
        <v>5961.7434402332365</v>
      </c>
      <c r="FL7" s="1026">
        <f>+entero!FM45</f>
        <v>5961.7434402332365</v>
      </c>
      <c r="FM7" s="1026">
        <f>+entero!FN45</f>
        <v>5998.1865889212831</v>
      </c>
      <c r="FN7" s="743">
        <f>+entero!FO45</f>
        <v>5998.1865889212831</v>
      </c>
      <c r="FO7" s="458">
        <f>+entero!FP45</f>
        <v>5998.1865889212831</v>
      </c>
      <c r="FP7" s="458">
        <f>+entero!FQ45</f>
        <v>5998.1865889212831</v>
      </c>
      <c r="FQ7" s="945"/>
      <c r="FR7" s="893"/>
      <c r="FS7" s="165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40797.560000000005</v>
      </c>
      <c r="FK8" s="1026">
        <f>+entero!FL46</f>
        <v>40897.560000000005</v>
      </c>
      <c r="FL8" s="1026">
        <f>+entero!FM46</f>
        <v>40897.560000000005</v>
      </c>
      <c r="FM8" s="1026">
        <f>+entero!FN46</f>
        <v>41147.560000000005</v>
      </c>
      <c r="FN8" s="743">
        <f>+entero!FO46</f>
        <v>41147.560000000005</v>
      </c>
      <c r="FO8" s="458">
        <f>+entero!FP46</f>
        <v>41147.560000000005</v>
      </c>
      <c r="FP8" s="458">
        <f>+entero!FQ46</f>
        <v>41147.560000000005</v>
      </c>
      <c r="FQ8" s="945"/>
      <c r="FR8" s="893"/>
      <c r="FS8" s="165"/>
      <c r="FT8" s="165"/>
      <c r="FU8" s="165"/>
      <c r="FV8" s="165"/>
      <c r="FW8" s="165"/>
      <c r="FX8" s="165"/>
      <c r="FY8" s="165"/>
      <c r="FZ8" s="165"/>
    </row>
    <row r="9" spans="1:182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1026">
        <f>+entero!FL47</f>
        <v>0</v>
      </c>
      <c r="FL9" s="1026">
        <f>+entero!FM47</f>
        <v>0</v>
      </c>
      <c r="FM9" s="1026">
        <f>+entero!FN47</f>
        <v>0</v>
      </c>
      <c r="FN9" s="743">
        <f>+entero!FO47</f>
        <v>0</v>
      </c>
      <c r="FO9" s="458">
        <f>+entero!FP47</f>
        <v>0</v>
      </c>
      <c r="FP9" s="458">
        <f>+entero!FQ47</f>
        <v>0</v>
      </c>
      <c r="FQ9" s="743"/>
      <c r="FR9" s="918"/>
      <c r="FS9" s="165"/>
      <c r="FT9" s="165"/>
      <c r="FU9" s="165"/>
      <c r="FV9" s="165"/>
      <c r="FW9" s="165"/>
      <c r="FX9" s="165"/>
      <c r="FY9" s="165"/>
      <c r="FZ9" s="165"/>
    </row>
    <row r="10" spans="1:182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70.043294460640624</v>
      </c>
      <c r="FJ10" s="1026">
        <f>+entero!FK48</f>
        <v>70.28746355685054</v>
      </c>
      <c r="FK10" s="1026">
        <f>+entero!FL48</f>
        <v>69.779591836733914</v>
      </c>
      <c r="FL10" s="1026">
        <f>+entero!FM48</f>
        <v>69.565743440232453</v>
      </c>
      <c r="FM10" s="1026">
        <f>+entero!FN48</f>
        <v>69.543877551019634</v>
      </c>
      <c r="FN10" s="743">
        <f>+entero!FO48</f>
        <v>69.543877551019634</v>
      </c>
      <c r="FO10" s="458">
        <f>+entero!FP48</f>
        <v>69.543877551019634</v>
      </c>
      <c r="FP10" s="458">
        <f>+entero!FQ48</f>
        <v>69.543877551019634</v>
      </c>
      <c r="FQ10" s="967">
        <f>+entero!FR48</f>
        <v>0</v>
      </c>
      <c r="FR10" s="893">
        <f>+entero!FS48</f>
        <v>0</v>
      </c>
      <c r="FS10" s="165"/>
      <c r="FT10" s="165"/>
      <c r="FU10" s="165"/>
      <c r="FV10" s="165"/>
      <c r="FW10" s="165"/>
      <c r="FX10" s="165"/>
      <c r="FY10" s="165"/>
      <c r="FZ10" s="165"/>
    </row>
    <row r="11" spans="1:182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480.49699999999473</v>
      </c>
      <c r="FJ11" s="1026">
        <f>+entero!FK49</f>
        <v>482.17199999999468</v>
      </c>
      <c r="FK11" s="1026">
        <f>+entero!FL49</f>
        <v>478.68799999999464</v>
      </c>
      <c r="FL11" s="1026">
        <f>+entero!FM49</f>
        <v>477.22099999999466</v>
      </c>
      <c r="FM11" s="1026">
        <f>+entero!FN49</f>
        <v>477.07099999999468</v>
      </c>
      <c r="FN11" s="743">
        <f>+entero!FO49</f>
        <v>477.07099999999468</v>
      </c>
      <c r="FO11" s="458">
        <f>+entero!FP49</f>
        <v>477.07099999999468</v>
      </c>
      <c r="FP11" s="458">
        <f>+entero!FQ49</f>
        <v>477.07099999999468</v>
      </c>
      <c r="FQ11" s="743">
        <f>+entero!FR49</f>
        <v>0</v>
      </c>
      <c r="FR11" s="893">
        <f>+entero!FS49</f>
        <v>0</v>
      </c>
      <c r="FS11" s="165"/>
      <c r="FT11" s="165"/>
      <c r="FU11" s="165"/>
      <c r="FV11" s="165"/>
      <c r="FW11" s="165"/>
      <c r="FX11" s="165"/>
      <c r="FY11" s="165"/>
      <c r="FZ11" s="165"/>
    </row>
    <row r="12" spans="1:182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396.68600000000004</v>
      </c>
      <c r="FJ12" s="1026">
        <f>+entero!FK50</f>
        <v>393.86</v>
      </c>
      <c r="FK12" s="1026">
        <f>+entero!FL50</f>
        <v>393.18799999999999</v>
      </c>
      <c r="FL12" s="1026">
        <f>+entero!FM50</f>
        <v>391.721</v>
      </c>
      <c r="FM12" s="1026">
        <f>+entero!FN50</f>
        <v>391.57100000000003</v>
      </c>
      <c r="FN12" s="743">
        <f>+entero!FO50</f>
        <v>391.57100000000003</v>
      </c>
      <c r="FO12" s="458">
        <f>+entero!FP50</f>
        <v>391.57100000000003</v>
      </c>
      <c r="FP12" s="458">
        <f>+entero!FQ50</f>
        <v>391.57100000000003</v>
      </c>
      <c r="FQ12" s="743">
        <f>+entero!FR50</f>
        <v>0</v>
      </c>
      <c r="FR12" s="912">
        <f>+entero!FS50</f>
        <v>0</v>
      </c>
      <c r="FS12" s="775"/>
      <c r="FT12" s="775"/>
      <c r="FU12" s="775"/>
      <c r="FV12" s="775"/>
      <c r="FW12" s="775"/>
      <c r="FX12" s="775"/>
      <c r="FY12" s="775"/>
      <c r="FZ12" s="775"/>
    </row>
    <row r="13" spans="1:182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1026">
        <f>+entero!FL51</f>
        <v>0</v>
      </c>
      <c r="FL13" s="1026">
        <f>+entero!FM51</f>
        <v>0</v>
      </c>
      <c r="FM13" s="1026">
        <f>+entero!FN51</f>
        <v>0</v>
      </c>
      <c r="FN13" s="743">
        <f>+entero!FO51</f>
        <v>0</v>
      </c>
      <c r="FO13" s="458">
        <f>+entero!FP51</f>
        <v>0</v>
      </c>
      <c r="FP13" s="458">
        <f>+entero!FQ51</f>
        <v>0</v>
      </c>
      <c r="FQ13" s="743"/>
      <c r="FR13" s="912"/>
      <c r="FS13" s="165"/>
      <c r="FT13" s="165"/>
      <c r="FU13" s="165"/>
      <c r="FV13" s="165"/>
      <c r="FW13" s="165"/>
      <c r="FX13" s="165"/>
      <c r="FY13" s="165"/>
      <c r="FZ13" s="165"/>
    </row>
    <row r="14" spans="1:18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72.52850806997084</v>
      </c>
      <c r="FK14" s="1059">
        <f>+entero!FL52</f>
        <v>30.501631685131198</v>
      </c>
      <c r="FL14" s="1059">
        <f>+entero!FM52</f>
        <v>20.746355685131192</v>
      </c>
      <c r="FM14" s="1059">
        <f>+entero!FN52</f>
        <v>18.746355685131192</v>
      </c>
      <c r="FN14" s="1172">
        <f>+entero!FO52</f>
        <v>18.746355685131192</v>
      </c>
      <c r="FO14" s="1088">
        <f>+entero!FP52</f>
        <v>26.746355685131196</v>
      </c>
      <c r="FP14" s="1088">
        <f>+entero!FQ52</f>
        <v>26.746355685131196</v>
      </c>
      <c r="FQ14" s="743"/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1:18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63.782152384839648</v>
      </c>
      <c r="FK15" s="1059">
        <f>+entero!FL53</f>
        <v>21.755276000000002</v>
      </c>
      <c r="FL15" s="1059">
        <f>+entero!FM53</f>
        <v>11.999999999999998</v>
      </c>
      <c r="FM15" s="1059">
        <f>+entero!FN53</f>
        <v>9.9999999999999982</v>
      </c>
      <c r="FN15" s="1172">
        <f>+entero!FO53</f>
        <v>9.9999999999999982</v>
      </c>
      <c r="FO15" s="1088">
        <f>+entero!FP53</f>
        <v>18</v>
      </c>
      <c r="FP15" s="1088">
        <f>+entero!FQ53</f>
        <v>18</v>
      </c>
      <c r="FQ15" s="743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1:18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176.48637200000002</v>
      </c>
      <c r="FK16" s="1059">
        <f>+entero!FL54</f>
        <v>0</v>
      </c>
      <c r="FL16" s="1059">
        <f>+entero!FM54</f>
        <v>0</v>
      </c>
      <c r="FM16" s="1059">
        <f>+entero!FN54</f>
        <v>0</v>
      </c>
      <c r="FN16" s="1172">
        <f>+entero!FO54</f>
        <v>0</v>
      </c>
      <c r="FO16" s="1088">
        <f>+entero!FP54</f>
        <v>0</v>
      </c>
      <c r="FP16" s="1088">
        <f>+entero!FQ54</f>
        <v>0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38.055275999999999</v>
      </c>
      <c r="FK17" s="1059">
        <f>+entero!FL55</f>
        <v>21.755276000000002</v>
      </c>
      <c r="FL17" s="1059">
        <f>+entero!FM55</f>
        <v>11.999999999999998</v>
      </c>
      <c r="FM17" s="1059">
        <f>+entero!FN55</f>
        <v>9.9999999999999982</v>
      </c>
      <c r="FN17" s="1172">
        <f>+entero!FO55</f>
        <v>9.9999999999999982</v>
      </c>
      <c r="FO17" s="1088">
        <f>+entero!FP55</f>
        <v>18</v>
      </c>
      <c r="FP17" s="1088">
        <f>+entero!FQ55</f>
        <v>18</v>
      </c>
      <c r="FQ17" s="743"/>
      <c r="FR17" s="912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059">
        <f>+entero!FL56</f>
        <v>8.7463556851311957</v>
      </c>
      <c r="FL18" s="1059">
        <f>+entero!FM56</f>
        <v>8.7463556851311957</v>
      </c>
      <c r="FM18" s="1059">
        <f>+entero!FN56</f>
        <v>8.7463556851311957</v>
      </c>
      <c r="FN18" s="1172">
        <f>+entero!FO56</f>
        <v>8.7463556851311957</v>
      </c>
      <c r="FO18" s="1088">
        <f>+entero!FP56</f>
        <v>8.7463556851311957</v>
      </c>
      <c r="FP18" s="1088">
        <f>+entero!FQ56</f>
        <v>8.7463556851311957</v>
      </c>
      <c r="FQ18" s="743"/>
      <c r="FR18" s="912"/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059">
        <f>+entero!FL57</f>
        <v>60</v>
      </c>
      <c r="FL19" s="1059">
        <f>+entero!FM57</f>
        <v>60</v>
      </c>
      <c r="FM19" s="1059">
        <f>+entero!FN57</f>
        <v>60</v>
      </c>
      <c r="FN19" s="1172">
        <f>+entero!FO57</f>
        <v>60</v>
      </c>
      <c r="FO19" s="1088">
        <f>+entero!FP57</f>
        <v>60</v>
      </c>
      <c r="FP19" s="1088">
        <f>+entero!FQ57</f>
        <v>60</v>
      </c>
      <c r="FQ19" s="743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061">
        <f>+entero!FK58</f>
        <v>0</v>
      </c>
      <c r="FK20" s="1121">
        <f>+entero!FL58</f>
        <v>0</v>
      </c>
      <c r="FL20" s="1121">
        <f>+entero!FM58</f>
        <v>0</v>
      </c>
      <c r="FM20" s="1121">
        <f>+entero!FN58</f>
        <v>0</v>
      </c>
      <c r="FN20" s="1173">
        <f>+entero!FO58</f>
        <v>0</v>
      </c>
      <c r="FO20" s="1089">
        <f>+entero!FP58</f>
        <v>0</v>
      </c>
      <c r="FP20" s="1089">
        <f>+entero!FQ58</f>
        <v>0</v>
      </c>
      <c r="FQ20" s="1122"/>
      <c r="FR20" s="1123"/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1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1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1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1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1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</sheetData>
  <mergeCells count="165">
    <mergeCell ref="FJ3:FJ4"/>
    <mergeCell ref="FN3:FP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DE3:DE4"/>
    <mergeCell ref="DR3:DR4"/>
    <mergeCell ref="FQ3:FR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I3:FI4"/>
    <mergeCell ref="DP3:DP4"/>
    <mergeCell ref="EM3:EM4"/>
    <mergeCell ref="EZ3:E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Z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K42" sqref="FK4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2" width="9" style="785" customWidth="1"/>
    <col min="173" max="182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600000000000001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192" t="str">
        <f>+entero!FM3</f>
        <v>Semana 2</v>
      </c>
      <c r="FM3" s="1195" t="str">
        <f>+entero!FN3</f>
        <v>Semana 3</v>
      </c>
      <c r="FN3" s="1231" t="str">
        <f>+entero!FO3</f>
        <v>Semana 4</v>
      </c>
      <c r="FO3" s="1232"/>
      <c r="FP3" s="1232"/>
      <c r="FQ3" s="1229" t="s">
        <v>294</v>
      </c>
      <c r="FR3" s="1230"/>
      <c r="FS3" s="165"/>
      <c r="FT3" s="165"/>
      <c r="FU3" s="165"/>
      <c r="FV3" s="165"/>
      <c r="FW3" s="165"/>
      <c r="FX3" s="165"/>
      <c r="FY3" s="165"/>
    </row>
    <row r="4" spans="1:181" ht="24.75" customHeight="1" thickBot="1" x14ac:dyDescent="0.25">
      <c r="C4" s="16"/>
      <c r="D4" s="1234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04"/>
      <c r="DI4" s="1235"/>
      <c r="DJ4" s="1235"/>
      <c r="DK4" s="1235"/>
      <c r="DL4" s="1235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147">
        <f>+entero!FO4</f>
        <v>44760</v>
      </c>
      <c r="FO4" s="1126">
        <f>+entero!FP4</f>
        <v>44761</v>
      </c>
      <c r="FP4" s="1126">
        <f>+entero!FQ4</f>
        <v>44762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91"/>
      <c r="FL5" s="1091"/>
      <c r="FM5" s="1091"/>
      <c r="FN5" s="1139"/>
      <c r="FO5" s="1090"/>
      <c r="FP5" s="1090"/>
      <c r="FQ5" s="734"/>
      <c r="FR5" s="824"/>
      <c r="FS5" s="165"/>
      <c r="FT5" s="165"/>
      <c r="FU5" s="165"/>
      <c r="FV5" s="165"/>
      <c r="FW5" s="165"/>
      <c r="FX5" s="165"/>
      <c r="FY5" s="165"/>
    </row>
    <row r="6" spans="1:181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31065.779774454066</v>
      </c>
      <c r="FJ6" s="1035">
        <f>+entero!FK60</f>
        <v>31512.308460163968</v>
      </c>
      <c r="FK6" s="1035">
        <f>+entero!FL60</f>
        <v>31525.469482775188</v>
      </c>
      <c r="FL6" s="1035">
        <f>+entero!FM60</f>
        <v>31443.409102725625</v>
      </c>
      <c r="FM6" s="1035">
        <f>+entero!FN60</f>
        <v>31282.684786936992</v>
      </c>
      <c r="FN6" s="463">
        <f>+entero!FO60</f>
        <v>31249.246108001142</v>
      </c>
      <c r="FO6" s="839">
        <f>+entero!FP60</f>
        <v>31404.134038278102</v>
      </c>
      <c r="FP6" s="839">
        <f>+entero!FQ60</f>
        <v>31307.536461884516</v>
      </c>
      <c r="FQ6" s="463">
        <f>+entero!FR60</f>
        <v>24.851674947523861</v>
      </c>
      <c r="FR6" s="899">
        <f>+entero!FS60</f>
        <v>7.9442270114556832E-2</v>
      </c>
      <c r="FS6" s="165"/>
      <c r="FT6" s="165"/>
      <c r="FU6" s="165"/>
      <c r="FV6" s="165"/>
      <c r="FW6" s="165"/>
      <c r="FX6" s="165"/>
      <c r="FY6" s="165"/>
    </row>
    <row r="7" spans="1:181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85.222743699443697</v>
      </c>
      <c r="FJ7" s="1036">
        <f>+entero!FK61</f>
        <v>85.132607828136329</v>
      </c>
      <c r="FK7" s="1036">
        <f>+entero!FL61</f>
        <v>85.076316814342405</v>
      </c>
      <c r="FL7" s="1036">
        <f>+entero!FM61</f>
        <v>85.126554994807591</v>
      </c>
      <c r="FM7" s="1036">
        <f>+entero!FN61</f>
        <v>85.062312001975442</v>
      </c>
      <c r="FN7" s="897">
        <f>+entero!FO61</f>
        <v>85.033912456135326</v>
      </c>
      <c r="FO7" s="842">
        <f>+entero!FP61</f>
        <v>85.063708234987146</v>
      </c>
      <c r="FP7" s="842">
        <f>+entero!FQ61</f>
        <v>84.98632486057447</v>
      </c>
      <c r="FQ7" s="486">
        <f>+entero!FR61</f>
        <v>-7.5987141400972291E-2</v>
      </c>
      <c r="FR7" s="899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31409.595109543727</v>
      </c>
      <c r="FK8" s="1035">
        <f>+entero!FL62</f>
        <v>31422.956132154948</v>
      </c>
      <c r="FL8" s="1035">
        <f>+entero!FM62</f>
        <v>31341.109600501888</v>
      </c>
      <c r="FM8" s="1035">
        <f>+entero!FN62</f>
        <v>31180.407150602467</v>
      </c>
      <c r="FN8" s="463">
        <f>+entero!FO62</f>
        <v>31146.987130558744</v>
      </c>
      <c r="FO8" s="839">
        <f>+entero!FP62</f>
        <v>31301.875060835704</v>
      </c>
      <c r="FP8" s="839">
        <f>+entero!FQ62</f>
        <v>31205.277484442118</v>
      </c>
      <c r="FQ8" s="463">
        <f>+entero!FR62</f>
        <v>24.870333839651721</v>
      </c>
      <c r="FR8" s="899">
        <f>+entero!FS62</f>
        <v>7.9762697515549208E-2</v>
      </c>
      <c r="FS8" s="165"/>
      <c r="FT8" s="165"/>
      <c r="FU8" s="165"/>
      <c r="FV8" s="165"/>
      <c r="FW8" s="165"/>
      <c r="FX8" s="165"/>
      <c r="FY8" s="165"/>
    </row>
    <row r="9" spans="1:181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85.435449816309344</v>
      </c>
      <c r="FJ9" s="1036">
        <f>+entero!FK63</f>
        <v>85.346126118771366</v>
      </c>
      <c r="FK9" s="1036">
        <f>+entero!FL63</f>
        <v>85.264425125789529</v>
      </c>
      <c r="FL9" s="1036">
        <f>+entero!FM63</f>
        <v>85.272251071470421</v>
      </c>
      <c r="FM9" s="1036">
        <f>+entero!FN63</f>
        <v>85.193423762195266</v>
      </c>
      <c r="FN9" s="897">
        <f>+entero!FO63</f>
        <v>85.166900540274511</v>
      </c>
      <c r="FO9" s="842">
        <f>+entero!FP63</f>
        <v>85.170713992164863</v>
      </c>
      <c r="FP9" s="842">
        <f>+entero!FQ63</f>
        <v>85.126719674807177</v>
      </c>
      <c r="FQ9" s="486">
        <f>+entero!FR63</f>
        <v>-6.6704087388089306E-2</v>
      </c>
      <c r="FR9" s="1035"/>
      <c r="FS9" s="165"/>
      <c r="FT9" s="165"/>
      <c r="FU9" s="165"/>
      <c r="FV9" s="165"/>
      <c r="FW9" s="165"/>
      <c r="FX9" s="165"/>
      <c r="FY9" s="165"/>
    </row>
    <row r="10" spans="1:18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259"/>
      <c r="FO10" s="840"/>
      <c r="FP10" s="840"/>
      <c r="FQ10" s="259"/>
      <c r="FR10" s="899"/>
      <c r="FS10" s="165"/>
      <c r="FT10" s="165"/>
      <c r="FU10" s="165"/>
      <c r="FV10" s="165"/>
      <c r="FW10" s="165"/>
      <c r="FX10" s="165"/>
      <c r="FY10" s="165"/>
    </row>
    <row r="11" spans="1:181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5478.2325349125358</v>
      </c>
      <c r="FK11" s="1038">
        <f>+entero!FL65</f>
        <v>5286.6350592425815</v>
      </c>
      <c r="FL11" s="1038">
        <f>+entero!FM65</f>
        <v>5157.4623514729019</v>
      </c>
      <c r="FM11" s="1038">
        <f>+entero!FN65</f>
        <v>5129.5504355953508</v>
      </c>
      <c r="FN11" s="898">
        <f>+entero!FO65</f>
        <v>5161.8080067921455</v>
      </c>
      <c r="FO11" s="841">
        <f>+entero!FP65</f>
        <v>5319.9104278373334</v>
      </c>
      <c r="FP11" s="841">
        <f>+entero!FQ65</f>
        <v>5207.8515583402486</v>
      </c>
      <c r="FQ11" s="898">
        <f>+entero!FR65</f>
        <v>78.301122744897839</v>
      </c>
      <c r="FR11" s="899">
        <f>+entero!FS65</f>
        <v>1.5264714467284497</v>
      </c>
      <c r="FS11" s="165"/>
      <c r="FT11" s="165"/>
      <c r="FU11" s="165"/>
      <c r="FV11" s="165"/>
      <c r="FW11" s="165"/>
      <c r="FX11" s="165"/>
      <c r="FY11" s="165"/>
    </row>
    <row r="12" spans="1:181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74.459106544640733</v>
      </c>
      <c r="FJ12" s="1036">
        <f>+entero!FK66</f>
        <v>74.238610005429223</v>
      </c>
      <c r="FK12" s="1036">
        <f>+entero!FL66</f>
        <v>72.930452032296145</v>
      </c>
      <c r="FL12" s="1036">
        <f>+entero!FM66</f>
        <v>72.932545982498823</v>
      </c>
      <c r="FM12" s="1036">
        <f>+entero!FN66</f>
        <v>73.01162368359995</v>
      </c>
      <c r="FN12" s="897">
        <f>+entero!FO66</f>
        <v>73.06409556502183</v>
      </c>
      <c r="FO12" s="842">
        <f>+entero!FP66</f>
        <v>73.657887885368453</v>
      </c>
      <c r="FP12" s="842">
        <f>+entero!FQ66</f>
        <v>72.931484245265239</v>
      </c>
      <c r="FQ12" s="486">
        <f>+entero!FR66</f>
        <v>-8.0139438334711599E-2</v>
      </c>
      <c r="FR12" s="899"/>
      <c r="FS12" s="165"/>
      <c r="FT12" s="165"/>
      <c r="FU12" s="165"/>
      <c r="FV12" s="165"/>
      <c r="FW12" s="165"/>
      <c r="FX12" s="165"/>
      <c r="FY12" s="165"/>
    </row>
    <row r="13" spans="1:18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1038">
        <f>+entero!FL67</f>
        <v>0</v>
      </c>
      <c r="FL13" s="1038">
        <f>+entero!FM67</f>
        <v>0</v>
      </c>
      <c r="FM13" s="1038">
        <f>+entero!FN67</f>
        <v>0</v>
      </c>
      <c r="FN13" s="898">
        <f>+entero!FO67</f>
        <v>0</v>
      </c>
      <c r="FO13" s="841">
        <f>+entero!FP67</f>
        <v>0</v>
      </c>
      <c r="FP13" s="841">
        <f>+entero!FQ67</f>
        <v>0</v>
      </c>
      <c r="FQ13" s="486">
        <f>+entero!FR67</f>
        <v>0</v>
      </c>
      <c r="FR13" s="899">
        <f>+entero!FS67</f>
        <v>0</v>
      </c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9486.364960765306</v>
      </c>
      <c r="FJ14" s="1038">
        <f>+entero!FK68</f>
        <v>9626.9296956020389</v>
      </c>
      <c r="FK14" s="1038">
        <f>+entero!FL68</f>
        <v>9688.7781777217588</v>
      </c>
      <c r="FL14" s="1038">
        <f>+entero!FM68</f>
        <v>9749.669248708642</v>
      </c>
      <c r="FM14" s="1038">
        <f>+entero!FN68</f>
        <v>9584.0902961984339</v>
      </c>
      <c r="FN14" s="898">
        <f>+entero!FO68</f>
        <v>9513.1241665861908</v>
      </c>
      <c r="FO14" s="841">
        <f>+entero!FP68</f>
        <v>9502.0592468893992</v>
      </c>
      <c r="FP14" s="841">
        <f>+entero!FQ68</f>
        <v>9525.4630576313793</v>
      </c>
      <c r="FQ14" s="898">
        <f>+entero!FR68</f>
        <v>-58.627238567054519</v>
      </c>
      <c r="FR14" s="899">
        <f>+entero!FS68</f>
        <v>-0.61171417166540298</v>
      </c>
      <c r="FS14" s="165"/>
      <c r="FT14" s="165"/>
      <c r="FU14" s="165"/>
      <c r="FV14" s="165"/>
      <c r="FW14" s="165"/>
      <c r="FX14" s="165"/>
      <c r="FY14" s="165"/>
    </row>
    <row r="15" spans="1:181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80.92918827322903</v>
      </c>
      <c r="FJ15" s="1036">
        <f>+entero!FK69</f>
        <v>81.017381939247556</v>
      </c>
      <c r="FK15" s="1036">
        <f>+entero!FL69</f>
        <v>81.113411090327048</v>
      </c>
      <c r="FL15" s="1036">
        <f>+entero!FM69</f>
        <v>81.22071172416932</v>
      </c>
      <c r="FM15" s="1036">
        <f>+entero!FN69</f>
        <v>80.99179907238927</v>
      </c>
      <c r="FN15" s="897">
        <f>+entero!FO69</f>
        <v>80.873780025070914</v>
      </c>
      <c r="FO15" s="842">
        <f>+entero!FP69</f>
        <v>80.830291266370921</v>
      </c>
      <c r="FP15" s="842">
        <f>+entero!FQ69</f>
        <v>80.869486810898366</v>
      </c>
      <c r="FQ15" s="897">
        <f>+entero!FR69</f>
        <v>-0.12231226149090446</v>
      </c>
      <c r="FR15" s="899"/>
      <c r="FS15" s="165"/>
      <c r="FT15" s="165"/>
      <c r="FU15" s="165"/>
      <c r="FV15" s="165"/>
      <c r="FW15" s="165"/>
      <c r="FX15" s="165"/>
      <c r="FY15" s="165"/>
    </row>
    <row r="16" spans="1:18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1038">
        <f>+entero!FL70</f>
        <v>0</v>
      </c>
      <c r="FL16" s="1038">
        <f>+entero!FM70</f>
        <v>0</v>
      </c>
      <c r="FM16" s="1038">
        <f>+entero!FN70</f>
        <v>0</v>
      </c>
      <c r="FN16" s="898">
        <f>+entero!FO70</f>
        <v>0</v>
      </c>
      <c r="FO16" s="841">
        <f>+entero!FP70</f>
        <v>0</v>
      </c>
      <c r="FP16" s="841">
        <f>+entero!FQ70</f>
        <v>0</v>
      </c>
      <c r="FQ16" s="486">
        <f>+entero!FR70</f>
        <v>0</v>
      </c>
      <c r="FR16" s="899">
        <f>+entero!FS70</f>
        <v>0</v>
      </c>
      <c r="FS16" s="165"/>
      <c r="FT16" s="165"/>
      <c r="FU16" s="165"/>
      <c r="FV16" s="165"/>
      <c r="FW16" s="165"/>
      <c r="FX16" s="165"/>
      <c r="FY16" s="165"/>
    </row>
    <row r="17" spans="1:181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15211.452380841109</v>
      </c>
      <c r="FJ17" s="1038">
        <f>+entero!FK71</f>
        <v>15365.809355744892</v>
      </c>
      <c r="FK17" s="1038">
        <f>+entero!FL71</f>
        <v>15503.399734475217</v>
      </c>
      <c r="FL17" s="1038">
        <f>+entero!FM71</f>
        <v>15510.546379520403</v>
      </c>
      <c r="FM17" s="1038">
        <f>+entero!FN71</f>
        <v>15536.64581455247</v>
      </c>
      <c r="FN17" s="898">
        <f>+entero!FO71</f>
        <v>15541.559004890667</v>
      </c>
      <c r="FO17" s="841">
        <f>+entero!FP71</f>
        <v>15549.605805403786</v>
      </c>
      <c r="FP17" s="841">
        <f>+entero!FQ71</f>
        <v>15540.96982729883</v>
      </c>
      <c r="FQ17" s="897">
        <f>+entero!FR71</f>
        <v>4.3240127463595854</v>
      </c>
      <c r="FR17" s="899">
        <f>+entero!FS71</f>
        <v>2.7831056960244786E-2</v>
      </c>
      <c r="FS17" s="165"/>
      <c r="FT17" s="165"/>
      <c r="FU17" s="165"/>
      <c r="FV17" s="165"/>
      <c r="FW17" s="165"/>
      <c r="FX17" s="165"/>
      <c r="FY17" s="165"/>
    </row>
    <row r="18" spans="1:181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91.808719210055187</v>
      </c>
      <c r="FJ18" s="1036">
        <f>+entero!FK72</f>
        <v>91.688122165510777</v>
      </c>
      <c r="FK18" s="1036">
        <f>+entero!FL72</f>
        <v>91.770029505021498</v>
      </c>
      <c r="FL18" s="1036">
        <f>+entero!FM72</f>
        <v>91.738948763515708</v>
      </c>
      <c r="FM18" s="1036">
        <f>+entero!FN72</f>
        <v>91.607449673602787</v>
      </c>
      <c r="FN18" s="897">
        <f>+entero!FO72</f>
        <v>91.608211526160375</v>
      </c>
      <c r="FO18" s="842">
        <f>+entero!FP72</f>
        <v>91.611083641584074</v>
      </c>
      <c r="FP18" s="842">
        <f>+entero!FQ72</f>
        <v>91.606981160716643</v>
      </c>
      <c r="FQ18" s="486">
        <f>+entero!FR72</f>
        <v>-4.6851288614391251E-4</v>
      </c>
      <c r="FR18" s="899"/>
      <c r="FS18" s="165"/>
      <c r="FT18" s="165"/>
      <c r="FU18" s="165"/>
      <c r="FV18" s="165"/>
      <c r="FW18" s="165"/>
      <c r="FX18" s="165"/>
      <c r="FY18" s="165"/>
    </row>
    <row r="19" spans="1:18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1038">
        <f>+entero!FL73</f>
        <v>0</v>
      </c>
      <c r="FL19" s="1038">
        <f>+entero!FM73</f>
        <v>0</v>
      </c>
      <c r="FM19" s="1038">
        <f>+entero!FN73</f>
        <v>0</v>
      </c>
      <c r="FN19" s="898">
        <f>+entero!FO73</f>
        <v>0</v>
      </c>
      <c r="FO19" s="841">
        <f>+entero!FP73</f>
        <v>0</v>
      </c>
      <c r="FP19" s="841">
        <f>+entero!FQ73</f>
        <v>0</v>
      </c>
      <c r="FQ19" s="486">
        <f>+entero!FR73</f>
        <v>0</v>
      </c>
      <c r="FR19" s="899">
        <f>+entero!FS73</f>
        <v>0</v>
      </c>
      <c r="FS19" s="165"/>
      <c r="FT19" s="165"/>
      <c r="FU19" s="165"/>
      <c r="FV19" s="165"/>
      <c r="FW19" s="165"/>
      <c r="FX19" s="165"/>
      <c r="FY19" s="165"/>
    </row>
    <row r="20" spans="1:181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909.94897427259491</v>
      </c>
      <c r="FJ20" s="1038">
        <f>+entero!FK74</f>
        <v>938.62352328425641</v>
      </c>
      <c r="FK20" s="1038">
        <f>+entero!FL74</f>
        <v>944.14316071539167</v>
      </c>
      <c r="FL20" s="1038">
        <f>+entero!FM74</f>
        <v>923.43162079993965</v>
      </c>
      <c r="FM20" s="1038">
        <f>+entero!FN74</f>
        <v>930.12060425620791</v>
      </c>
      <c r="FN20" s="898">
        <f>+entero!FO74</f>
        <v>930.49595228973544</v>
      </c>
      <c r="FO20" s="841">
        <f>+entero!FP74</f>
        <v>930.29958070518728</v>
      </c>
      <c r="FP20" s="841">
        <f>+entero!FQ74</f>
        <v>930.99304117165957</v>
      </c>
      <c r="FQ20" s="897">
        <f>+entero!FR74</f>
        <v>0.87243691545165802</v>
      </c>
      <c r="FR20" s="899">
        <f>+entero!FS74</f>
        <v>9.3798257071116289E-2</v>
      </c>
      <c r="FS20" s="165"/>
      <c r="FT20" s="165"/>
      <c r="FU20" s="165"/>
      <c r="FV20" s="165"/>
      <c r="FW20" s="165"/>
      <c r="FX20" s="165"/>
      <c r="FY20" s="165"/>
    </row>
    <row r="21" spans="1:181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77.613341452859274</v>
      </c>
      <c r="FJ21" s="1036">
        <f>+entero!FK75</f>
        <v>78.154211693608659</v>
      </c>
      <c r="FK21" s="1036">
        <f>+entero!FL75</f>
        <v>78.251327313241077</v>
      </c>
      <c r="FL21" s="1036">
        <f>+entero!FM75</f>
        <v>78.03484364035252</v>
      </c>
      <c r="FM21" s="1036">
        <f>+entero!FN75</f>
        <v>78.154862719299999</v>
      </c>
      <c r="FN21" s="897">
        <f>+entero!FO75</f>
        <v>78.296148641672488</v>
      </c>
      <c r="FO21" s="842">
        <f>+entero!FP75</f>
        <v>78.15498693593554</v>
      </c>
      <c r="FP21" s="842">
        <f>+entero!FQ75</f>
        <v>78.076465435935319</v>
      </c>
      <c r="FQ21" s="897">
        <f>+entero!FR75</f>
        <v>-7.8397283364679993E-2</v>
      </c>
      <c r="FR21" s="899"/>
      <c r="FS21" s="165"/>
      <c r="FT21" s="165"/>
      <c r="FU21" s="165"/>
      <c r="FV21" s="165"/>
      <c r="FW21" s="165"/>
      <c r="FX21" s="165"/>
      <c r="FY21" s="165"/>
    </row>
    <row r="22" spans="1:18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259"/>
      <c r="FO22" s="840"/>
      <c r="FP22" s="840"/>
      <c r="FQ22" s="259"/>
      <c r="FR22" s="899">
        <f>+entero!FS76</f>
        <v>0</v>
      </c>
      <c r="FS22" s="165"/>
      <c r="FT22" s="165"/>
      <c r="FU22" s="165"/>
      <c r="FV22" s="165"/>
      <c r="FW22" s="165"/>
      <c r="FX22" s="165"/>
      <c r="FY22" s="165"/>
    </row>
    <row r="23" spans="1:181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3306.2520522109794</v>
      </c>
      <c r="FJ23" s="1035">
        <f>+entero!FK77</f>
        <v>3671.2352550338765</v>
      </c>
      <c r="FK23" s="1035">
        <f>+entero!FL77</f>
        <v>3651.0314375132771</v>
      </c>
      <c r="FL23" s="1035">
        <f>+entero!FM77</f>
        <v>3802.3808356741629</v>
      </c>
      <c r="FM23" s="1035">
        <f>+entero!FN77</f>
        <v>3620.2464397711901</v>
      </c>
      <c r="FN23" s="463">
        <f>+entero!FO77</f>
        <v>3562.5027670099421</v>
      </c>
      <c r="FO23" s="839">
        <f>+entero!FP77</f>
        <v>3652.7561349029106</v>
      </c>
      <c r="FP23" s="839">
        <f>+entero!FQ77</f>
        <v>3516.2966846890668</v>
      </c>
      <c r="FQ23" s="463">
        <f>+entero!FR77</f>
        <v>-103.94975508212337</v>
      </c>
      <c r="FR23" s="899">
        <f>+entero!FS77</f>
        <v>-2.8713447222861794</v>
      </c>
      <c r="FS23" s="165"/>
      <c r="FT23" s="165"/>
      <c r="FU23" s="165"/>
      <c r="FV23" s="165"/>
      <c r="FW23" s="165"/>
      <c r="FX23" s="165"/>
      <c r="FY23" s="165"/>
    </row>
    <row r="24" spans="1:181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1828.7683872553932</v>
      </c>
      <c r="FJ24" s="1035">
        <f>+entero!FK78</f>
        <v>2231.8242313641395</v>
      </c>
      <c r="FK24" s="1035">
        <f>+entero!FL78</f>
        <v>2228.0936962472306</v>
      </c>
      <c r="FL24" s="1035">
        <f>+entero!FM78</f>
        <v>2339.1580898431484</v>
      </c>
      <c r="FM24" s="1035">
        <f>+entero!FN78</f>
        <v>2172.9648184804669</v>
      </c>
      <c r="FN24" s="463">
        <f>+entero!FO78</f>
        <v>2135.1796568787172</v>
      </c>
      <c r="FO24" s="839">
        <f>+entero!FP78</f>
        <v>2224.6079761921287</v>
      </c>
      <c r="FP24" s="839">
        <f>+entero!FQ78</f>
        <v>2078.080106513411</v>
      </c>
      <c r="FQ24" s="463">
        <f>+entero!FR78</f>
        <v>-94.884711967055864</v>
      </c>
      <c r="FR24" s="899">
        <f>+entero!FS78</f>
        <v>-4.3666013899575153</v>
      </c>
      <c r="FS24" s="165"/>
      <c r="FT24" s="165"/>
      <c r="FU24" s="165"/>
      <c r="FV24" s="165"/>
      <c r="FW24" s="165"/>
      <c r="FX24" s="165"/>
      <c r="FY24" s="165"/>
    </row>
    <row r="25" spans="1:181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433.06261055102021</v>
      </c>
      <c r="FK25" s="1035">
        <f>+entero!FL79</f>
        <v>433.06261123469392</v>
      </c>
      <c r="FL25" s="1035">
        <f>+entero!FM79</f>
        <v>438.6019152434402</v>
      </c>
      <c r="FM25" s="1035">
        <f>+entero!FN79</f>
        <v>441.08584400874634</v>
      </c>
      <c r="FN25" s="463">
        <f>+entero!FO79</f>
        <v>441.08636234110787</v>
      </c>
      <c r="FO25" s="839">
        <f>+entero!FP79</f>
        <v>436.96237922740534</v>
      </c>
      <c r="FP25" s="839">
        <f>+entero!FQ79</f>
        <v>436.96247459183667</v>
      </c>
      <c r="FQ25" s="1182">
        <f>+entero!FR79</f>
        <v>-4.123369416909668</v>
      </c>
      <c r="FR25" s="1183">
        <f>+entero!FS79</f>
        <v>-0.93482243262105347</v>
      </c>
      <c r="FS25" s="165"/>
      <c r="FT25" s="165"/>
      <c r="FU25" s="165"/>
      <c r="FV25" s="165"/>
      <c r="FW25" s="165"/>
      <c r="FX25" s="165"/>
      <c r="FY25" s="165"/>
    </row>
    <row r="26" spans="1:181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556.70107457871711</v>
      </c>
      <c r="FK26" s="1035">
        <f>+entero!FL80</f>
        <v>540.20782084135283</v>
      </c>
      <c r="FL26" s="1035">
        <f>+entero!FM80</f>
        <v>572.10695295757421</v>
      </c>
      <c r="FM26" s="1035">
        <f>+entero!FN80</f>
        <v>554.04247359197666</v>
      </c>
      <c r="FN26" s="463">
        <f>+entero!FO80</f>
        <v>534.05634886011671</v>
      </c>
      <c r="FO26" s="839">
        <f>+entero!FP80</f>
        <v>538.97871797337621</v>
      </c>
      <c r="FP26" s="839">
        <f>+entero!FQ80</f>
        <v>549.0276418538192</v>
      </c>
      <c r="FQ26" s="463">
        <f>+entero!FR80</f>
        <v>-5.0148317381574543</v>
      </c>
      <c r="FR26" s="899">
        <f>+entero!FS80</f>
        <v>-0.90513489076843157</v>
      </c>
      <c r="FS26" s="165"/>
      <c r="FT26" s="165"/>
      <c r="FU26" s="165"/>
      <c r="FV26" s="165"/>
      <c r="FW26" s="165"/>
      <c r="FX26" s="165"/>
      <c r="FY26" s="165"/>
    </row>
    <row r="27" spans="1:181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449.64733854000008</v>
      </c>
      <c r="FK27" s="1035">
        <f>+entero!FL81</f>
        <v>449.66730918999986</v>
      </c>
      <c r="FL27" s="1035">
        <f>+entero!FM81</f>
        <v>452.51387762999997</v>
      </c>
      <c r="FM27" s="1035">
        <f>+entero!FN81</f>
        <v>452.15330368999997</v>
      </c>
      <c r="FN27" s="463">
        <f>+entero!FO81</f>
        <v>452.18039893000014</v>
      </c>
      <c r="FO27" s="839">
        <f>+entero!FP81</f>
        <v>452.20706150999996</v>
      </c>
      <c r="FP27" s="839">
        <f>+entero!FQ81</f>
        <v>452.22646172999993</v>
      </c>
      <c r="FQ27" s="1149">
        <f>+entero!FR81</f>
        <v>7.3158039999952962E-2</v>
      </c>
      <c r="FR27" s="899">
        <f>+entero!FS81</f>
        <v>1.6179919377546054E-2</v>
      </c>
      <c r="FS27" s="165"/>
      <c r="FT27" s="165"/>
      <c r="FU27" s="165"/>
      <c r="FV27" s="165"/>
      <c r="FW27" s="165"/>
      <c r="FX27" s="165"/>
      <c r="FY27" s="165"/>
    </row>
    <row r="28" spans="1:181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1465.045342542403</v>
      </c>
      <c r="FK28" s="1035">
        <f>+entero!FL82</f>
        <v>1444.035237501274</v>
      </c>
      <c r="FL28" s="1035">
        <f>+entero!FM82</f>
        <v>1582.2908436998957</v>
      </c>
      <c r="FM28" s="1035">
        <f>+entero!FN82</f>
        <v>1390.3850605891512</v>
      </c>
      <c r="FN28" s="463">
        <f>+entero!FO82</f>
        <v>1340.6155870640134</v>
      </c>
      <c r="FO28" s="839">
        <f>+entero!FP82</f>
        <v>1435.1060771545938</v>
      </c>
      <c r="FP28" s="839">
        <f>+entero!FQ82</f>
        <v>1298.1258034843672</v>
      </c>
      <c r="FQ28" s="463">
        <f>+entero!FR82</f>
        <v>-92.259257104783956</v>
      </c>
      <c r="FR28" s="899">
        <f>+entero!FS82</f>
        <v>-6.6355184416100332</v>
      </c>
      <c r="FS28" s="165"/>
      <c r="FT28" s="165"/>
      <c r="FU28" s="165"/>
      <c r="FV28" s="165"/>
      <c r="FW28" s="165"/>
      <c r="FX28" s="165"/>
      <c r="FY28" s="165"/>
    </row>
    <row r="29" spans="1:181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1310.4474005136858</v>
      </c>
      <c r="FK29" s="1035">
        <f>+entero!FL83</f>
        <v>1305.0938876799212</v>
      </c>
      <c r="FL29" s="1035">
        <f>+entero!FM83</f>
        <v>1409.9493583223214</v>
      </c>
      <c r="FM29" s="1035">
        <f>+entero!FN83</f>
        <v>1235.8958168871745</v>
      </c>
      <c r="FN29" s="463">
        <f>+entero!FO83</f>
        <v>1205.5082423538968</v>
      </c>
      <c r="FO29" s="839">
        <f>+entero!FP83</f>
        <v>1294.9781321712178</v>
      </c>
      <c r="FP29" s="839">
        <f>+entero!FQ83</f>
        <v>1147.4285529805479</v>
      </c>
      <c r="FQ29" s="463">
        <f>+entero!FR83</f>
        <v>-88.467263906626613</v>
      </c>
      <c r="FR29" s="899">
        <f>+entero!FS83</f>
        <v>-7.15814898778825</v>
      </c>
      <c r="FS29" s="165"/>
      <c r="FT29" s="165"/>
      <c r="FU29" s="165"/>
      <c r="FV29" s="165"/>
      <c r="FW29" s="165"/>
      <c r="FX29" s="165"/>
      <c r="FY29" s="165"/>
    </row>
    <row r="30" spans="1:181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154.59794202871723</v>
      </c>
      <c r="FK30" s="1035">
        <f>+entero!FL84</f>
        <v>138.94134982135279</v>
      </c>
      <c r="FL30" s="1035">
        <f>+entero!FM84</f>
        <v>172.34148537757437</v>
      </c>
      <c r="FM30" s="1035">
        <f>+entero!FN84</f>
        <v>154.48924370197668</v>
      </c>
      <c r="FN30" s="463">
        <f>+entero!FO84</f>
        <v>135.10734471011662</v>
      </c>
      <c r="FO30" s="839">
        <f>+entero!FP84</f>
        <v>140.12794498337607</v>
      </c>
      <c r="FP30" s="839">
        <f>+entero!FQ84</f>
        <v>150.69725050381925</v>
      </c>
      <c r="FQ30" s="463">
        <f>+entero!FR84</f>
        <v>-3.791993198157428</v>
      </c>
      <c r="FR30" s="899">
        <f>+entero!FS84</f>
        <v>-2.4545354144347526</v>
      </c>
      <c r="FS30" s="165"/>
      <c r="FT30" s="165"/>
      <c r="FU30" s="165"/>
      <c r="FV30" s="165"/>
      <c r="FW30" s="165"/>
      <c r="FX30" s="165"/>
      <c r="FY30" s="165"/>
    </row>
    <row r="31" spans="1:181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1035">
        <f>+entero!FL85</f>
        <v>0</v>
      </c>
      <c r="FL31" s="1035">
        <f>+entero!FM85</f>
        <v>0</v>
      </c>
      <c r="FM31" s="1035">
        <f>+entero!FN85</f>
        <v>0</v>
      </c>
      <c r="FN31" s="463">
        <f>+entero!FO85</f>
        <v>0</v>
      </c>
      <c r="FO31" s="839">
        <f>+entero!FP85</f>
        <v>0</v>
      </c>
      <c r="FP31" s="839">
        <f>+entero!FQ85</f>
        <v>0</v>
      </c>
      <c r="FQ31" s="463">
        <f>+entero!FR85</f>
        <v>0</v>
      </c>
      <c r="FR31" s="899" t="e">
        <f>+entero!FS85</f>
        <v>#DIV/0!</v>
      </c>
      <c r="FS31" s="165"/>
      <c r="FT31" s="165"/>
      <c r="FU31" s="165"/>
      <c r="FV31" s="165"/>
      <c r="FW31" s="165"/>
      <c r="FX31" s="165"/>
      <c r="FY31" s="165"/>
    </row>
    <row r="32" spans="1:181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29933.330969464798</v>
      </c>
      <c r="FK32" s="1035">
        <f>+entero!FL86</f>
        <v>29883.782113393605</v>
      </c>
      <c r="FL32" s="1035">
        <f>+entero!FM86</f>
        <v>29816.961979313426</v>
      </c>
      <c r="FM32" s="1035">
        <f>+entero!FN86</f>
        <v>29788.411068906469</v>
      </c>
      <c r="FN32" s="463">
        <f>+entero!FO86</f>
        <v>29779.155581986641</v>
      </c>
      <c r="FO32" s="839">
        <f>+entero!FP86</f>
        <v>29780.873476585795</v>
      </c>
      <c r="FP32" s="839">
        <f>+entero!FQ86</f>
        <v>29786.08569829716</v>
      </c>
      <c r="FQ32" s="463">
        <f>+entero!FR86</f>
        <v>-2.3253706093091751</v>
      </c>
      <c r="FR32" s="899">
        <f>+entero!FS86</f>
        <v>-7.8062928698349639E-3</v>
      </c>
      <c r="FS32" s="165"/>
      <c r="FT32" s="165"/>
      <c r="FU32" s="165"/>
      <c r="FV32" s="165"/>
      <c r="FW32" s="165"/>
      <c r="FX32" s="165"/>
      <c r="FY32" s="165"/>
    </row>
    <row r="33" spans="1:18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1037">
        <f>+entero!FL87</f>
        <v>0</v>
      </c>
      <c r="FL33" s="1037">
        <f>+entero!FM87</f>
        <v>0</v>
      </c>
      <c r="FM33" s="1037">
        <f>+entero!FN87</f>
        <v>0</v>
      </c>
      <c r="FN33" s="765">
        <f>+entero!FO87</f>
        <v>0</v>
      </c>
      <c r="FO33" s="840">
        <f>+entero!FP87</f>
        <v>0</v>
      </c>
      <c r="FP33" s="840">
        <f>+entero!FQ87</f>
        <v>0</v>
      </c>
      <c r="FQ33" s="259">
        <f>+entero!FR87</f>
        <v>0</v>
      </c>
      <c r="FR33" s="900" t="e">
        <f>+entero!FS87</f>
        <v>#DIV/0!</v>
      </c>
      <c r="FS33" s="165"/>
      <c r="FT33" s="165"/>
      <c r="FU33" s="165"/>
      <c r="FV33" s="165"/>
      <c r="FW33" s="165"/>
      <c r="FX33" s="165"/>
      <c r="FY33" s="165"/>
    </row>
    <row r="34" spans="1:181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99.129710470362681</v>
      </c>
      <c r="FK34" s="1039">
        <f>+entero!FL88</f>
        <v>99.130008473600839</v>
      </c>
      <c r="FL34" s="1039">
        <f>+entero!FM88</f>
        <v>99.126111317143256</v>
      </c>
      <c r="FM34" s="1039">
        <f>+entero!FN88</f>
        <v>99.131448903917857</v>
      </c>
      <c r="FN34" s="946">
        <f>+entero!FO88</f>
        <v>99.132125400044387</v>
      </c>
      <c r="FO34" s="843">
        <f>+entero!FP88</f>
        <v>99.132343273325034</v>
      </c>
      <c r="FP34" s="843">
        <f>+entero!FQ88</f>
        <v>99.134167386282485</v>
      </c>
      <c r="FQ34" s="946"/>
      <c r="FR34" s="899"/>
      <c r="FS34" s="165"/>
      <c r="FT34" s="165"/>
      <c r="FU34" s="165"/>
      <c r="FV34" s="165"/>
      <c r="FW34" s="165"/>
      <c r="FX34" s="165"/>
      <c r="FY34" s="165"/>
    </row>
    <row r="35" spans="1:18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92"/>
      <c r="FL35" s="1092"/>
      <c r="FM35" s="1092"/>
      <c r="FN35" s="1142"/>
      <c r="FO35" s="762"/>
      <c r="FP35" s="762"/>
      <c r="FQ35" s="823"/>
      <c r="FR35" s="822"/>
      <c r="FS35" s="165"/>
      <c r="FT35" s="165"/>
      <c r="FU35" s="165"/>
      <c r="FV35" s="165"/>
      <c r="FW35" s="165"/>
      <c r="FX35" s="165"/>
      <c r="FY35" s="165"/>
    </row>
    <row r="36" spans="1:18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165"/>
      <c r="FR93" s="165"/>
      <c r="FS93" s="165"/>
      <c r="FT93" s="165"/>
      <c r="FU93" s="165"/>
      <c r="FV93" s="165"/>
      <c r="FW93" s="165"/>
      <c r="FX93" s="165"/>
      <c r="FY93" s="165"/>
    </row>
    <row r="94" spans="1:18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165"/>
      <c r="FR94" s="165"/>
      <c r="FS94" s="165"/>
      <c r="FT94" s="165"/>
      <c r="FU94" s="165"/>
      <c r="FV94" s="165"/>
      <c r="FW94" s="165"/>
      <c r="FX94" s="165"/>
      <c r="FY94" s="165"/>
    </row>
    <row r="95" spans="1:18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165"/>
      <c r="FR95" s="165"/>
      <c r="FS95" s="165"/>
      <c r="FT95" s="165"/>
      <c r="FU95" s="165"/>
      <c r="FV95" s="165"/>
      <c r="FW95" s="165"/>
      <c r="FX95" s="165"/>
      <c r="FY95" s="165"/>
    </row>
    <row r="96" spans="1:18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165"/>
      <c r="FR96" s="165"/>
      <c r="FS96" s="165"/>
      <c r="FT96" s="165"/>
      <c r="FU96" s="165"/>
      <c r="FV96" s="165"/>
      <c r="FW96" s="165"/>
      <c r="FX96" s="165"/>
      <c r="FY96" s="165"/>
    </row>
    <row r="97" spans="1:18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165"/>
      <c r="FR97" s="165"/>
      <c r="FS97" s="165"/>
      <c r="FT97" s="165"/>
      <c r="FU97" s="165"/>
      <c r="FV97" s="165"/>
      <c r="FW97" s="165"/>
      <c r="FX97" s="165"/>
      <c r="FY97" s="165"/>
    </row>
    <row r="98" spans="1:18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165"/>
      <c r="FR98" s="165"/>
      <c r="FS98" s="165"/>
      <c r="FT98" s="165"/>
      <c r="FU98" s="165"/>
      <c r="FV98" s="165"/>
      <c r="FW98" s="165"/>
      <c r="FX98" s="165"/>
      <c r="FY98" s="165"/>
    </row>
    <row r="99" spans="1:18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165"/>
      <c r="FR99" s="165"/>
      <c r="FS99" s="165"/>
      <c r="FT99" s="165"/>
      <c r="FU99" s="165"/>
      <c r="FV99" s="165"/>
      <c r="FW99" s="165"/>
      <c r="FX99" s="165"/>
      <c r="FY99" s="165"/>
    </row>
    <row r="100" spans="1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1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1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1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1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1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1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1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1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1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1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1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1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  <row r="180" spans="3:17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</row>
    <row r="181" spans="3:17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</row>
    <row r="182" spans="3:17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</row>
    <row r="183" spans="3:17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</row>
    <row r="184" spans="3:17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</row>
    <row r="185" spans="3:17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</row>
    <row r="186" spans="3:17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</row>
  </sheetData>
  <mergeCells count="165">
    <mergeCell ref="FJ3:FJ4"/>
    <mergeCell ref="FN3:FP3"/>
    <mergeCell ref="FI3:FI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Q3:FR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Z160"/>
  <sheetViews>
    <sheetView showGridLines="0" tabSelected="1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K28" sqref="FK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2" width="8.425781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s="148" customFormat="1" ht="13.5" customHeight="1" x14ac:dyDescent="0.2">
      <c r="C3" s="149"/>
      <c r="D3" s="1238" t="str">
        <f>+entero!D3</f>
        <v>V   A   R   I   A   B   L   E   S     b/</v>
      </c>
      <c r="E3" s="1236" t="str">
        <f>+entero!E3</f>
        <v>2008                          A  fines de Dic*</v>
      </c>
      <c r="F3" s="1236" t="str">
        <f>+entero!F3</f>
        <v>2009                          A  fines de Ene*</v>
      </c>
      <c r="G3" s="1236" t="str">
        <f>+entero!G3</f>
        <v>2009                          A  fines de Feb*</v>
      </c>
      <c r="H3" s="1236" t="str">
        <f>+entero!H3</f>
        <v>2009                          A  fines de Mar*</v>
      </c>
      <c r="I3" s="1236" t="str">
        <f>+entero!I3</f>
        <v>2009                          A  fines de adr*</v>
      </c>
      <c r="J3" s="1236" t="str">
        <f>+entero!J3</f>
        <v>2009                          A  fines de May*</v>
      </c>
      <c r="K3" s="1236" t="str">
        <f>+entero!K3</f>
        <v>2009                          A  fines de Jun*</v>
      </c>
      <c r="L3" s="1236" t="str">
        <f>+entero!L3</f>
        <v>2009                          A  fines de Jul*</v>
      </c>
      <c r="M3" s="1236" t="str">
        <f>+entero!M3</f>
        <v>2009                          A  fines de Ago*</v>
      </c>
      <c r="N3" s="1236" t="str">
        <f>+entero!N3</f>
        <v>2009                          A  fines de Sep*</v>
      </c>
      <c r="O3" s="1236" t="str">
        <f>+entero!O3</f>
        <v>2009                          A  fines de Oct*</v>
      </c>
      <c r="P3" s="1236" t="str">
        <f>+entero!P3</f>
        <v>2009                          A  fines de Nov*</v>
      </c>
      <c r="Q3" s="1236" t="str">
        <f>+entero!Q3</f>
        <v>2009                          A  fines de Dic*</v>
      </c>
      <c r="R3" s="1236" t="str">
        <f>+entero!R3</f>
        <v>2010                          A  fines de Ene*</v>
      </c>
      <c r="S3" s="1236" t="str">
        <f>+entero!S3</f>
        <v>2010                          A  fines de Feb*</v>
      </c>
      <c r="T3" s="1236" t="str">
        <f>+entero!T3</f>
        <v>2010                          A  fines de Mar*</v>
      </c>
      <c r="U3" s="1236" t="str">
        <f>+entero!U3</f>
        <v>2010                          A  fines de adr*</v>
      </c>
      <c r="V3" s="1236" t="str">
        <f>+entero!V3</f>
        <v>2010                          A  fines de May*</v>
      </c>
      <c r="W3" s="1236" t="str">
        <f>+entero!W3</f>
        <v>2010                          A  fines de Jun*</v>
      </c>
      <c r="X3" s="1236" t="str">
        <f>+entero!X3</f>
        <v>2010                          A  fines de Jul*</v>
      </c>
      <c r="Y3" s="1236" t="str">
        <f>+entero!Y3</f>
        <v>2010                          A  fines de Ago*</v>
      </c>
      <c r="Z3" s="1236" t="str">
        <f>+entero!Z3</f>
        <v>2010                          A  fines de Sep*</v>
      </c>
      <c r="AA3" s="1236" t="str">
        <f>+entero!AA3</f>
        <v>2010                          A  fines de Oct*</v>
      </c>
      <c r="AB3" s="1236" t="str">
        <f>+entero!AB3</f>
        <v>2010                          A  fines de Nov*</v>
      </c>
      <c r="AC3" s="1236" t="str">
        <f>+entero!AC3</f>
        <v>2010                          A  fines de Dic*</v>
      </c>
      <c r="AD3" s="1236" t="str">
        <f>+entero!AD3</f>
        <v>2011                          A  fines de Ene*</v>
      </c>
      <c r="AE3" s="1236" t="str">
        <f>+entero!AE3</f>
        <v>2011                          A  fines de Feb*</v>
      </c>
      <c r="AF3" s="1236" t="str">
        <f>+entero!AF3</f>
        <v>2011                          A  fines de Mar*</v>
      </c>
      <c r="AG3" s="1236" t="str">
        <f>+entero!AG3</f>
        <v>2011                          A  fines de adr*</v>
      </c>
      <c r="AH3" s="1236" t="str">
        <f>+entero!AH3</f>
        <v>2011                          A  fines de May*</v>
      </c>
      <c r="AI3" s="1236" t="str">
        <f>+entero!AI3</f>
        <v>2011                          A  fines de Jun*</v>
      </c>
      <c r="AJ3" s="1236" t="str">
        <f>+entero!AJ3</f>
        <v>2011                          A  fines de Jul*</v>
      </c>
      <c r="AK3" s="1236" t="str">
        <f>+entero!AK3</f>
        <v>2011                          A  fines de Ago*</v>
      </c>
      <c r="AL3" s="1236" t="str">
        <f>+entero!AL3</f>
        <v>2011                          A  fines de Sep*</v>
      </c>
      <c r="AM3" s="1236" t="str">
        <f>+entero!AM3</f>
        <v>2011                          A  fines de Oct*</v>
      </c>
      <c r="AN3" s="1236" t="str">
        <f>+entero!AN3</f>
        <v>2011                          A  fines de Nov*</v>
      </c>
      <c r="AO3" s="1236" t="str">
        <f>+entero!AO3</f>
        <v>2011                          A  fines de Dic*</v>
      </c>
      <c r="AP3" s="1236" t="str">
        <f>+entero!AP3</f>
        <v>2012                          A  fines de Ene*</v>
      </c>
      <c r="AQ3" s="1236" t="str">
        <f>+entero!AQ3</f>
        <v>2012                          A  fines de Feb*</v>
      </c>
      <c r="AR3" s="1236" t="str">
        <f>+entero!AR3</f>
        <v>2012                          A  fines de Mar*</v>
      </c>
      <c r="AS3" s="1236" t="str">
        <f>+entero!AS3</f>
        <v>2012                          A  fines de adr*</v>
      </c>
      <c r="AT3" s="1236" t="str">
        <f>+entero!AT3</f>
        <v>2012                          A  fines de May*</v>
      </c>
      <c r="AU3" s="1236" t="str">
        <f>+entero!AU3</f>
        <v>2012                          A  fines de Jun*</v>
      </c>
      <c r="AV3" s="1236" t="str">
        <f>+entero!AV3</f>
        <v>2012                          A  fines de Jul*</v>
      </c>
      <c r="AW3" s="1236" t="str">
        <f>+entero!AW3</f>
        <v>2012                          A  fines de Ago*</v>
      </c>
      <c r="AX3" s="1236" t="str">
        <f>+entero!AX3</f>
        <v>2012                          A  fines de Sep*</v>
      </c>
      <c r="AY3" s="1236" t="str">
        <f>+entero!AY3</f>
        <v>2012                          A  fines de Oct*</v>
      </c>
      <c r="AZ3" s="1236" t="str">
        <f>+entero!AZ3</f>
        <v>2012                          A  fines de Nov*</v>
      </c>
      <c r="BA3" s="1236" t="str">
        <f>+entero!BA3</f>
        <v>2012                          A  fines de Dic*</v>
      </c>
      <c r="BB3" s="1236" t="str">
        <f>+entero!BB3</f>
        <v>2013                          A  fines de Ene*</v>
      </c>
      <c r="BC3" s="1236" t="str">
        <f>+entero!BC3</f>
        <v>2013                          A  fines de Feb*</v>
      </c>
      <c r="BD3" s="1236" t="str">
        <f>+entero!BD3</f>
        <v>2013                          A  fines de Mar*</v>
      </c>
      <c r="BE3" s="1236" t="str">
        <f>+entero!BE3</f>
        <v>2013                          A  fines de adr*</v>
      </c>
      <c r="BF3" s="1236" t="str">
        <f>+entero!BF3</f>
        <v>2013                          A  fines de May*</v>
      </c>
      <c r="BG3" s="1236" t="str">
        <f>+entero!BG3</f>
        <v>2013                          A  fines de Jun*</v>
      </c>
      <c r="BH3" s="1236" t="str">
        <f>+entero!BH3</f>
        <v>2013                          A  fines de Jul*</v>
      </c>
      <c r="BI3" s="1236" t="str">
        <f>+entero!BI3</f>
        <v>2013                          A  fines de Ago*</v>
      </c>
      <c r="BJ3" s="1236" t="str">
        <f>+entero!BJ3</f>
        <v>2013                          A  fines de Sep*</v>
      </c>
      <c r="BK3" s="1236" t="str">
        <f>+entero!BK3</f>
        <v>2013                          A  fines de Oct*</v>
      </c>
      <c r="BL3" s="1236" t="str">
        <f>+entero!BL3</f>
        <v>2013                          A  fines de Nov*</v>
      </c>
      <c r="BM3" s="1236" t="str">
        <f>+entero!BM3</f>
        <v>2013                          A  fines de Dic*</v>
      </c>
      <c r="BN3" s="1236" t="str">
        <f>+entero!BN3</f>
        <v>2014                          A  fines de Ene*</v>
      </c>
      <c r="BO3" s="1236" t="str">
        <f>+entero!BO3</f>
        <v>2014                          A  fines de Feb*</v>
      </c>
      <c r="BP3" s="1236" t="str">
        <f>+entero!BP3</f>
        <v>2014                          A  fines de Mar*</v>
      </c>
      <c r="BQ3" s="1236" t="str">
        <f>+entero!BQ3</f>
        <v>2014                          A  fines de adr*</v>
      </c>
      <c r="BR3" s="1236" t="str">
        <f>+entero!BR3</f>
        <v>2014                          A  fines de May*</v>
      </c>
      <c r="BS3" s="1236" t="str">
        <f>+entero!BS3</f>
        <v>2014                          A  fines de Jun*</v>
      </c>
      <c r="BT3" s="1236" t="str">
        <f>+entero!BT3</f>
        <v>2014                          A  fines de Jul*</v>
      </c>
      <c r="BU3" s="1236" t="str">
        <f>+entero!BU3</f>
        <v>2014                          A  fines de Ago*</v>
      </c>
      <c r="BV3" s="1236" t="str">
        <f>+entero!BV3</f>
        <v>2014                          A  fines de Sep*</v>
      </c>
      <c r="BW3" s="1236" t="str">
        <f>+entero!BW3</f>
        <v>2014                          A  fines de Oct*</v>
      </c>
      <c r="BX3" s="1236" t="str">
        <f>+entero!BX3</f>
        <v>2014                          A  fines de Nov*</v>
      </c>
      <c r="BY3" s="1236" t="str">
        <f>+entero!BY3</f>
        <v>2014                          A  fines de Dic*</v>
      </c>
      <c r="BZ3" s="1236" t="str">
        <f>+entero!BZ3</f>
        <v>2015                         A  fines de Ene*</v>
      </c>
      <c r="CA3" s="1236" t="str">
        <f>+entero!CA3</f>
        <v>2015                         A  fines de Feb*</v>
      </c>
      <c r="CB3" s="1236" t="str">
        <f>+entero!CB3</f>
        <v>2015                         A  fines de Mar*</v>
      </c>
      <c r="CC3" s="1236" t="str">
        <f>+entero!CC3</f>
        <v xml:space="preserve">2015                         A  fines de adr* </v>
      </c>
      <c r="CD3" s="1236" t="str">
        <f>+entero!CD3</f>
        <v xml:space="preserve">2015                         A  fines de May* </v>
      </c>
      <c r="CE3" s="1236" t="str">
        <f>+entero!CE3</f>
        <v xml:space="preserve">2015                         A  fines de Jun* </v>
      </c>
      <c r="CF3" s="1236" t="str">
        <f>+entero!CF3</f>
        <v xml:space="preserve">2015                         A  fines de Jul* </v>
      </c>
      <c r="CG3" s="1236" t="str">
        <f>+entero!CG3</f>
        <v xml:space="preserve">2015                         A  fines de Ago* </v>
      </c>
      <c r="CH3" s="1236" t="str">
        <f>+entero!CH3</f>
        <v xml:space="preserve">2015                         A  fines de Sep* </v>
      </c>
      <c r="CI3" s="1236" t="str">
        <f>+entero!CI3</f>
        <v xml:space="preserve">2015                         A  fines de Oct* </v>
      </c>
      <c r="CJ3" s="1236" t="str">
        <f>+entero!CJ3</f>
        <v xml:space="preserve">2015                         A  fines de Nov* </v>
      </c>
      <c r="CK3" s="1236" t="str">
        <f>+entero!CK3</f>
        <v xml:space="preserve">2015                         A  fines de Dic* </v>
      </c>
      <c r="CL3" s="1236" t="str">
        <f>+entero!CL3</f>
        <v xml:space="preserve">2016                         A  fines de Ene* </v>
      </c>
      <c r="CM3" s="1236" t="str">
        <f>+entero!CM3</f>
        <v xml:space="preserve">2016                         A  fines de Feb* </v>
      </c>
      <c r="CN3" s="1236" t="str">
        <f>+entero!CN3</f>
        <v xml:space="preserve">2016                         A  fines de Mar* </v>
      </c>
      <c r="CO3" s="1236" t="str">
        <f>+entero!CO3</f>
        <v xml:space="preserve">2016                         A  fines de adr* </v>
      </c>
      <c r="CP3" s="1236" t="str">
        <f>+entero!CP3</f>
        <v xml:space="preserve">2016                         A  fines de May* </v>
      </c>
      <c r="CQ3" s="1236" t="str">
        <f>+entero!CQ3</f>
        <v xml:space="preserve">2016                         A  fines de Jun* </v>
      </c>
      <c r="CR3" s="1236" t="str">
        <f>+entero!CR3</f>
        <v xml:space="preserve">2016                         A  fines de Jul* </v>
      </c>
      <c r="CS3" s="1236" t="str">
        <f>+entero!CS3</f>
        <v xml:space="preserve">2016                         A  fines de Ago* </v>
      </c>
      <c r="CT3" s="1236" t="str">
        <f>+entero!CT3</f>
        <v xml:space="preserve">2016                         A  fines de Sep* </v>
      </c>
      <c r="CU3" s="1236" t="str">
        <f>+entero!CU3</f>
        <v xml:space="preserve">2016                         A  fines de Oct* </v>
      </c>
      <c r="CV3" s="1236" t="str">
        <f>+entero!CV3</f>
        <v xml:space="preserve">2016                         A  fines de Nov* </v>
      </c>
      <c r="CW3" s="1236" t="str">
        <f>+entero!CW3</f>
        <v>2016                         A  fines de Dic* 15</v>
      </c>
      <c r="CX3" s="1236" t="str">
        <f>+entero!CX3</f>
        <v xml:space="preserve">2017                         A  fines de Ene* </v>
      </c>
      <c r="CY3" s="1236" t="str">
        <f>+entero!CY3</f>
        <v xml:space="preserve">2017                         A  fines de Feb* </v>
      </c>
      <c r="CZ3" s="1236" t="str">
        <f>+entero!CZ3</f>
        <v xml:space="preserve">2017                         A  fines de Mar* </v>
      </c>
      <c r="DA3" s="1236" t="str">
        <f>+entero!DA3</f>
        <v xml:space="preserve">2017                         A  fines de Abr* </v>
      </c>
      <c r="DB3" s="1236" t="str">
        <f>+entero!DB3</f>
        <v xml:space="preserve">2017                         A  fines de May* </v>
      </c>
      <c r="DC3" s="1236" t="str">
        <f>+entero!DC3</f>
        <v xml:space="preserve">2017                         A  fines de Jun* </v>
      </c>
      <c r="DD3" s="1236" t="str">
        <f>+entero!DD3</f>
        <v xml:space="preserve">2017                         A  fines de Jul* </v>
      </c>
      <c r="DE3" s="1236" t="str">
        <f>+entero!DE3</f>
        <v xml:space="preserve">2017                         A  fines de Ago* </v>
      </c>
      <c r="DF3" s="1236" t="str">
        <f>+entero!DF3</f>
        <v xml:space="preserve">2017                         A  fines de Sep* </v>
      </c>
      <c r="DG3" s="1236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192" t="str">
        <f>+entero!FM3</f>
        <v>Semana 2</v>
      </c>
      <c r="FM3" s="1195" t="str">
        <f>+entero!FN3</f>
        <v>Semana 3</v>
      </c>
      <c r="FN3" s="1231" t="str">
        <f>+entero!FO3</f>
        <v>Semana 4</v>
      </c>
      <c r="FO3" s="1232"/>
      <c r="FP3" s="1232"/>
      <c r="FQ3" s="1229" t="s">
        <v>295</v>
      </c>
      <c r="FR3" s="1230"/>
      <c r="FS3" s="171"/>
      <c r="FT3" s="171"/>
      <c r="FU3" s="171"/>
      <c r="FV3" s="171"/>
      <c r="FW3" s="171"/>
      <c r="FX3" s="171"/>
      <c r="FY3" s="171"/>
      <c r="FZ3" s="171"/>
    </row>
    <row r="4" spans="1:182" s="148" customFormat="1" ht="28.5" customHeight="1" thickBot="1" x14ac:dyDescent="0.25">
      <c r="C4" s="150"/>
      <c r="D4" s="1239"/>
      <c r="E4" s="1237"/>
      <c r="F4" s="1237"/>
      <c r="G4" s="1237"/>
      <c r="H4" s="1237"/>
      <c r="I4" s="1237"/>
      <c r="J4" s="1237"/>
      <c r="K4" s="1237"/>
      <c r="L4" s="1237"/>
      <c r="M4" s="1237"/>
      <c r="N4" s="1237"/>
      <c r="O4" s="1237"/>
      <c r="P4" s="1237"/>
      <c r="Q4" s="1237"/>
      <c r="R4" s="1237"/>
      <c r="S4" s="1237"/>
      <c r="T4" s="1237"/>
      <c r="U4" s="1237"/>
      <c r="V4" s="1237"/>
      <c r="W4" s="1237"/>
      <c r="X4" s="1237"/>
      <c r="Y4" s="1237"/>
      <c r="Z4" s="1237"/>
      <c r="AA4" s="1237"/>
      <c r="AB4" s="1237"/>
      <c r="AC4" s="1237"/>
      <c r="AD4" s="1237"/>
      <c r="AE4" s="1237"/>
      <c r="AF4" s="1237"/>
      <c r="AG4" s="1237"/>
      <c r="AH4" s="1237"/>
      <c r="AI4" s="1237"/>
      <c r="AJ4" s="1237"/>
      <c r="AK4" s="1237"/>
      <c r="AL4" s="1237"/>
      <c r="AM4" s="1237"/>
      <c r="AN4" s="1237"/>
      <c r="AO4" s="1237"/>
      <c r="AP4" s="1237"/>
      <c r="AQ4" s="1237"/>
      <c r="AR4" s="1237"/>
      <c r="AS4" s="1237"/>
      <c r="AT4" s="1237"/>
      <c r="AU4" s="1237"/>
      <c r="AV4" s="1237"/>
      <c r="AW4" s="1237"/>
      <c r="AX4" s="1237"/>
      <c r="AY4" s="1237"/>
      <c r="AZ4" s="1237"/>
      <c r="BA4" s="1237"/>
      <c r="BB4" s="1237"/>
      <c r="BC4" s="1237"/>
      <c r="BD4" s="1237"/>
      <c r="BE4" s="1237"/>
      <c r="BF4" s="1237"/>
      <c r="BG4" s="1237"/>
      <c r="BH4" s="1237"/>
      <c r="BI4" s="1237"/>
      <c r="BJ4" s="1237"/>
      <c r="BK4" s="1237"/>
      <c r="BL4" s="1237"/>
      <c r="BM4" s="1237"/>
      <c r="BN4" s="1237"/>
      <c r="BO4" s="1237"/>
      <c r="BP4" s="1237"/>
      <c r="BQ4" s="1237"/>
      <c r="BR4" s="1237"/>
      <c r="BS4" s="1237"/>
      <c r="BT4" s="1237"/>
      <c r="BU4" s="1237"/>
      <c r="BV4" s="1237"/>
      <c r="BW4" s="1237"/>
      <c r="BX4" s="1237"/>
      <c r="BY4" s="1237"/>
      <c r="BZ4" s="1237"/>
      <c r="CA4" s="1237"/>
      <c r="CB4" s="1237"/>
      <c r="CC4" s="1237"/>
      <c r="CD4" s="1237"/>
      <c r="CE4" s="1237"/>
      <c r="CF4" s="1237"/>
      <c r="CG4" s="1237"/>
      <c r="CH4" s="1237"/>
      <c r="CI4" s="1237"/>
      <c r="CJ4" s="1237"/>
      <c r="CK4" s="1237"/>
      <c r="CL4" s="1237"/>
      <c r="CM4" s="1237"/>
      <c r="CN4" s="1237"/>
      <c r="CO4" s="1237"/>
      <c r="CP4" s="1237"/>
      <c r="CQ4" s="1237"/>
      <c r="CR4" s="1237"/>
      <c r="CS4" s="1237"/>
      <c r="CT4" s="1237"/>
      <c r="CU4" s="1237"/>
      <c r="CV4" s="1237"/>
      <c r="CW4" s="1237"/>
      <c r="CX4" s="1237"/>
      <c r="CY4" s="1237"/>
      <c r="CZ4" s="1237"/>
      <c r="DA4" s="1237"/>
      <c r="DB4" s="1237"/>
      <c r="DC4" s="1237"/>
      <c r="DD4" s="1237"/>
      <c r="DE4" s="1237"/>
      <c r="DF4" s="1237"/>
      <c r="DG4" s="1237"/>
      <c r="DH4" s="1204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126">
        <f>+entero!FQ4</f>
        <v>44762</v>
      </c>
      <c r="FQ4" s="1074" t="s">
        <v>225</v>
      </c>
      <c r="FR4" s="1086" t="s">
        <v>169</v>
      </c>
      <c r="FS4" s="171"/>
      <c r="FT4" s="171"/>
      <c r="FU4" s="171"/>
      <c r="FV4" s="171"/>
      <c r="FW4" s="171"/>
      <c r="FX4" s="171"/>
      <c r="FY4" s="171"/>
      <c r="FZ4" s="171"/>
    </row>
    <row r="5" spans="1:18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93"/>
      <c r="FL5" s="1093"/>
      <c r="FM5" s="1093"/>
      <c r="FN5" s="1174"/>
      <c r="FO5" s="1124"/>
      <c r="FP5" s="1124"/>
      <c r="FQ5" s="825">
        <v>7.5</v>
      </c>
      <c r="FR5" s="824"/>
      <c r="FS5" s="165"/>
      <c r="FT5" s="165"/>
      <c r="FU5" s="165"/>
      <c r="FV5" s="165"/>
      <c r="FW5" s="165"/>
      <c r="FX5" s="165"/>
      <c r="FY5" s="165"/>
      <c r="FZ5" s="165"/>
    </row>
    <row r="6" spans="1:182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042">
        <f>+entero!FL90</f>
        <v>6.96</v>
      </c>
      <c r="FL6" s="1042">
        <f>+entero!FM90</f>
        <v>6.96</v>
      </c>
      <c r="FM6" s="1042">
        <f>+entero!FN90</f>
        <v>6.96</v>
      </c>
      <c r="FN6" s="1175">
        <f>+entero!FO90</f>
        <v>6.96</v>
      </c>
      <c r="FO6" s="845">
        <f>+entero!FP90</f>
        <v>6.96</v>
      </c>
      <c r="FP6" s="845">
        <f>+entero!FQ90</f>
        <v>6.96</v>
      </c>
      <c r="FQ6" s="910"/>
      <c r="FR6" s="846"/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042">
        <f>+entero!FL91</f>
        <v>6.86</v>
      </c>
      <c r="FL7" s="1042">
        <f>+entero!FM91</f>
        <v>6.86</v>
      </c>
      <c r="FM7" s="1042">
        <f>+entero!FN91</f>
        <v>6.86</v>
      </c>
      <c r="FN7" s="1175">
        <f>+entero!FO91</f>
        <v>6.86</v>
      </c>
      <c r="FO7" s="845">
        <f>+entero!FP91</f>
        <v>6.86</v>
      </c>
      <c r="FP7" s="845">
        <f>+entero!FQ91</f>
        <v>6.86</v>
      </c>
      <c r="FQ7" s="910"/>
      <c r="FR7" s="846"/>
      <c r="FS7" s="165"/>
      <c r="FT7" s="165"/>
      <c r="FU7" s="165"/>
      <c r="FV7" s="165"/>
      <c r="FW7" s="165"/>
      <c r="FX7" s="165"/>
      <c r="FY7" s="165"/>
      <c r="FZ7" s="165"/>
    </row>
    <row r="8" spans="1:182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6.9155873291652217</v>
      </c>
      <c r="FK8" s="979">
        <f>+entero!FL92</f>
        <v>6.9239630351396784</v>
      </c>
      <c r="FL8" s="979">
        <f>+entero!FM92</f>
        <v>6.9220543769687541</v>
      </c>
      <c r="FM8" s="979">
        <f>+entero!FN92</f>
        <v>6.9246526756933067</v>
      </c>
      <c r="FN8" s="804">
        <f>+entero!FO92</f>
        <v>6.9304613403277715</v>
      </c>
      <c r="FO8" s="446">
        <f>+entero!FP92</f>
        <v>6.9240471276609448</v>
      </c>
      <c r="FP8" s="446">
        <f>+entero!FQ92</f>
        <v>6.9317277486762237</v>
      </c>
      <c r="FQ8" s="1065">
        <f>+entero!FR92</f>
        <v>7.0750729829169856E-3</v>
      </c>
      <c r="FR8" s="1181">
        <f>+entero!FS92</f>
        <v>0.10217224334949938</v>
      </c>
      <c r="FS8" s="165"/>
      <c r="FT8" s="165"/>
      <c r="FU8" s="165"/>
      <c r="FV8" s="165"/>
      <c r="FW8" s="165"/>
      <c r="FX8" s="165"/>
      <c r="FY8" s="165"/>
      <c r="FZ8" s="165"/>
    </row>
    <row r="9" spans="1:182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61.523439029551504</v>
      </c>
      <c r="FJ9" s="979">
        <f>+entero!FK93</f>
        <v>59.613648754612612</v>
      </c>
      <c r="FK9" s="1056"/>
      <c r="FL9" s="1056"/>
      <c r="FM9" s="1056"/>
      <c r="FN9" s="1176"/>
      <c r="FO9" s="265"/>
      <c r="FP9" s="265"/>
      <c r="FQ9" s="804"/>
      <c r="FR9" s="847"/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2.3841199999999998</v>
      </c>
      <c r="FK10" s="1042">
        <f>+entero!FL94</f>
        <v>2.3842099999999999</v>
      </c>
      <c r="FL10" s="1042">
        <f>+entero!FM94</f>
        <v>2.3848400000000001</v>
      </c>
      <c r="FM10" s="1042">
        <f>+entero!FN94</f>
        <v>2.38557</v>
      </c>
      <c r="FN10" s="1175">
        <f>+entero!FO94</f>
        <v>5.6906816670000007</v>
      </c>
      <c r="FO10" s="845">
        <f>+entero!FP94</f>
        <v>5.6912064924000001</v>
      </c>
      <c r="FP10" s="845">
        <f>+entero!FQ94</f>
        <v>5.6917313419999997</v>
      </c>
      <c r="FQ10" s="1065"/>
      <c r="FR10" s="846"/>
      <c r="FS10" s="165"/>
      <c r="FT10" s="165"/>
      <c r="FU10" s="165"/>
      <c r="FV10" s="165"/>
      <c r="FW10" s="165"/>
      <c r="FX10" s="165"/>
      <c r="FY10" s="165"/>
      <c r="FZ10" s="165"/>
    </row>
    <row r="11" spans="1:182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2.3817200000000001</v>
      </c>
      <c r="FJ11" s="1062">
        <f>+entero!FK95</f>
        <v>2.3841199999999998</v>
      </c>
      <c r="FK11" s="1056"/>
      <c r="FL11" s="1056"/>
      <c r="FM11" s="1056"/>
      <c r="FN11" s="1176"/>
      <c r="FO11" s="265"/>
      <c r="FP11" s="265"/>
      <c r="FQ11" s="888"/>
      <c r="FR11" s="876"/>
      <c r="FS11" s="165"/>
      <c r="FT11" s="165"/>
      <c r="FU11" s="165"/>
      <c r="FV11" s="165"/>
      <c r="FW11" s="165"/>
      <c r="FX11" s="165"/>
      <c r="FY11" s="165"/>
      <c r="FZ11" s="165"/>
    </row>
    <row r="12" spans="1:18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</row>
    <row r="101" spans="3:17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</row>
    <row r="102" spans="3:17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</row>
    <row r="103" spans="3:17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</sheetData>
  <mergeCells count="165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X3:CX4"/>
    <mergeCell ref="R3:R4"/>
    <mergeCell ref="AE3:AE4"/>
    <mergeCell ref="FJ3:FJ4"/>
    <mergeCell ref="FN3:FP3"/>
    <mergeCell ref="FI3:F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FQ3:F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E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L29" sqref="FL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6" width="7.7109375" style="785" customWidth="1"/>
    <col min="167" max="172" width="8.140625" style="785" customWidth="1"/>
    <col min="173" max="173" width="9.28515625" style="168" customWidth="1"/>
    <col min="174" max="187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3.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entero!CT3</f>
        <v xml:space="preserve">2016                         A  fines de Sep* </v>
      </c>
      <c r="CU3" s="1217" t="str">
        <f>entero!CU3</f>
        <v xml:space="preserve">2016                         A  fines de Oct* </v>
      </c>
      <c r="CV3" s="1217" t="str">
        <f>entero!CV3</f>
        <v xml:space="preserve">2016                         A  fines de Nov* </v>
      </c>
      <c r="CW3" s="1217" t="str">
        <f>entero!CW3</f>
        <v>2016                         A  fines de Dic* 15</v>
      </c>
      <c r="CX3" s="1217" t="str">
        <f>entero!CX3</f>
        <v xml:space="preserve">2017                         A  fines de Ene* </v>
      </c>
      <c r="CY3" s="1217" t="str">
        <f>entero!CY3</f>
        <v xml:space="preserve">2017                         A  fines de Feb* </v>
      </c>
      <c r="CZ3" s="1217" t="str">
        <f>entero!CZ3</f>
        <v xml:space="preserve">2017                         A  fines de Mar* </v>
      </c>
      <c r="DA3" s="1217" t="str">
        <f>entero!DA3</f>
        <v xml:space="preserve">2017                         A  fines de Abr* </v>
      </c>
      <c r="DB3" s="1217" t="str">
        <f>entero!DB3</f>
        <v xml:space="preserve">2017                         A  fines de May* </v>
      </c>
      <c r="DC3" s="1217" t="str">
        <f>entero!DC3</f>
        <v xml:space="preserve">2017                         A  fines de Jun* </v>
      </c>
      <c r="DD3" s="1217" t="str">
        <f>entero!DD3</f>
        <v xml:space="preserve">2017                         A  fines de Jul* </v>
      </c>
      <c r="DE3" s="1217" t="str">
        <f>entero!DE3</f>
        <v xml:space="preserve">2017                         A  fines de Ago* </v>
      </c>
      <c r="DF3" s="1217" t="str">
        <f>entero!DF3</f>
        <v xml:space="preserve">2017                         A  fines de Sep* </v>
      </c>
      <c r="DG3" s="1217" t="str">
        <f>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192" t="str">
        <f>+entero!FM3</f>
        <v>Semana 2</v>
      </c>
      <c r="FM3" s="1195" t="str">
        <f>+entero!FN3</f>
        <v>Semana 3</v>
      </c>
      <c r="FN3" s="1231" t="str">
        <f>+entero!FO3</f>
        <v>Semana 4</v>
      </c>
      <c r="FO3" s="1232"/>
      <c r="FP3" s="1232"/>
      <c r="FQ3" s="1229" t="s">
        <v>295</v>
      </c>
      <c r="FR3" s="1230"/>
      <c r="FS3" s="165"/>
      <c r="FT3" s="165"/>
      <c r="FU3" s="165"/>
      <c r="FV3" s="165"/>
      <c r="FW3" s="165"/>
      <c r="FX3" s="165"/>
      <c r="FY3" s="165"/>
      <c r="FZ3" s="165"/>
    </row>
    <row r="4" spans="1:182" ht="27.75" customHeight="1" thickBot="1" x14ac:dyDescent="0.25">
      <c r="C4" s="16"/>
      <c r="D4" s="1234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 t="str">
        <f>entero!CT3</f>
        <v xml:space="preserve">2016                         A  fines de Sep* </v>
      </c>
      <c r="CU4" s="1226" t="str">
        <f>entero!CU3</f>
        <v xml:space="preserve">2016                         A  fines de Oct* </v>
      </c>
      <c r="CV4" s="1226" t="str">
        <f>entero!CV3</f>
        <v xml:space="preserve">2016                         A  fines de Nov* </v>
      </c>
      <c r="CW4" s="1226" t="str">
        <f>entero!CW3</f>
        <v>2016                         A  fines de Dic* 15</v>
      </c>
      <c r="CX4" s="1226" t="str">
        <f>entero!CX3</f>
        <v xml:space="preserve">2017                         A  fines de Ene* </v>
      </c>
      <c r="CY4" s="1226" t="str">
        <f>entero!CY3</f>
        <v xml:space="preserve">2017                         A  fines de Feb* </v>
      </c>
      <c r="CZ4" s="1226" t="str">
        <f>entero!CZ3</f>
        <v xml:space="preserve">2017                         A  fines de Mar* </v>
      </c>
      <c r="DA4" s="1226" t="str">
        <f>entero!DA3</f>
        <v xml:space="preserve">2017                         A  fines de Abr* </v>
      </c>
      <c r="DB4" s="1226" t="str">
        <f>entero!DB3</f>
        <v xml:space="preserve">2017                         A  fines de May* </v>
      </c>
      <c r="DC4" s="1226" t="str">
        <f>entero!DC3</f>
        <v xml:space="preserve">2017                         A  fines de Jun* </v>
      </c>
      <c r="DD4" s="1226" t="str">
        <f>entero!DD3</f>
        <v xml:space="preserve">2017                         A  fines de Jul* </v>
      </c>
      <c r="DE4" s="1226" t="str">
        <f>entero!DE3</f>
        <v xml:space="preserve">2017                         A  fines de Ago* </v>
      </c>
      <c r="DF4" s="1226" t="str">
        <f>entero!DF3</f>
        <v xml:space="preserve">2017                         A  fines de Sep* </v>
      </c>
      <c r="DG4" s="1226" t="str">
        <f>entero!DG3</f>
        <v xml:space="preserve">2017                         A  fines de Oct* </v>
      </c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073">
        <f>+entero!FQ4</f>
        <v>44762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1033"/>
      <c r="FL5" s="1033"/>
      <c r="FM5" s="1033"/>
      <c r="FN5" s="734"/>
      <c r="FO5" s="844"/>
      <c r="FP5" s="844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1063"/>
      <c r="FL6" s="1063"/>
      <c r="FM6" s="1063"/>
      <c r="FN6" s="722"/>
      <c r="FO6" s="1057"/>
      <c r="FP6" s="1057"/>
      <c r="FQ6" s="722" t="e">
        <f>+entero!#REF!</f>
        <v>#REF!</v>
      </c>
      <c r="FR6" s="838" t="e">
        <f>+entero!#REF!</f>
        <v>#REF!</v>
      </c>
      <c r="FS6" s="165"/>
      <c r="FT6" s="165"/>
      <c r="FU6" s="165"/>
      <c r="FV6" s="165"/>
      <c r="FW6" s="165"/>
      <c r="FX6" s="165"/>
      <c r="FY6" s="165"/>
      <c r="FZ6" s="165"/>
    </row>
    <row r="7" spans="1:18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1063"/>
      <c r="FL7" s="1063"/>
      <c r="FM7" s="1063"/>
      <c r="FN7" s="722"/>
      <c r="FO7" s="1057"/>
      <c r="FP7" s="1057"/>
      <c r="FQ7" s="722" t="e">
        <f>+entero!#REF!</f>
        <v>#REF!</v>
      </c>
      <c r="FR7" s="838" t="e">
        <f>+entero!#REF!</f>
        <v>#REF!</v>
      </c>
      <c r="FS7" s="165"/>
      <c r="FT7" s="165"/>
      <c r="FU7" s="165"/>
      <c r="FV7" s="165"/>
      <c r="FW7" s="165"/>
      <c r="FX7" s="165"/>
      <c r="FY7" s="165"/>
      <c r="FZ7" s="165"/>
    </row>
    <row r="8" spans="1:18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1063"/>
      <c r="FL8" s="1063"/>
      <c r="FM8" s="1063"/>
      <c r="FN8" s="722"/>
      <c r="FO8" s="1057"/>
      <c r="FP8" s="1057"/>
      <c r="FQ8" s="722" t="e">
        <f>+entero!#REF!</f>
        <v>#REF!</v>
      </c>
      <c r="FR8" s="838" t="e">
        <f>+entero!#REF!</f>
        <v>#REF!</v>
      </c>
      <c r="FS8" s="165"/>
      <c r="FT8" s="165"/>
      <c r="FU8" s="165"/>
      <c r="FV8" s="165"/>
      <c r="FW8" s="165"/>
      <c r="FX8" s="165"/>
      <c r="FY8" s="165"/>
      <c r="FZ8" s="165"/>
    </row>
    <row r="9" spans="1:18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1063"/>
      <c r="FL9" s="1063"/>
      <c r="FM9" s="1063"/>
      <c r="FN9" s="722"/>
      <c r="FO9" s="1057"/>
      <c r="FP9" s="1057"/>
      <c r="FQ9" s="722" t="e">
        <f>+entero!#REF!</f>
        <v>#REF!</v>
      </c>
      <c r="FR9" s="838" t="e">
        <f>+entero!#REF!</f>
        <v>#REF!</v>
      </c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43">
        <f>+entero!FK97</f>
        <v>506.65514264476406</v>
      </c>
      <c r="FK10" s="1094">
        <f>+entero!FL97</f>
        <v>506.21561214528435</v>
      </c>
      <c r="FL10" s="1094">
        <f>+entero!FM97</f>
        <v>511.59940341245505</v>
      </c>
      <c r="FM10" s="1094">
        <f>+entero!FN97</f>
        <v>514.02467078165239</v>
      </c>
      <c r="FN10" s="1177">
        <f>+entero!FO97</f>
        <v>514.02467078165239</v>
      </c>
      <c r="FO10" s="949">
        <f>+entero!FP97</f>
        <v>514.02467078165239</v>
      </c>
      <c r="FP10" s="949">
        <f>+entero!FQ97</f>
        <v>514.02467078165239</v>
      </c>
      <c r="FQ10" s="1138"/>
      <c r="FR10" s="901"/>
      <c r="FS10" s="165"/>
      <c r="FT10" s="165"/>
      <c r="FU10" s="165"/>
      <c r="FV10" s="165"/>
      <c r="FW10" s="165"/>
      <c r="FX10" s="165"/>
      <c r="FY10" s="165"/>
      <c r="FZ10" s="165"/>
    </row>
    <row r="11" spans="1:18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</row>
    <row r="12" spans="1:18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</row>
    <row r="73" spans="1:182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</sheetData>
  <mergeCells count="165">
    <mergeCell ref="FN3:FP3"/>
    <mergeCell ref="FJ3:FJ4"/>
    <mergeCell ref="DJ3:DJ4"/>
    <mergeCell ref="FI3:FI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Q3:FR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C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T29" sqref="FT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6" width="7.7109375" style="785" customWidth="1"/>
    <col min="167" max="172" width="8.140625" style="785" customWidth="1"/>
  </cols>
  <sheetData>
    <row r="1" spans="1:44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5" ht="13.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8" t="str">
        <f>+entero!FL3</f>
        <v>Semana 1</v>
      </c>
      <c r="FL3" s="1148" t="str">
        <f>+entero!FM3</f>
        <v>Semana 2</v>
      </c>
      <c r="FM3" s="1148" t="str">
        <f>+entero!FN3</f>
        <v>Semana 3</v>
      </c>
      <c r="FN3" s="1231" t="str">
        <f>+entero!FO3</f>
        <v>Semana 4</v>
      </c>
      <c r="FO3" s="1232"/>
      <c r="FP3" s="1240"/>
      <c r="FQ3" s="1046"/>
      <c r="FR3" s="1046"/>
      <c r="FS3" s="1046"/>
    </row>
    <row r="4" spans="1:445" s="785" customFormat="1" ht="24.75" customHeight="1" thickBot="1" x14ac:dyDescent="0.25">
      <c r="A4"/>
      <c r="B4"/>
      <c r="C4" s="16"/>
      <c r="D4" s="1234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18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147">
        <f>+entero!FO4</f>
        <v>44760</v>
      </c>
      <c r="FO4" s="1126">
        <f>+entero!FP4</f>
        <v>44761</v>
      </c>
      <c r="FP4" s="1086">
        <f>+entero!FQ4</f>
        <v>44762</v>
      </c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</row>
    <row r="5" spans="1:445" x14ac:dyDescent="0.2">
      <c r="A5" s="3"/>
      <c r="B5" s="121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1"/>
      <c r="FO5" s="1097"/>
      <c r="FP5" s="1125"/>
    </row>
    <row r="6" spans="1:445" ht="12.75" hidden="1" customHeight="1" x14ac:dyDescent="0.2">
      <c r="A6" s="3"/>
      <c r="B6" s="1212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1152"/>
      <c r="FO6" s="1095"/>
      <c r="FP6" s="978"/>
    </row>
    <row r="7" spans="1:445" x14ac:dyDescent="0.2">
      <c r="A7" s="3"/>
      <c r="B7" s="1212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725">
        <f>+entero!FK100</f>
        <v>0.38553755741246309</v>
      </c>
      <c r="FK7" s="978"/>
      <c r="FL7" s="978"/>
      <c r="FM7" s="978"/>
      <c r="FN7" s="1152"/>
      <c r="FO7" s="1095"/>
      <c r="FP7" s="978"/>
    </row>
    <row r="8" spans="1:445" x14ac:dyDescent="0.2">
      <c r="A8" s="3"/>
      <c r="B8" s="1212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725">
        <f>+entero!FK101</f>
        <v>1.1806173663596375</v>
      </c>
      <c r="FK8" s="978"/>
      <c r="FL8" s="978"/>
      <c r="FM8" s="978"/>
      <c r="FN8" s="1152"/>
      <c r="FO8" s="1095"/>
      <c r="FP8" s="978"/>
    </row>
    <row r="9" spans="1:445" x14ac:dyDescent="0.2">
      <c r="A9" s="3"/>
      <c r="B9" s="1212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725">
        <f>+entero!FK102</f>
        <v>1.7921556006487149</v>
      </c>
      <c r="FK9" s="978"/>
      <c r="FL9" s="978"/>
      <c r="FM9" s="978"/>
      <c r="FN9" s="1152"/>
      <c r="FO9" s="1095"/>
      <c r="FP9" s="978"/>
    </row>
    <row r="10" spans="1:44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725">
        <f>+entero!FK103</f>
        <v>0.94707669061981603</v>
      </c>
      <c r="FK10" s="978"/>
      <c r="FL10" s="978"/>
      <c r="FM10" s="978"/>
      <c r="FN10" s="1152"/>
      <c r="FO10" s="1095"/>
      <c r="FP10" s="978"/>
    </row>
    <row r="11" spans="1:445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1.6976183644616101</v>
      </c>
      <c r="FJ11" s="725">
        <f>+entero!FK104</f>
        <v>-0.65152385206359598</v>
      </c>
      <c r="FK11" s="978"/>
      <c r="FL11" s="978"/>
      <c r="FM11" s="978"/>
      <c r="FN11" s="1152"/>
      <c r="FO11" s="1095"/>
      <c r="FP11" s="978"/>
    </row>
    <row r="12" spans="1:44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3.1800909353721099</v>
      </c>
      <c r="FJ12" s="725">
        <f>+entero!FK105</f>
        <v>0.79670466321243505</v>
      </c>
      <c r="FK12" s="978"/>
      <c r="FL12" s="978"/>
      <c r="FM12" s="978"/>
      <c r="FN12" s="1152"/>
      <c r="FO12" s="1095"/>
      <c r="FP12" s="978"/>
    </row>
    <row r="13" spans="1:445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-0.99562732584095304</v>
      </c>
      <c r="FJ13" s="740">
        <f>+entero!FK106</f>
        <v>-0.503312342291384</v>
      </c>
      <c r="FK13" s="1067"/>
      <c r="FL13" s="1067"/>
      <c r="FM13" s="1067"/>
      <c r="FN13" s="1153"/>
      <c r="FO13" s="1096"/>
      <c r="FP13" s="1067"/>
    </row>
    <row r="14" spans="1:445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804"/>
      <c r="FO14" s="446"/>
      <c r="FP14" s="979"/>
    </row>
    <row r="15" spans="1:445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979">
        <f>+entero!FM108</f>
        <v>6</v>
      </c>
      <c r="FM15" s="979">
        <f>+entero!FN108</f>
        <v>6</v>
      </c>
      <c r="FN15" s="804">
        <f>+entero!FO108</f>
        <v>6</v>
      </c>
      <c r="FO15" s="446">
        <f>+entero!FP108</f>
        <v>6</v>
      </c>
      <c r="FP15" s="979">
        <f>+entero!FQ108</f>
        <v>6</v>
      </c>
    </row>
    <row r="16" spans="1:445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876">
        <f>+entero!FK109</f>
        <v>6.5</v>
      </c>
      <c r="FK16" s="1068">
        <f>+entero!FL109</f>
        <v>6.5</v>
      </c>
      <c r="FL16" s="1068">
        <f>+entero!FM109</f>
        <v>6.5</v>
      </c>
      <c r="FM16" s="1068">
        <f>+entero!FN109</f>
        <v>6.5</v>
      </c>
      <c r="FN16" s="1154">
        <f>+entero!FO109</f>
        <v>6.5</v>
      </c>
      <c r="FO16" s="611">
        <f>+entero!FP109</f>
        <v>6.5</v>
      </c>
      <c r="FP16" s="1068">
        <f>+entero!FQ109</f>
        <v>6.5</v>
      </c>
    </row>
    <row r="17" spans="1:17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6"/>
      <c r="FL23" s="776"/>
      <c r="FM23" s="776"/>
      <c r="FN23" s="776"/>
      <c r="FO23" s="776"/>
      <c r="FP23" s="776"/>
    </row>
    <row r="24" spans="1:17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6"/>
      <c r="FL24" s="776"/>
      <c r="FM24" s="776"/>
      <c r="FN24" s="776"/>
      <c r="FO24" s="776"/>
      <c r="FP24" s="776"/>
    </row>
    <row r="25" spans="1:17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6"/>
      <c r="FL25" s="776"/>
      <c r="FM25" s="776"/>
      <c r="FN25" s="776"/>
      <c r="FO25" s="776"/>
      <c r="FP25" s="776"/>
    </row>
    <row r="26" spans="1:17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6"/>
      <c r="FL26" s="776"/>
      <c r="FM26" s="776"/>
      <c r="FN26" s="776"/>
      <c r="FO26" s="776"/>
      <c r="FP26" s="776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6"/>
      <c r="FL27" s="776"/>
      <c r="FM27" s="776"/>
      <c r="FN27" s="776"/>
      <c r="FO27" s="776"/>
      <c r="FP27" s="776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6"/>
      <c r="FL28" s="776"/>
      <c r="FM28" s="776"/>
      <c r="FN28" s="776"/>
      <c r="FO28" s="776"/>
      <c r="FP28" s="776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6"/>
      <c r="FL29" s="776"/>
      <c r="FM29" s="776"/>
      <c r="FN29" s="776"/>
      <c r="FO29" s="776"/>
      <c r="FP29" s="776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6"/>
      <c r="FL30" s="776"/>
      <c r="FM30" s="776"/>
      <c r="FN30" s="776"/>
      <c r="FO30" s="776"/>
      <c r="FP30" s="776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6"/>
      <c r="FL31" s="776"/>
      <c r="FM31" s="776"/>
      <c r="FN31" s="776"/>
      <c r="FO31" s="776"/>
      <c r="FP31" s="776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6"/>
      <c r="FL32" s="776"/>
      <c r="FM32" s="776"/>
      <c r="FN32" s="776"/>
      <c r="FO32" s="776"/>
      <c r="FP32" s="776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6"/>
      <c r="FL33" s="776"/>
      <c r="FM33" s="776"/>
      <c r="FN33" s="776"/>
      <c r="FO33" s="776"/>
      <c r="FP33" s="776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6"/>
      <c r="FL34" s="776"/>
      <c r="FM34" s="776"/>
      <c r="FN34" s="776"/>
      <c r="FO34" s="776"/>
      <c r="FP34" s="776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6"/>
      <c r="FL35" s="776"/>
      <c r="FM35" s="776"/>
      <c r="FN35" s="776"/>
      <c r="FO35" s="776"/>
      <c r="FP35" s="776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6"/>
      <c r="FL36" s="776"/>
      <c r="FM36" s="776"/>
      <c r="FN36" s="776"/>
      <c r="FO36" s="776"/>
      <c r="FP36" s="776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6"/>
      <c r="FL37" s="776"/>
      <c r="FM37" s="776"/>
      <c r="FN37" s="776"/>
      <c r="FO37" s="776"/>
      <c r="FP37" s="776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6"/>
      <c r="FL38" s="776"/>
      <c r="FM38" s="776"/>
      <c r="FN38" s="776"/>
      <c r="FO38" s="776"/>
      <c r="FP38" s="776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6"/>
      <c r="FL39" s="776"/>
      <c r="FM39" s="776"/>
      <c r="FN39" s="776"/>
      <c r="FO39" s="776"/>
      <c r="FP39" s="776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6"/>
      <c r="FL40" s="776"/>
      <c r="FM40" s="776"/>
      <c r="FN40" s="776"/>
      <c r="FO40" s="776"/>
      <c r="FP40" s="776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6"/>
      <c r="FL41" s="776"/>
      <c r="FM41" s="776"/>
      <c r="FN41" s="776"/>
      <c r="FO41" s="776"/>
      <c r="FP41" s="776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6"/>
      <c r="FL42" s="776"/>
      <c r="FM42" s="776"/>
      <c r="FN42" s="776"/>
      <c r="FO42" s="776"/>
      <c r="FP42" s="776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6"/>
      <c r="FL43" s="776"/>
      <c r="FM43" s="776"/>
      <c r="FN43" s="776"/>
      <c r="FO43" s="776"/>
      <c r="FP43" s="776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6"/>
      <c r="FL44" s="776"/>
      <c r="FM44" s="776"/>
      <c r="FN44" s="776"/>
      <c r="FO44" s="776"/>
      <c r="FP44" s="776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6"/>
      <c r="FL45" s="776"/>
      <c r="FM45" s="776"/>
      <c r="FN45" s="776"/>
      <c r="FO45" s="776"/>
      <c r="FP45" s="776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6"/>
      <c r="FL46" s="776"/>
      <c r="FM46" s="776"/>
      <c r="FN46" s="776"/>
      <c r="FO46" s="776"/>
      <c r="FP46" s="776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6"/>
      <c r="FL47" s="776"/>
      <c r="FM47" s="776"/>
      <c r="FN47" s="776"/>
      <c r="FO47" s="776"/>
      <c r="FP47" s="776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6"/>
      <c r="FL48" s="776"/>
      <c r="FM48" s="776"/>
      <c r="FN48" s="776"/>
      <c r="FO48" s="776"/>
      <c r="FP48" s="776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6"/>
      <c r="FL49" s="776"/>
      <c r="FM49" s="776"/>
      <c r="FN49" s="776"/>
      <c r="FO49" s="776"/>
      <c r="FP49" s="776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6"/>
      <c r="FL50" s="776"/>
      <c r="FM50" s="776"/>
      <c r="FN50" s="776"/>
      <c r="FO50" s="776"/>
      <c r="FP50" s="776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6"/>
      <c r="FL51" s="776"/>
      <c r="FM51" s="776"/>
      <c r="FN51" s="776"/>
      <c r="FO51" s="776"/>
      <c r="FP51" s="776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6"/>
      <c r="FL52" s="776"/>
      <c r="FM52" s="776"/>
      <c r="FN52" s="776"/>
      <c r="FO52" s="776"/>
      <c r="FP52" s="776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6"/>
      <c r="FL53" s="776"/>
      <c r="FM53" s="776"/>
      <c r="FN53" s="776"/>
      <c r="FO53" s="776"/>
      <c r="FP53" s="776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6"/>
      <c r="FL54" s="776"/>
      <c r="FM54" s="776"/>
      <c r="FN54" s="776"/>
      <c r="FO54" s="776"/>
      <c r="FP54" s="776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6"/>
      <c r="FL55" s="776"/>
      <c r="FM55" s="776"/>
      <c r="FN55" s="776"/>
      <c r="FO55" s="776"/>
      <c r="FP55" s="776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6"/>
      <c r="FL56" s="776"/>
      <c r="FM56" s="776"/>
      <c r="FN56" s="776"/>
      <c r="FO56" s="776"/>
      <c r="FP56" s="776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6"/>
      <c r="FL57" s="776"/>
      <c r="FM57" s="776"/>
      <c r="FN57" s="776"/>
      <c r="FO57" s="776"/>
      <c r="FP57" s="776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6"/>
      <c r="FL58" s="776"/>
      <c r="FM58" s="776"/>
      <c r="FN58" s="776"/>
      <c r="FO58" s="776"/>
      <c r="FP58" s="776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6"/>
      <c r="FL59" s="776"/>
      <c r="FM59" s="776"/>
      <c r="FN59" s="776"/>
      <c r="FO59" s="776"/>
      <c r="FP59" s="776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6"/>
      <c r="FL60" s="776"/>
      <c r="FM60" s="776"/>
      <c r="FN60" s="776"/>
      <c r="FO60" s="776"/>
      <c r="FP60" s="776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6"/>
      <c r="FL61" s="776"/>
      <c r="FM61" s="776"/>
      <c r="FN61" s="776"/>
      <c r="FO61" s="776"/>
      <c r="FP61" s="776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6"/>
      <c r="FL62" s="776"/>
      <c r="FM62" s="776"/>
      <c r="FN62" s="776"/>
      <c r="FO62" s="776"/>
      <c r="FP62" s="776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6"/>
      <c r="FL63" s="776"/>
      <c r="FM63" s="776"/>
      <c r="FN63" s="776"/>
      <c r="FO63" s="776"/>
      <c r="FP63" s="776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6"/>
      <c r="FL64" s="776"/>
      <c r="FM64" s="776"/>
      <c r="FN64" s="776"/>
      <c r="FO64" s="776"/>
      <c r="FP64" s="776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6"/>
      <c r="FL65" s="776"/>
      <c r="FM65" s="776"/>
      <c r="FN65" s="776"/>
      <c r="FO65" s="776"/>
      <c r="FP65" s="776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6"/>
      <c r="FL66" s="776"/>
      <c r="FM66" s="776"/>
      <c r="FN66" s="776"/>
      <c r="FO66" s="776"/>
      <c r="FP66" s="776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6"/>
      <c r="FL67" s="776"/>
      <c r="FM67" s="776"/>
      <c r="FN67" s="776"/>
      <c r="FO67" s="776"/>
      <c r="FP67" s="776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6"/>
      <c r="FL68" s="776"/>
      <c r="FM68" s="776"/>
      <c r="FN68" s="776"/>
      <c r="FO68" s="776"/>
      <c r="FP68" s="776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6"/>
      <c r="FL69" s="776"/>
      <c r="FM69" s="776"/>
      <c r="FN69" s="776"/>
      <c r="FO69" s="776"/>
      <c r="FP69" s="776"/>
    </row>
    <row r="70" spans="1:17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6"/>
      <c r="FL70" s="776"/>
      <c r="FM70" s="776"/>
      <c r="FN70" s="776"/>
      <c r="FO70" s="776"/>
      <c r="FP70" s="776"/>
    </row>
    <row r="71" spans="1:17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6"/>
      <c r="FL71" s="776"/>
      <c r="FM71" s="776"/>
      <c r="FN71" s="776"/>
      <c r="FO71" s="776"/>
      <c r="FP71" s="776"/>
    </row>
    <row r="72" spans="1:17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6"/>
      <c r="FL72" s="776"/>
      <c r="FM72" s="776"/>
      <c r="FN72" s="776"/>
      <c r="FO72" s="776"/>
      <c r="FP72" s="776"/>
    </row>
    <row r="73" spans="1:17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6"/>
      <c r="FL73" s="776"/>
      <c r="FM73" s="776"/>
      <c r="FN73" s="776"/>
      <c r="FO73" s="776"/>
      <c r="FP73" s="776"/>
    </row>
    <row r="74" spans="1:17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6"/>
      <c r="FL74" s="776"/>
      <c r="FM74" s="776"/>
      <c r="FN74" s="776"/>
      <c r="FO74" s="776"/>
      <c r="FP74" s="776"/>
    </row>
    <row r="75" spans="1:17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6"/>
      <c r="FL75" s="776"/>
      <c r="FM75" s="776"/>
      <c r="FN75" s="776"/>
      <c r="FO75" s="776"/>
      <c r="FP75" s="776"/>
    </row>
    <row r="76" spans="1:17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6"/>
      <c r="FL76" s="776"/>
      <c r="FM76" s="776"/>
      <c r="FN76" s="776"/>
      <c r="FO76" s="776"/>
      <c r="FP76" s="776"/>
    </row>
    <row r="77" spans="1:17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6"/>
      <c r="FL77" s="776"/>
      <c r="FM77" s="776"/>
      <c r="FN77" s="776"/>
      <c r="FO77" s="776"/>
      <c r="FP77" s="776"/>
    </row>
    <row r="78" spans="1:17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6"/>
      <c r="FL78" s="776"/>
      <c r="FM78" s="776"/>
      <c r="FN78" s="776"/>
      <c r="FO78" s="776"/>
      <c r="FP78" s="776"/>
    </row>
    <row r="79" spans="1:17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6"/>
      <c r="FL79" s="776"/>
      <c r="FM79" s="776"/>
      <c r="FN79" s="776"/>
      <c r="FO79" s="776"/>
      <c r="FP79" s="776"/>
    </row>
    <row r="80" spans="1:17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5">
    <mergeCell ref="FN3:FP3"/>
    <mergeCell ref="FJ3:FJ4"/>
    <mergeCell ref="EZ3:EZ4"/>
    <mergeCell ref="FI3:FI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2022-07-29T23:35:22Z</cp:lastPrinted>
  <dcterms:created xsi:type="dcterms:W3CDTF">2002-08-27T17:11:09Z</dcterms:created>
  <dcterms:modified xsi:type="dcterms:W3CDTF">2022-07-29T23:36:05Z</dcterms:modified>
</cp:coreProperties>
</file>