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8"/>
  <c r="BF9" i="8"/>
  <c r="BF8" i="8"/>
  <c r="BF7" i="8"/>
  <c r="BF6" i="8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L6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L17" i="7"/>
  <c r="BK17" i="7"/>
  <c r="BJ17" i="7"/>
  <c r="BI17" i="7"/>
  <c r="BL16" i="7"/>
  <c r="BK16" i="7"/>
  <c r="BJ16" i="7"/>
  <c r="BI16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9" l="1"/>
  <c r="BK14" i="9"/>
  <c r="BJ14" i="9"/>
  <c r="BI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L4" i="7" l="1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M9" i="8" l="1"/>
  <c r="BN9" i="8"/>
  <c r="BN10" i="8" l="1"/>
  <c r="BM10" i="8"/>
  <c r="BN6" i="8" l="1"/>
  <c r="BM6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<sst xmlns="http://schemas.openxmlformats.org/spreadsheetml/2006/main" count="445" uniqueCount="221">
  <si>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</si>
  <si>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</si>
  <si>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</si>
  <si>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</si>
  <si>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</si>
  <si>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</si>
  <si>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</si>
  <si>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</si>
  <si>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</si>
  <si>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</si>
  <si>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</si>
  <si>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</si>
  <si>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</si>
  <si>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</si>
  <si>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</si>
  <si>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</si>
  <si>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</si>
  <si>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</si>
  <si>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</si>
  <si>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</si>
  <si>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</si>
  <si>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</si>
  <si>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</si>
  <si>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</si>
  <si>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</si>
  <si>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</si>
  <si>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</si>
  <si>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</si>
  <si>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</si>
  <si>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</si>
  <si>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</si>
  <si>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</si>
  <si>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</si>
  <si>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</si>
  <si>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</si>
  <si>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</si>
  <si>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</si>
  <si>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</si>
  <si>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</si>
  <si>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</si>
  <si>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</si>
  <si>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</si>
  <si>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</si>
  <si>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</si>
  <si>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</si>
  <si>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</si>
  <si>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</si>
  <si>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</si>
  <si>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</si>
  <si>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</si>
  <si>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</si>
  <si>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</si>
  <si>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</si>
  <si>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</si>
  <si>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</si>
  <si>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</si>
  <si>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</si>
  <si>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</si>
  <si>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</si>
  <si>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</si>
  <si>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</si>
  <si>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</si>
  <si>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</si>
  <si>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</si>
  <si>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</si>
  <si>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</si>
  <si>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</si>
  <si>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</si>
  <si>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</si>
  <si>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</si>
  <si>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</si>
  <si>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</si>
  <si>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</si>
  <si>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</si>
  <si>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</si>
  <si>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</si>
  <si>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</si>
  <si>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</si>
  <si>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</si>
  <si>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</si>
  <si>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</si>
  <si>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</si>
  <si>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</si>
  <si>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</si>
  <si>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</si>
  <si>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</si>
  <si>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</si>
  <si>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</si>
  <si>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</si>
  <si>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</si>
  <si>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</si>
  <si>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</si>
  <si>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</si>
  <si>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</si>
  <si>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</si>
  <si>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</si>
  <si>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</si>
  <si>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</si>
  <si>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</si>
  <si>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</si>
  <si>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</si>
  <si>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</si>
  <si>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</si>
  <si>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</si>
  <si>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</si>
  <si>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</si>
  <si>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</si>
  <si>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</si>
  <si>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</si>
  <si>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</si>
  <si>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</si>
  <si>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</si>
  <si>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</si>
  <si>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</si>
  <si>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</si>
  <si>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</si>
  <si>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</si>
  <si>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</si>
  <si>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</si>
  <si>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</si>
  <si>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</si>
  <si>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</si>
  <si>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</si>
  <si>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</si>
  <si>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</si>
  <si>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</si>
  <si>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</si>
  <si>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</si>
  <si>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</si>
  <si>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</si>
  <si>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</si>
  <si>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</si>
  <si>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</si>
  <si>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</si>
  <si>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</si>
  <si>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</si>
  <si>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</si>
  <si>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</si>
  <si>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</si>
  <si>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</si>
  <si>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</si>
  <si>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</si>
  <si>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</si>
  <si>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</si>
  <si>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</si>
  <si>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</si>
  <si>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</si>
  <si>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</si>
  <si>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</si>
  <si>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</si>
  <si>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</si>
  <si>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</si>
  <si>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</si>
  <si>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</si>
  <si>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</si>
  <si>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</si>
  <si>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</si>
  <si>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</si>
  <si>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</si>
  <si>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</si>
  <si>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</si>
  <si>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</si>
  <si>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</si>
  <si>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</si>
  <si>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</si>
  <si>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</si>
  <si>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</si>
  <si>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</si>
  <si>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</si>
  <si>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</si>
  <si>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</si>
  <si>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</si>
  <si>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</si>
  <si>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</si>
  <si>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</si>
  <si>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</si>
  <si>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</si>
  <si>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</si>
  <si>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</si>
  <si>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</si>
  <si>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</si>
  <si>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</si>
  <si>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</si>
  <si>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</si>
  <si>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</si>
  <si>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</si>
  <si>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</si>
  <si>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</si>
  <si>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</si>
  <si>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</si>
  <si>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</si>
  <si>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</si>
  <si>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</si>
  <si>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</si>
  <si>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</si>
  <si>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</si>
  <si>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</si>
  <si>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</si>
  <si>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</si>
  <si>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</si>
  <si>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</si>
  <si>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</si>
  <si>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</si>
  <si>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</si>
  <si>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</si>
  <si>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</si>
  <si>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</si>
  <si>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</si>
  <si>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</si>
  <si>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</si>
  <si>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</si>
  <si>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</si>
  <si>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</si>
  <si>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</si>
  <si>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</si>
  <si>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</si>
  <si>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</si>
  <si>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</si>
  <si>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</si>
  <si>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 xml:space="preserve">   Semana 3*</t>
  </si>
  <si>
    <t>Incluye la colocación de CDs a AFP a partir del 14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</si>
</sst>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7" applyNumberFormat="0" applyAlignment="0" applyProtection="0"/>
    <xf numFmtId="0" fontId="59" fillId="27" borderId="28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7" applyNumberFormat="0" applyAlignment="0" applyProtection="0"/>
    <xf numFmtId="0" fontId="70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1" fillId="26" borderId="34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AO124" activePane="bottomRight" state="frozen"/>
      <selection pane="topRight" activeCell="AO1" sqref="AO1"/>
      <selection pane="bottomLeft" activeCell="A6" sqref="A6"/>
      <selection pane="bottomRight" activeCell="D130" sqref="D1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578" customWidth="1"/>
    <col min="61" max="61" width="8.140625" style="265" customWidth="1"/>
    <col min="62" max="63" width="9.7109375" style="265" customWidth="1"/>
    <col min="64" max="64" width="9.7109375" style="323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69"/>
      <c r="BH1" s="518"/>
      <c r="BI1" s="403"/>
      <c r="BJ1" s="403"/>
      <c r="BK1" s="403"/>
      <c r="BL1" s="320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69"/>
      <c r="BH2" s="518"/>
      <c r="BI2" s="403"/>
      <c r="BJ2" s="403"/>
      <c r="BK2" s="403"/>
      <c r="BL2" s="320"/>
      <c r="BM2" s="403"/>
      <c r="BN2" s="403"/>
    </row>
    <row r="3" spans="1:71" ht="19.5" customHeight="1" thickBot="1" x14ac:dyDescent="0.3">
      <c r="C3" s="16"/>
      <c r="D3" s="645" t="s">
        <v>143</v>
      </c>
      <c r="E3" s="647" t="s">
        <v>123</v>
      </c>
      <c r="F3" s="647" t="s">
        <v>125</v>
      </c>
      <c r="G3" s="647" t="s">
        <v>126</v>
      </c>
      <c r="H3" s="647" t="s">
        <v>127</v>
      </c>
      <c r="I3" s="647" t="s">
        <v>128</v>
      </c>
      <c r="J3" s="647" t="s">
        <v>130</v>
      </c>
      <c r="K3" s="647" t="s">
        <v>132</v>
      </c>
      <c r="L3" s="633" t="s">
        <v>133</v>
      </c>
      <c r="M3" s="635" t="s">
        <v>134</v>
      </c>
      <c r="N3" s="633" t="s">
        <v>135</v>
      </c>
      <c r="O3" s="633" t="s">
        <v>136</v>
      </c>
      <c r="P3" s="635" t="s">
        <v>137</v>
      </c>
      <c r="Q3" s="633" t="s">
        <v>138</v>
      </c>
      <c r="R3" s="633" t="s">
        <v>139</v>
      </c>
      <c r="S3" s="633" t="s">
        <v>140</v>
      </c>
      <c r="T3" s="633" t="s">
        <v>141</v>
      </c>
      <c r="U3" s="633" t="s">
        <v>149</v>
      </c>
      <c r="V3" s="633" t="s">
        <v>150</v>
      </c>
      <c r="W3" s="633" t="s">
        <v>151</v>
      </c>
      <c r="X3" s="633" t="s">
        <v>152</v>
      </c>
      <c r="Y3" s="633" t="s">
        <v>156</v>
      </c>
      <c r="Z3" s="633" t="s">
        <v>158</v>
      </c>
      <c r="AA3" s="633" t="s">
        <v>159</v>
      </c>
      <c r="AB3" s="633" t="s">
        <v>160</v>
      </c>
      <c r="AC3" s="633" t="s">
        <v>161</v>
      </c>
      <c r="AD3" s="633" t="s">
        <v>162</v>
      </c>
      <c r="AE3" s="633" t="s">
        <v>163</v>
      </c>
      <c r="AF3" s="633" t="s">
        <v>164</v>
      </c>
      <c r="AG3" s="633" t="s">
        <v>165</v>
      </c>
      <c r="AH3" s="633" t="s">
        <v>166</v>
      </c>
      <c r="AI3" s="633" t="s">
        <v>167</v>
      </c>
      <c r="AJ3" s="633" t="s">
        <v>168</v>
      </c>
      <c r="AK3" s="633" t="s">
        <v>169</v>
      </c>
      <c r="AL3" s="633" t="s">
        <v>171</v>
      </c>
      <c r="AM3" s="633" t="s">
        <v>172</v>
      </c>
      <c r="AN3" s="633" t="s">
        <v>173</v>
      </c>
      <c r="AO3" s="633" t="s">
        <v>174</v>
      </c>
      <c r="AP3" s="633" t="s">
        <v>175</v>
      </c>
      <c r="AQ3" s="633" t="s">
        <v>176</v>
      </c>
      <c r="AR3" s="633" t="s">
        <v>177</v>
      </c>
      <c r="AS3" s="633" t="s">
        <v>179</v>
      </c>
      <c r="AT3" s="633" t="s">
        <v>180</v>
      </c>
      <c r="AU3" s="633" t="s">
        <v>181</v>
      </c>
      <c r="AV3" s="635" t="s">
        <v>183</v>
      </c>
      <c r="AW3" s="633" t="s">
        <v>185</v>
      </c>
      <c r="AX3" s="633" t="s">
        <v>186</v>
      </c>
      <c r="AY3" s="633" t="s">
        <v>188</v>
      </c>
      <c r="AZ3" s="633" t="s">
        <v>189</v>
      </c>
      <c r="BA3" s="633" t="s">
        <v>190</v>
      </c>
      <c r="BB3" s="633" t="s">
        <v>196</v>
      </c>
      <c r="BC3" s="633" t="s">
        <v>197</v>
      </c>
      <c r="BD3" s="633" t="s">
        <v>198</v>
      </c>
      <c r="BE3" s="633" t="s">
        <v>200</v>
      </c>
      <c r="BF3" s="633" t="s">
        <v>203</v>
      </c>
      <c r="BG3" s="588" t="s">
        <v>184</v>
      </c>
      <c r="BH3" s="620" t="s">
        <v>182</v>
      </c>
      <c r="BI3" s="640" t="s">
        <v>219</v>
      </c>
      <c r="BJ3" s="640"/>
      <c r="BK3" s="640"/>
      <c r="BL3" s="641"/>
      <c r="BM3" s="638" t="s">
        <v>170</v>
      </c>
      <c r="BN3" s="639"/>
    </row>
    <row r="4" spans="1:71" ht="16.5" customHeight="1" x14ac:dyDescent="0.2">
      <c r="C4" s="24"/>
      <c r="D4" s="646"/>
      <c r="E4" s="648"/>
      <c r="F4" s="648"/>
      <c r="G4" s="648"/>
      <c r="H4" s="648"/>
      <c r="I4" s="648"/>
      <c r="J4" s="648"/>
      <c r="K4" s="648"/>
      <c r="L4" s="634"/>
      <c r="M4" s="636"/>
      <c r="N4" s="634"/>
      <c r="O4" s="634"/>
      <c r="P4" s="636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6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589">
        <v>41432</v>
      </c>
      <c r="BH4" s="621">
        <v>41439</v>
      </c>
      <c r="BI4" s="553">
        <v>41442</v>
      </c>
      <c r="BJ4" s="483">
        <v>41443</v>
      </c>
      <c r="BK4" s="483">
        <v>41444</v>
      </c>
      <c r="BL4" s="483">
        <v>41445</v>
      </c>
      <c r="BM4" s="632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4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590"/>
      <c r="BH5" s="622"/>
      <c r="BI5" s="523"/>
      <c r="BJ5" s="413"/>
      <c r="BK5" s="413"/>
      <c r="BL5" s="449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5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81"/>
      <c r="BH6" s="623"/>
      <c r="BI6" s="568"/>
      <c r="BJ6" s="569"/>
      <c r="BK6" s="569"/>
      <c r="BL6" s="569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58">
        <v>14088.637350710002</v>
      </c>
      <c r="BH7" s="458">
        <v>14302.556694250001</v>
      </c>
      <c r="BI7" s="558">
        <v>14322.404447639998</v>
      </c>
      <c r="BJ7" s="472">
        <v>14311.905054580002</v>
      </c>
      <c r="BK7" s="472">
        <v>14301.081636550001</v>
      </c>
      <c r="BL7" s="472">
        <v>14236.619791490002</v>
      </c>
      <c r="BM7" s="421">
        <v>-65.936902759998702</v>
      </c>
      <c r="BN7" s="531">
        <v>-4.6101479735093376E-3</v>
      </c>
      <c r="BO7" s="520"/>
      <c r="BP7" s="512"/>
      <c r="BQ7" s="513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58">
        <v>11886.186136880002</v>
      </c>
      <c r="BH8" s="458">
        <v>12137.506664370001</v>
      </c>
      <c r="BI8" s="558">
        <v>12148.156567509999</v>
      </c>
      <c r="BJ8" s="472">
        <v>12146.20493933</v>
      </c>
      <c r="BK8" s="472">
        <v>12157.903244720001</v>
      </c>
      <c r="BL8" s="472">
        <v>12117.1905444</v>
      </c>
      <c r="BM8" s="421">
        <v>-20.316119970000727</v>
      </c>
      <c r="BN8" s="531">
        <v>-1.6738297684844028E-3</v>
      </c>
      <c r="BO8" s="520"/>
      <c r="BP8" s="512"/>
      <c r="BQ8" s="513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58">
        <v>249.50378498999999</v>
      </c>
      <c r="BH9" s="458">
        <v>252.43178661000002</v>
      </c>
      <c r="BI9" s="558">
        <v>252.17537968000002</v>
      </c>
      <c r="BJ9" s="472">
        <v>252.47148831999999</v>
      </c>
      <c r="BK9" s="472">
        <v>252.48141375</v>
      </c>
      <c r="BL9" s="472">
        <v>252.63856638999999</v>
      </c>
      <c r="BM9" s="421">
        <v>0.20677977999997665</v>
      </c>
      <c r="BN9" s="531">
        <v>8.1915111712715927E-4</v>
      </c>
      <c r="BO9" s="520"/>
      <c r="BP9" s="512"/>
      <c r="BQ9" s="513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58">
        <v>1939.5615325900001</v>
      </c>
      <c r="BH10" s="458">
        <v>1899.0752595200001</v>
      </c>
      <c r="BI10" s="558">
        <v>1908.5432729499998</v>
      </c>
      <c r="BJ10" s="472">
        <v>1899.6835131800001</v>
      </c>
      <c r="BK10" s="472">
        <v>1877.1513318300001</v>
      </c>
      <c r="BL10" s="472">
        <v>1853.2366032</v>
      </c>
      <c r="BM10" s="421">
        <v>-45.838656320000155</v>
      </c>
      <c r="BN10" s="531">
        <v>-2.413735637395753E-2</v>
      </c>
      <c r="BO10" s="520"/>
      <c r="BP10" s="512"/>
      <c r="BQ10" s="513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58">
        <v>13.38589625</v>
      </c>
      <c r="BH11" s="458">
        <v>13.542983749999999</v>
      </c>
      <c r="BI11" s="558">
        <v>13.529227500000001</v>
      </c>
      <c r="BJ11" s="472">
        <v>13.545113750000001</v>
      </c>
      <c r="BK11" s="472">
        <v>13.545646249999999</v>
      </c>
      <c r="BL11" s="472">
        <v>13.5540775</v>
      </c>
      <c r="BM11" s="421">
        <v>1.1093750000000568E-2</v>
      </c>
      <c r="BN11" s="531">
        <v>8.1915109733476932E-4</v>
      </c>
      <c r="BO11" s="520"/>
      <c r="BP11" s="512"/>
      <c r="BQ11" s="513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59">
        <v>14089.0544095</v>
      </c>
      <c r="BH12" s="459">
        <v>14303.281956020001</v>
      </c>
      <c r="BI12" s="556">
        <v>14322.860015409999</v>
      </c>
      <c r="BJ12" s="473">
        <v>14312.360622350001</v>
      </c>
      <c r="BK12" s="473">
        <v>14301.537204320002</v>
      </c>
      <c r="BL12" s="473">
        <v>14237.075359260001</v>
      </c>
      <c r="BM12" s="421">
        <v>-66.206596759999229</v>
      </c>
      <c r="BN12" s="531">
        <v>-4.6287696043169069E-3</v>
      </c>
      <c r="BO12" s="520"/>
      <c r="BP12" s="512"/>
      <c r="BQ12" s="513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52">
        <v>1171.3011957315757</v>
      </c>
      <c r="AV13" s="48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52">
        <v>1489.8312587807306</v>
      </c>
      <c r="BH13" s="452">
        <v>1492.6097395912261</v>
      </c>
      <c r="BI13" s="522">
        <v>1487.1141135985151</v>
      </c>
      <c r="BJ13" s="476">
        <v>1422.0622023652793</v>
      </c>
      <c r="BK13" s="476">
        <v>1414.3017165346362</v>
      </c>
      <c r="BL13" s="476">
        <v>1392.1811912095634</v>
      </c>
      <c r="BM13" s="421">
        <v>-100.42854838166272</v>
      </c>
      <c r="BN13" s="531">
        <v>-6.7283862430890129E-2</v>
      </c>
      <c r="BO13" s="520"/>
      <c r="BP13" s="512"/>
      <c r="BQ13" s="513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52">
        <v>171.91959521720119</v>
      </c>
      <c r="AV14" s="48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52">
        <v>184.56360559037907</v>
      </c>
      <c r="BH14" s="452">
        <v>183.4951375626822</v>
      </c>
      <c r="BI14" s="522">
        <v>184.17744726530609</v>
      </c>
      <c r="BJ14" s="476">
        <v>182.25450324781343</v>
      </c>
      <c r="BK14" s="476">
        <v>182.43435976676381</v>
      </c>
      <c r="BL14" s="476">
        <v>182.85127315451894</v>
      </c>
      <c r="BM14" s="421">
        <v>-0.6438644081632674</v>
      </c>
      <c r="BN14" s="531">
        <v>-3.5088908442781896E-3</v>
      </c>
      <c r="BO14" s="520"/>
      <c r="BP14" s="512"/>
      <c r="BQ14" s="513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488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52">
        <v>15763.449273871111</v>
      </c>
      <c r="BH15" s="476">
        <v>15979.386833173909</v>
      </c>
      <c r="BI15" s="522">
        <v>15994.15157627382</v>
      </c>
      <c r="BJ15" s="476">
        <v>15916.677327963094</v>
      </c>
      <c r="BK15" s="476">
        <v>15898.273280621401</v>
      </c>
      <c r="BL15" s="476">
        <v>15812.107823624085</v>
      </c>
      <c r="BM15" s="421">
        <v>-167.27900954982397</v>
      </c>
      <c r="BN15" s="531">
        <v>-1.0468424808550592E-2</v>
      </c>
      <c r="BO15" s="520"/>
      <c r="BP15" s="512"/>
      <c r="BQ15" s="513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60">
        <v>0.3</v>
      </c>
      <c r="BH16" s="474">
        <v>0</v>
      </c>
      <c r="BI16" s="554">
        <v>0</v>
      </c>
      <c r="BJ16" s="474">
        <v>0</v>
      </c>
      <c r="BK16" s="474">
        <v>0</v>
      </c>
      <c r="BL16" s="474">
        <v>0</v>
      </c>
      <c r="BM16" s="421"/>
      <c r="BN16" s="531"/>
      <c r="BO16" s="520"/>
      <c r="BP16" s="512"/>
      <c r="BQ16" s="513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60">
        <v>4.3000000000000007</v>
      </c>
      <c r="BH17" s="474">
        <v>2.7</v>
      </c>
      <c r="BI17" s="554">
        <v>1.7</v>
      </c>
      <c r="BJ17" s="474">
        <v>0.2</v>
      </c>
      <c r="BK17" s="474">
        <v>0.4</v>
      </c>
      <c r="BL17" s="474">
        <v>0.1</v>
      </c>
      <c r="BM17" s="421">
        <v>2.3999999999999995</v>
      </c>
      <c r="BN17" s="531">
        <v>-7.4074074074074181E-2</v>
      </c>
      <c r="BO17" s="520"/>
      <c r="BP17" s="512"/>
      <c r="BQ17" s="513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60">
        <v>0</v>
      </c>
      <c r="BH18" s="474">
        <v>0</v>
      </c>
      <c r="BI18" s="554">
        <v>0</v>
      </c>
      <c r="BJ18" s="474">
        <v>0</v>
      </c>
      <c r="BK18" s="474">
        <v>0</v>
      </c>
      <c r="BL18" s="474">
        <v>0</v>
      </c>
      <c r="BM18" s="421"/>
      <c r="BN18" s="531"/>
      <c r="BO18" s="520"/>
      <c r="BP18" s="512"/>
      <c r="BQ18" s="513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60">
        <v>0</v>
      </c>
      <c r="BH19" s="474">
        <v>0</v>
      </c>
      <c r="BI19" s="554">
        <v>0</v>
      </c>
      <c r="BJ19" s="474">
        <v>0</v>
      </c>
      <c r="BK19" s="474">
        <v>0</v>
      </c>
      <c r="BL19" s="474">
        <v>0</v>
      </c>
      <c r="BM19" s="421" t="s">
        <v>3</v>
      </c>
      <c r="BN19" s="531" t="s">
        <v>3</v>
      </c>
      <c r="BO19" s="520"/>
      <c r="BP19" s="512"/>
      <c r="BQ19" s="513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9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61">
        <v>0</v>
      </c>
      <c r="BH20" s="475">
        <v>0</v>
      </c>
      <c r="BI20" s="555">
        <v>0</v>
      </c>
      <c r="BJ20" s="475">
        <v>0</v>
      </c>
      <c r="BK20" s="475">
        <v>0</v>
      </c>
      <c r="BL20" s="475">
        <v>0</v>
      </c>
      <c r="BM20" s="421" t="s">
        <v>3</v>
      </c>
      <c r="BN20" s="531" t="s">
        <v>3</v>
      </c>
      <c r="BO20" s="520"/>
      <c r="BP20" s="512"/>
      <c r="BQ20" s="513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9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91"/>
      <c r="BH21" s="624"/>
      <c r="BI21" s="524"/>
      <c r="BJ21" s="431"/>
      <c r="BK21" s="432"/>
      <c r="BL21" s="430"/>
      <c r="BM21" s="422"/>
      <c r="BN21" s="532" t="s">
        <v>3</v>
      </c>
      <c r="BO21" s="520"/>
      <c r="BP21" s="512"/>
      <c r="BQ21" s="513"/>
      <c r="BR21" s="384"/>
    </row>
    <row r="22" spans="1:71" x14ac:dyDescent="0.2">
      <c r="A22" s="3"/>
      <c r="B22" s="6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7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59">
        <v>44274.85052907245</v>
      </c>
      <c r="BH22" s="473">
        <v>43058.016434920413</v>
      </c>
      <c r="BI22" s="556">
        <v>43029.983880150452</v>
      </c>
      <c r="BJ22" s="473">
        <v>42644.16677859125</v>
      </c>
      <c r="BK22" s="473">
        <v>43189.570340977858</v>
      </c>
      <c r="BL22" s="473">
        <v>43139.645938382077</v>
      </c>
      <c r="BM22" s="421">
        <v>81.629503461663262</v>
      </c>
      <c r="BN22" s="531">
        <v>1.8958026918178827E-3</v>
      </c>
      <c r="BO22" s="520"/>
      <c r="BP22" s="512"/>
      <c r="BQ22" s="513"/>
      <c r="BR22" s="384"/>
      <c r="BS22" s="394"/>
    </row>
    <row r="23" spans="1:71" x14ac:dyDescent="0.2">
      <c r="A23" s="3"/>
      <c r="B23" s="6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7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59">
        <v>31796.824855769999</v>
      </c>
      <c r="BH23" s="473">
        <v>31941.502400290003</v>
      </c>
      <c r="BI23" s="556">
        <v>31951.058094330001</v>
      </c>
      <c r="BJ23" s="473">
        <v>31981.524400689999</v>
      </c>
      <c r="BK23" s="473">
        <v>31973.55748919</v>
      </c>
      <c r="BL23" s="473">
        <v>31932.2624555</v>
      </c>
      <c r="BM23" s="421">
        <v>-9.2399447900024825</v>
      </c>
      <c r="BN23" s="531">
        <v>-2.8927708766501858E-4</v>
      </c>
      <c r="BO23" s="520"/>
      <c r="BP23" s="512"/>
      <c r="BQ23" s="513"/>
      <c r="BR23" s="384"/>
      <c r="BS23" s="394"/>
    </row>
    <row r="24" spans="1:71" x14ac:dyDescent="0.2">
      <c r="A24" s="3"/>
      <c r="B24" s="6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7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59">
        <v>-64854.560661070173</v>
      </c>
      <c r="BH24" s="473">
        <v>-66179.011817726525</v>
      </c>
      <c r="BI24" s="556">
        <v>-66303.761611255919</v>
      </c>
      <c r="BJ24" s="473">
        <v>-66201.269468428291</v>
      </c>
      <c r="BK24" s="473">
        <v>-66134.987732168491</v>
      </c>
      <c r="BL24" s="473">
        <v>-65734.074508752296</v>
      </c>
      <c r="BM24" s="421">
        <v>444.93730897422938</v>
      </c>
      <c r="BN24" s="531">
        <v>-6.723238935626541E-3</v>
      </c>
      <c r="BO24" s="520"/>
      <c r="BP24" s="512"/>
      <c r="BQ24" s="513"/>
      <c r="BR24" s="384"/>
      <c r="BS24" s="394"/>
    </row>
    <row r="25" spans="1:71" x14ac:dyDescent="0.2">
      <c r="A25" s="3"/>
      <c r="B25" s="64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7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59">
        <v>-34374.450266142085</v>
      </c>
      <c r="BH25" s="473">
        <v>-36191.371648994951</v>
      </c>
      <c r="BI25" s="556">
        <v>-36286.52346091962</v>
      </c>
      <c r="BJ25" s="473">
        <v>-36641.307930555777</v>
      </c>
      <c r="BK25" s="473">
        <v>-36085.727584547742</v>
      </c>
      <c r="BL25" s="473">
        <v>-36014.852989161722</v>
      </c>
      <c r="BM25" s="421">
        <v>176.51865983322932</v>
      </c>
      <c r="BN25" s="531">
        <v>-4.8773686044621956E-3</v>
      </c>
      <c r="BO25" s="520"/>
      <c r="BP25" s="512"/>
      <c r="BQ25" s="513"/>
      <c r="BR25" s="384"/>
      <c r="BS25" s="394"/>
    </row>
    <row r="26" spans="1:71" x14ac:dyDescent="0.2">
      <c r="A26" s="3"/>
      <c r="B26" s="6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7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59">
        <v>-22368.947867990846</v>
      </c>
      <c r="BH26" s="473">
        <v>-20832.350267064216</v>
      </c>
      <c r="BI26" s="556">
        <v>-20808.367963892248</v>
      </c>
      <c r="BJ26" s="473">
        <v>-20392.392722715453</v>
      </c>
      <c r="BK26" s="473">
        <v>-20946.073794037064</v>
      </c>
      <c r="BL26" s="473">
        <v>-20944.088740382871</v>
      </c>
      <c r="BM26" s="421">
        <v>-111.73847331865545</v>
      </c>
      <c r="BN26" s="531">
        <v>5.3636998171691097E-3</v>
      </c>
      <c r="BO26" s="520"/>
      <c r="BP26" s="512"/>
      <c r="BQ26" s="513"/>
      <c r="BR26" s="384"/>
      <c r="BS26" s="394"/>
    </row>
    <row r="27" spans="1:71" ht="13.5" x14ac:dyDescent="0.2">
      <c r="A27" s="3"/>
      <c r="B27" s="64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9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92"/>
      <c r="BH27" s="625"/>
      <c r="BI27" s="492"/>
      <c r="BJ27" s="248"/>
      <c r="BK27" s="248"/>
      <c r="BL27" s="248"/>
      <c r="BM27" s="423"/>
      <c r="BN27" s="533"/>
      <c r="BO27" s="520"/>
      <c r="BP27" s="512"/>
      <c r="BQ27" s="513"/>
      <c r="BR27" s="384"/>
    </row>
    <row r="28" spans="1:71" x14ac:dyDescent="0.2">
      <c r="A28" s="3"/>
      <c r="B28" s="64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52">
        <v>50238.05747737467</v>
      </c>
      <c r="BH28" s="452">
        <v>49444.953811534673</v>
      </c>
      <c r="BI28" s="522">
        <v>49806.243515364673</v>
      </c>
      <c r="BJ28" s="476">
        <v>49264.242969304665</v>
      </c>
      <c r="BK28" s="476">
        <v>49838.482116710562</v>
      </c>
      <c r="BL28" s="476">
        <v>49667.392371350557</v>
      </c>
      <c r="BM28" s="421">
        <v>222.43855981588422</v>
      </c>
      <c r="BN28" s="531">
        <v>4.4987110446848E-3</v>
      </c>
      <c r="BO28" s="520"/>
      <c r="BP28" s="512"/>
      <c r="BQ28" s="513"/>
      <c r="BR28" s="384"/>
      <c r="BS28" s="394"/>
    </row>
    <row r="29" spans="1:71" x14ac:dyDescent="0.2">
      <c r="A29" s="3"/>
      <c r="B29" s="64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52">
        <v>83145.717533775372</v>
      </c>
      <c r="BH29" s="452">
        <v>81534.095492775377</v>
      </c>
      <c r="BI29" s="522">
        <v>81570.179063595366</v>
      </c>
      <c r="BJ29" s="476">
        <v>80958.299054455361</v>
      </c>
      <c r="BK29" s="476">
        <v>81609.604798586908</v>
      </c>
      <c r="BL29" s="476">
        <v>81633.336395536899</v>
      </c>
      <c r="BM29" s="421">
        <v>99.240902761521284</v>
      </c>
      <c r="BN29" s="531">
        <v>1.2171705856516279E-3</v>
      </c>
      <c r="BO29" s="520"/>
      <c r="BP29" s="512"/>
      <c r="BQ29" s="513"/>
      <c r="BR29" s="384"/>
      <c r="BS29" s="394"/>
    </row>
    <row r="30" spans="1:71" x14ac:dyDescent="0.2">
      <c r="A30" s="3"/>
      <c r="B30" s="64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52">
        <v>123179.99708202499</v>
      </c>
      <c r="BH30" s="452">
        <v>121630.43656382499</v>
      </c>
      <c r="BI30" s="522">
        <v>121651.27645773499</v>
      </c>
      <c r="BJ30" s="476">
        <v>121118.15947934496</v>
      </c>
      <c r="BK30" s="476">
        <v>121734.50801029467</v>
      </c>
      <c r="BL30" s="476">
        <v>121863.56773377466</v>
      </c>
      <c r="BM30" s="421">
        <v>233.13116994967277</v>
      </c>
      <c r="BN30" s="531">
        <v>1.9167173656187142E-3</v>
      </c>
      <c r="BO30" s="520"/>
      <c r="BP30" s="512"/>
      <c r="BQ30" s="513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9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93"/>
      <c r="BH31" s="626"/>
      <c r="BI31" s="525"/>
      <c r="BJ31" s="482"/>
      <c r="BK31" s="482"/>
      <c r="BL31" s="482"/>
      <c r="BM31" s="423"/>
      <c r="BN31" s="534"/>
      <c r="BO31" s="520"/>
      <c r="BP31" s="512"/>
      <c r="BQ31" s="513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16">
        <v>0.84399351488362828</v>
      </c>
      <c r="BJ32" s="617">
        <v>0.85273291344104185</v>
      </c>
      <c r="BK32" s="617">
        <v>0.85374716344485524</v>
      </c>
      <c r="BL32" s="617">
        <v>0.8562371440848886</v>
      </c>
      <c r="BM32" s="421"/>
      <c r="BN32" s="531"/>
      <c r="BO32" s="520"/>
      <c r="BP32" s="512"/>
      <c r="BQ32" s="513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16">
        <v>0.78541341404687004</v>
      </c>
      <c r="BJ33" s="617">
        <v>0.79034980755504969</v>
      </c>
      <c r="BK33" s="617">
        <v>0.79160821295457173</v>
      </c>
      <c r="BL33" s="617">
        <v>0.79374155699105753</v>
      </c>
      <c r="BM33" s="421"/>
      <c r="BN33" s="531"/>
      <c r="BO33" s="520"/>
      <c r="BP33" s="512"/>
      <c r="BQ33" s="513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16">
        <v>0.79459827375429726</v>
      </c>
      <c r="BJ34" s="617">
        <v>0.79815884008565197</v>
      </c>
      <c r="BK34" s="617">
        <v>0.79907174447148943</v>
      </c>
      <c r="BL34" s="617">
        <v>0.80078329970220041</v>
      </c>
      <c r="BM34" s="421"/>
      <c r="BN34" s="531"/>
      <c r="BO34" s="520"/>
      <c r="BP34" s="512"/>
      <c r="BQ34" s="513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16">
        <v>0.72178537965834311</v>
      </c>
      <c r="BJ35" s="617">
        <v>0.72619876693414764</v>
      </c>
      <c r="BK35" s="617">
        <v>0.7281303986142682</v>
      </c>
      <c r="BL35" s="617">
        <v>0.73061983142574594</v>
      </c>
      <c r="BM35" s="421"/>
      <c r="BN35" s="531"/>
      <c r="BO35" s="520"/>
      <c r="BP35" s="512"/>
      <c r="BQ35" s="513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94"/>
      <c r="BH36" s="627"/>
      <c r="BI36" s="495"/>
      <c r="BJ36" s="249"/>
      <c r="BK36" s="249"/>
      <c r="BL36" s="249"/>
      <c r="BM36" s="424" t="s">
        <v>3</v>
      </c>
      <c r="BN36" s="535"/>
      <c r="BO36" s="520"/>
      <c r="BP36" s="512"/>
      <c r="BQ36" s="513"/>
      <c r="BR36" s="384"/>
    </row>
    <row r="37" spans="1:71" ht="12.75" customHeight="1" x14ac:dyDescent="0.2">
      <c r="A37" s="3"/>
      <c r="B37" s="6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95">
        <v>2694.0815786763851</v>
      </c>
      <c r="BH37" s="595">
        <v>2846.7850447157434</v>
      </c>
      <c r="BI37" s="610">
        <v>2846.7850447157434</v>
      </c>
      <c r="BJ37" s="612">
        <v>2846.7850447157434</v>
      </c>
      <c r="BK37" s="612">
        <v>2846.7850447157434</v>
      </c>
      <c r="BL37" s="612">
        <v>2863.3280834795924</v>
      </c>
      <c r="BM37" s="421">
        <v>16.543038763848926</v>
      </c>
      <c r="BN37" s="531">
        <v>5.8111302764345396E-3</v>
      </c>
      <c r="BO37" s="520"/>
      <c r="BP37" s="512"/>
      <c r="BQ37" s="513"/>
      <c r="BR37" s="384"/>
      <c r="BS37" s="394"/>
    </row>
    <row r="38" spans="1:71" x14ac:dyDescent="0.2">
      <c r="A38" s="3"/>
      <c r="B38" s="6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96">
        <v>1045.1066514183676</v>
      </c>
      <c r="BH38" s="596">
        <v>1044.9088055043733</v>
      </c>
      <c r="BI38" s="611">
        <v>1044.9088055043733</v>
      </c>
      <c r="BJ38" s="613">
        <v>1044.9088055043733</v>
      </c>
      <c r="BK38" s="613">
        <v>1044.9088055043733</v>
      </c>
      <c r="BL38" s="613">
        <v>1043.9137976209915</v>
      </c>
      <c r="BM38" s="421">
        <v>-0.99500788338173152</v>
      </c>
      <c r="BN38" s="531">
        <v>-9.5224375384739268E-4</v>
      </c>
      <c r="BO38" s="520"/>
      <c r="BP38" s="512"/>
      <c r="BQ38" s="513"/>
      <c r="BR38" s="384"/>
      <c r="BS38" s="394"/>
    </row>
    <row r="39" spans="1:71" ht="12.75" customHeight="1" x14ac:dyDescent="0.2">
      <c r="A39" s="3"/>
      <c r="B39" s="64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52">
        <v>7169.4316287300016</v>
      </c>
      <c r="BH39" s="452">
        <v>7168.0744057600014</v>
      </c>
      <c r="BI39" s="522">
        <v>7168.0744057600014</v>
      </c>
      <c r="BJ39" s="476">
        <v>7168.0744057600014</v>
      </c>
      <c r="BK39" s="476">
        <v>7168.0744057600014</v>
      </c>
      <c r="BL39" s="476">
        <v>7161.2486516800018</v>
      </c>
      <c r="BM39" s="421">
        <v>-6.8257540799995695</v>
      </c>
      <c r="BN39" s="531">
        <v>-9.5224375384761473E-4</v>
      </c>
      <c r="BO39" s="520"/>
      <c r="BP39" s="512"/>
      <c r="BQ39" s="513"/>
      <c r="BR39" s="384"/>
      <c r="BS39" s="394"/>
    </row>
    <row r="40" spans="1:71" ht="12.75" customHeight="1" x14ac:dyDescent="0.2">
      <c r="A40" s="3"/>
      <c r="B40" s="64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52">
        <v>1.0047518372857667E-14</v>
      </c>
      <c r="BH40" s="452">
        <v>1.0047518372857667E-14</v>
      </c>
      <c r="BI40" s="522">
        <v>1.0047518372857667E-14</v>
      </c>
      <c r="BJ40" s="476">
        <v>1.0047518372857667E-14</v>
      </c>
      <c r="BK40" s="476">
        <v>1.0047518372857667E-14</v>
      </c>
      <c r="BL40" s="476">
        <v>1.0047518372857667E-14</v>
      </c>
      <c r="BM40" s="421" t="s">
        <v>3</v>
      </c>
      <c r="BN40" s="531" t="s">
        <v>3</v>
      </c>
      <c r="BO40" s="520"/>
      <c r="BP40" s="512"/>
      <c r="BQ40" s="513"/>
      <c r="BR40" s="384"/>
      <c r="BS40" s="394"/>
    </row>
    <row r="41" spans="1:71" x14ac:dyDescent="0.2">
      <c r="A41" s="3"/>
      <c r="B41" s="6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96">
        <v>1648.9749272580173</v>
      </c>
      <c r="BH41" s="596">
        <v>1801.8762392113701</v>
      </c>
      <c r="BI41" s="611">
        <v>1801.8762392113701</v>
      </c>
      <c r="BJ41" s="613">
        <v>1801.8762392113701</v>
      </c>
      <c r="BK41" s="613">
        <v>1801.8762392113701</v>
      </c>
      <c r="BL41" s="613">
        <v>1819.4142858586006</v>
      </c>
      <c r="BM41" s="421">
        <v>17.538046647230431</v>
      </c>
      <c r="BN41" s="531">
        <v>9.7332137832653043E-3</v>
      </c>
      <c r="BO41" s="520"/>
      <c r="BP41" s="512"/>
      <c r="BQ41" s="513"/>
      <c r="BR41" s="384"/>
      <c r="BS41" s="394"/>
    </row>
    <row r="42" spans="1:71" ht="13.5" x14ac:dyDescent="0.2">
      <c r="A42" s="3"/>
      <c r="B42" s="64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52">
        <v>11311.968000989998</v>
      </c>
      <c r="BH42" s="452">
        <v>12360.871000990001</v>
      </c>
      <c r="BI42" s="522">
        <v>12360.871000990001</v>
      </c>
      <c r="BJ42" s="476">
        <v>12360.871000990001</v>
      </c>
      <c r="BK42" s="476">
        <v>12360.871000990001</v>
      </c>
      <c r="BL42" s="476">
        <v>12481.18200099</v>
      </c>
      <c r="BM42" s="421">
        <v>120.31099999999969</v>
      </c>
      <c r="BN42" s="531">
        <v>9.7332137832653043E-3</v>
      </c>
      <c r="BO42" s="520"/>
      <c r="BP42" s="512"/>
      <c r="BQ42" s="513"/>
      <c r="BR42" s="384"/>
      <c r="BS42" s="394"/>
    </row>
    <row r="43" spans="1:71" ht="12.75" customHeight="1" x14ac:dyDescent="0.2">
      <c r="A43" s="3"/>
      <c r="B43" s="64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52">
        <v>152.02500098999982</v>
      </c>
      <c r="BH43" s="452">
        <v>154.24600098999983</v>
      </c>
      <c r="BI43" s="522">
        <v>154.24600098999983</v>
      </c>
      <c r="BJ43" s="476">
        <v>154.24600098999983</v>
      </c>
      <c r="BK43" s="476">
        <v>154.24600098999983</v>
      </c>
      <c r="BL43" s="476">
        <v>155.37700098999983</v>
      </c>
      <c r="BM43" s="421">
        <v>1.1310000000000002</v>
      </c>
      <c r="BN43" s="531">
        <v>7.3324429336312225E-3</v>
      </c>
      <c r="BO43" s="520"/>
      <c r="BP43" s="512"/>
      <c r="BQ43" s="513"/>
      <c r="BR43" s="384"/>
      <c r="BS43" s="394"/>
    </row>
    <row r="44" spans="1:71" x14ac:dyDescent="0.2">
      <c r="A44" s="3"/>
      <c r="B44" s="6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53">
        <v>-1.50712775592865E-14</v>
      </c>
      <c r="BH44" s="453">
        <v>-1.50712775592865E-14</v>
      </c>
      <c r="BI44" s="586">
        <v>-1.50712775592865E-14</v>
      </c>
      <c r="BJ44" s="587">
        <v>-1.50712775592865E-14</v>
      </c>
      <c r="BK44" s="587">
        <v>-1.50712775592865E-14</v>
      </c>
      <c r="BL44" s="587">
        <v>-1.50712775592865E-14</v>
      </c>
      <c r="BM44" s="421" t="s">
        <v>3</v>
      </c>
      <c r="BN44" s="531" t="s">
        <v>3</v>
      </c>
      <c r="BO44" s="520"/>
      <c r="BP44" s="512"/>
      <c r="BQ44" s="513"/>
      <c r="BR44" s="384"/>
    </row>
    <row r="45" spans="1:71" x14ac:dyDescent="0.2">
      <c r="A45" s="3"/>
      <c r="B45" s="6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6">
        <v>0.05</v>
      </c>
      <c r="BH45" s="479">
        <v>0</v>
      </c>
      <c r="BI45" s="557">
        <v>0</v>
      </c>
      <c r="BJ45" s="479">
        <v>0</v>
      </c>
      <c r="BK45" s="479">
        <v>0</v>
      </c>
      <c r="BL45" s="479">
        <v>0</v>
      </c>
      <c r="BM45" s="421" t="s">
        <v>129</v>
      </c>
      <c r="BN45" s="531" t="s">
        <v>3</v>
      </c>
      <c r="BO45" s="520"/>
      <c r="BP45" s="512"/>
      <c r="BQ45" s="513"/>
      <c r="BR45" s="384"/>
    </row>
    <row r="46" spans="1:71" x14ac:dyDescent="0.2">
      <c r="A46" s="3"/>
      <c r="B46" s="6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6">
        <v>0.05</v>
      </c>
      <c r="BH46" s="479">
        <v>0</v>
      </c>
      <c r="BI46" s="557">
        <v>0</v>
      </c>
      <c r="BJ46" s="479">
        <v>0</v>
      </c>
      <c r="BK46" s="479">
        <v>0</v>
      </c>
      <c r="BL46" s="479">
        <v>0</v>
      </c>
      <c r="BM46" s="421" t="s">
        <v>3</v>
      </c>
      <c r="BN46" s="531" t="s">
        <v>3</v>
      </c>
      <c r="BO46" s="520"/>
      <c r="BP46" s="512"/>
      <c r="BQ46" s="513"/>
      <c r="BR46" s="384"/>
    </row>
    <row r="47" spans="1:71" ht="12.75" hidden="1" customHeight="1" x14ac:dyDescent="0.2">
      <c r="A47" s="3"/>
      <c r="B47" s="6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9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597">
        <v>0</v>
      </c>
      <c r="BH47" s="477">
        <v>0</v>
      </c>
      <c r="BI47" s="564">
        <v>0</v>
      </c>
      <c r="BJ47" s="477">
        <v>0</v>
      </c>
      <c r="BK47" s="477">
        <v>0</v>
      </c>
      <c r="BL47" s="477">
        <v>0</v>
      </c>
      <c r="BM47" s="547" t="s">
        <v>3</v>
      </c>
      <c r="BN47" s="531" t="s">
        <v>3</v>
      </c>
      <c r="BO47" s="520"/>
      <c r="BP47" s="512"/>
      <c r="BQ47" s="513"/>
      <c r="BR47" s="384"/>
    </row>
    <row r="48" spans="1:71" ht="12.75" hidden="1" customHeight="1" x14ac:dyDescent="0.2">
      <c r="A48" s="3"/>
      <c r="B48" s="6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9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597">
        <v>0.05</v>
      </c>
      <c r="BH48" s="477">
        <v>0</v>
      </c>
      <c r="BI48" s="564">
        <v>0</v>
      </c>
      <c r="BJ48" s="477">
        <v>0</v>
      </c>
      <c r="BK48" s="477">
        <v>0</v>
      </c>
      <c r="BL48" s="477">
        <v>0</v>
      </c>
      <c r="BM48" s="548" t="s">
        <v>3</v>
      </c>
      <c r="BN48" s="531" t="s">
        <v>3</v>
      </c>
      <c r="BO48" s="520"/>
      <c r="BP48" s="512"/>
      <c r="BQ48" s="513"/>
      <c r="BR48" s="384"/>
    </row>
    <row r="49" spans="1:71" x14ac:dyDescent="0.2">
      <c r="A49" s="3"/>
      <c r="B49" s="6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6">
        <v>0</v>
      </c>
      <c r="BH49" s="479">
        <v>0</v>
      </c>
      <c r="BI49" s="557">
        <v>0</v>
      </c>
      <c r="BJ49" s="479">
        <v>0</v>
      </c>
      <c r="BK49" s="479">
        <v>0</v>
      </c>
      <c r="BL49" s="479">
        <v>0</v>
      </c>
      <c r="BM49" s="421" t="s">
        <v>3</v>
      </c>
      <c r="BN49" s="531" t="s">
        <v>3</v>
      </c>
      <c r="BO49" s="520"/>
      <c r="BP49" s="512"/>
      <c r="BQ49" s="513"/>
      <c r="BR49" s="384"/>
    </row>
    <row r="50" spans="1:71" ht="12.75" hidden="1" customHeight="1" x14ac:dyDescent="0.2">
      <c r="A50" s="3"/>
      <c r="B50" s="6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6">
        <v>0</v>
      </c>
      <c r="BH50" s="479">
        <v>0</v>
      </c>
      <c r="BI50" s="557">
        <v>0</v>
      </c>
      <c r="BJ50" s="479">
        <v>0</v>
      </c>
      <c r="BK50" s="479">
        <v>0</v>
      </c>
      <c r="BL50" s="479">
        <v>0</v>
      </c>
      <c r="BM50" s="548" t="s">
        <v>3</v>
      </c>
      <c r="BN50" s="531" t="s">
        <v>3</v>
      </c>
      <c r="BO50" s="520"/>
      <c r="BP50" s="512"/>
      <c r="BQ50" s="513"/>
      <c r="BR50" s="384"/>
    </row>
    <row r="51" spans="1:71" ht="12.75" hidden="1" customHeight="1" x14ac:dyDescent="0.2">
      <c r="A51" s="3"/>
      <c r="B51" s="6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6">
        <v>0</v>
      </c>
      <c r="BH51" s="479">
        <v>0</v>
      </c>
      <c r="BI51" s="557">
        <v>0</v>
      </c>
      <c r="BJ51" s="479">
        <v>0</v>
      </c>
      <c r="BK51" s="479">
        <v>0</v>
      </c>
      <c r="BL51" s="479">
        <v>0</v>
      </c>
      <c r="BM51" s="548" t="s">
        <v>3</v>
      </c>
      <c r="BN51" s="531" t="s">
        <v>3</v>
      </c>
      <c r="BO51" s="520"/>
      <c r="BP51" s="512"/>
      <c r="BQ51" s="513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98"/>
      <c r="BH52" s="628"/>
      <c r="BI52" s="500"/>
      <c r="BJ52" s="250"/>
      <c r="BK52" s="250"/>
      <c r="BL52" s="250"/>
      <c r="BM52" s="424"/>
      <c r="BN52" s="535"/>
      <c r="BO52" s="520"/>
      <c r="BP52" s="512"/>
      <c r="BQ52" s="513"/>
      <c r="BR52" s="384"/>
    </row>
    <row r="53" spans="1:71" ht="12.75" customHeight="1" x14ac:dyDescent="0.2">
      <c r="A53" s="3"/>
      <c r="B53" s="64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52">
        <v>13844.490282083816</v>
      </c>
      <c r="BH53" s="452">
        <v>13614.42587780539</v>
      </c>
      <c r="BI53" s="522">
        <v>13622.960572751455</v>
      </c>
      <c r="BJ53" s="476">
        <v>13552.097842528421</v>
      </c>
      <c r="BK53" s="476">
        <v>13644.107764435083</v>
      </c>
      <c r="BL53" s="476">
        <v>13666.766262197469</v>
      </c>
      <c r="BM53" s="421">
        <v>52.340384392078704</v>
      </c>
      <c r="BN53" s="531">
        <v>3.8444797350878357E-3</v>
      </c>
      <c r="BO53" s="520"/>
      <c r="BP53" s="512"/>
      <c r="BQ53" s="513"/>
      <c r="BR53" s="384"/>
      <c r="BS53" s="394"/>
    </row>
    <row r="54" spans="1:71" ht="12.75" customHeight="1" x14ac:dyDescent="0.2">
      <c r="A54" s="3"/>
      <c r="B54" s="6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52">
        <v>11508.078228818509</v>
      </c>
      <c r="BH54" s="452">
        <v>11269.167840936585</v>
      </c>
      <c r="BI54" s="522">
        <v>11275.63597610714</v>
      </c>
      <c r="BJ54" s="476">
        <v>11199.622896258741</v>
      </c>
      <c r="BK54" s="476">
        <v>11289.078307665402</v>
      </c>
      <c r="BL54" s="476">
        <v>11307.051499870939</v>
      </c>
      <c r="BM54" s="421">
        <v>37.883658934353662</v>
      </c>
      <c r="BN54" s="531">
        <v>3.3617086433601617E-3</v>
      </c>
      <c r="BO54" s="520"/>
      <c r="BP54" s="512"/>
      <c r="BQ54" s="513"/>
      <c r="BR54" s="384"/>
      <c r="BS54" s="394"/>
    </row>
    <row r="55" spans="1:71" ht="12.75" customHeight="1" x14ac:dyDescent="0.2">
      <c r="A55" s="3"/>
      <c r="B55" s="6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50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62">
        <v>0.72522672358776241</v>
      </c>
      <c r="BH55" s="462">
        <v>0.71952792706185453</v>
      </c>
      <c r="BI55" s="618">
        <v>0.71775307614551875</v>
      </c>
      <c r="BJ55" s="619">
        <v>0.72292715798153095</v>
      </c>
      <c r="BK55" s="619">
        <v>0.72515496153353443</v>
      </c>
      <c r="BL55" s="619">
        <v>0.7280951337110122</v>
      </c>
      <c r="BM55" s="421" t="s">
        <v>3</v>
      </c>
      <c r="BN55" s="536" t="s">
        <v>3</v>
      </c>
      <c r="BO55" s="520"/>
      <c r="BP55" s="512"/>
      <c r="BQ55" s="513"/>
      <c r="BR55" s="384"/>
      <c r="BS55" s="394"/>
    </row>
    <row r="56" spans="1:71" x14ac:dyDescent="0.2">
      <c r="A56" s="3"/>
      <c r="B56" s="64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52">
        <v>3170.8022262863951</v>
      </c>
      <c r="BH56" s="452">
        <v>3049.8629799132173</v>
      </c>
      <c r="BI56" s="522">
        <v>3102.2776382805646</v>
      </c>
      <c r="BJ56" s="476">
        <v>3029.8805550662778</v>
      </c>
      <c r="BK56" s="476">
        <v>3116.5082426429394</v>
      </c>
      <c r="BL56" s="476">
        <v>3096.5908405467285</v>
      </c>
      <c r="BM56" s="421">
        <v>46.727860633511227</v>
      </c>
      <c r="BN56" s="531">
        <v>1.5321298347259038E-2</v>
      </c>
      <c r="BO56" s="520"/>
      <c r="BP56" s="512"/>
      <c r="BQ56" s="513"/>
      <c r="BR56" s="384"/>
      <c r="BS56" s="394"/>
    </row>
    <row r="57" spans="1:71" x14ac:dyDescent="0.2">
      <c r="A57" s="3"/>
      <c r="B57" s="6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50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62">
        <v>0.6198075811235968</v>
      </c>
      <c r="BH57" s="462">
        <v>0.60361235636765076</v>
      </c>
      <c r="BI57" s="618">
        <v>0.59884877369764089</v>
      </c>
      <c r="BJ57" s="619">
        <v>0.61597058993278242</v>
      </c>
      <c r="BK57" s="619">
        <v>0.62569728436407501</v>
      </c>
      <c r="BL57" s="619">
        <v>0.63089902953304144</v>
      </c>
      <c r="BM57" s="421" t="s">
        <v>3</v>
      </c>
      <c r="BN57" s="531" t="s">
        <v>3</v>
      </c>
      <c r="BO57" s="520"/>
      <c r="BP57" s="512"/>
      <c r="BQ57" s="513"/>
      <c r="BR57" s="384"/>
      <c r="BS57" s="394"/>
    </row>
    <row r="58" spans="1:71" x14ac:dyDescent="0.2">
      <c r="A58" s="3"/>
      <c r="B58" s="64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52">
        <v>3859.9430860569532</v>
      </c>
      <c r="BH58" s="452">
        <v>3744.1597875875659</v>
      </c>
      <c r="BI58" s="522">
        <v>3701.2053342464578</v>
      </c>
      <c r="BJ58" s="476">
        <v>3695.0340339286736</v>
      </c>
      <c r="BK58" s="476">
        <v>3703.3274223682715</v>
      </c>
      <c r="BL58" s="476">
        <v>3725.8160163041316</v>
      </c>
      <c r="BM58" s="421">
        <v>-18.343771283434307</v>
      </c>
      <c r="BN58" s="531">
        <v>-4.899302466803479E-3</v>
      </c>
      <c r="BO58" s="520"/>
      <c r="BP58" s="512"/>
      <c r="BQ58" s="513"/>
      <c r="BR58" s="384"/>
      <c r="BS58" s="394"/>
    </row>
    <row r="59" spans="1:71" x14ac:dyDescent="0.2">
      <c r="A59" s="3"/>
      <c r="B59" s="6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50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62">
        <v>0.6769662855855817</v>
      </c>
      <c r="BH59" s="462">
        <v>0.66667768029562235</v>
      </c>
      <c r="BI59" s="618">
        <v>0.66449705757836686</v>
      </c>
      <c r="BJ59" s="619">
        <v>0.66440798827673386</v>
      </c>
      <c r="BK59" s="619">
        <v>0.66518540711119445</v>
      </c>
      <c r="BL59" s="619">
        <v>0.66811411541865917</v>
      </c>
      <c r="BM59" s="421" t="s">
        <v>3</v>
      </c>
      <c r="BN59" s="531" t="s">
        <v>3</v>
      </c>
      <c r="BO59" s="520"/>
      <c r="BP59" s="512"/>
      <c r="BQ59" s="513"/>
      <c r="BR59" s="384"/>
      <c r="BS59" s="394"/>
    </row>
    <row r="60" spans="1:71" x14ac:dyDescent="0.2">
      <c r="A60" s="3"/>
      <c r="B60" s="64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52">
        <v>4142.1277538483646</v>
      </c>
      <c r="BH60" s="452">
        <v>4136.5877325466145</v>
      </c>
      <c r="BI60" s="522">
        <v>4134.4819191734359</v>
      </c>
      <c r="BJ60" s="476">
        <v>4137.5727128906374</v>
      </c>
      <c r="BK60" s="476">
        <v>4131.8292483017231</v>
      </c>
      <c r="BL60" s="476">
        <v>4148.1672870684861</v>
      </c>
      <c r="BM60" s="421">
        <v>11.579554521871614</v>
      </c>
      <c r="BN60" s="531">
        <v>2.7993010835389853E-3</v>
      </c>
      <c r="BO60" s="520"/>
      <c r="BP60" s="512"/>
      <c r="BQ60" s="513"/>
      <c r="BR60" s="384"/>
      <c r="BS60" s="394"/>
    </row>
    <row r="61" spans="1:71" x14ac:dyDescent="0.2">
      <c r="A61" s="3"/>
      <c r="B61" s="6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50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62">
        <v>0.8402461204273215</v>
      </c>
      <c r="BH61" s="462">
        <v>0.8408925083232206</v>
      </c>
      <c r="BI61" s="618">
        <v>0.84229873642157671</v>
      </c>
      <c r="BJ61" s="619">
        <v>0.84238047160628349</v>
      </c>
      <c r="BK61" s="619">
        <v>0.8427046734785516</v>
      </c>
      <c r="BL61" s="619">
        <v>0.84413877876655785</v>
      </c>
      <c r="BM61" s="421" t="s">
        <v>3</v>
      </c>
      <c r="BN61" s="531" t="s">
        <v>3</v>
      </c>
      <c r="BO61" s="520"/>
      <c r="BP61" s="512"/>
      <c r="BQ61" s="513"/>
      <c r="BR61" s="384"/>
      <c r="BS61" s="394"/>
    </row>
    <row r="62" spans="1:71" x14ac:dyDescent="0.2">
      <c r="A62" s="3"/>
      <c r="B62" s="64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53">
        <v>335.20516262679649</v>
      </c>
      <c r="BH62" s="453">
        <v>338.55734088918717</v>
      </c>
      <c r="BI62" s="586">
        <v>337.67108440668</v>
      </c>
      <c r="BJ62" s="587">
        <v>337.13559437315223</v>
      </c>
      <c r="BK62" s="587">
        <v>337.413394352468</v>
      </c>
      <c r="BL62" s="587">
        <v>336.47735595159332</v>
      </c>
      <c r="BM62" s="421">
        <v>-2.0799849375938493</v>
      </c>
      <c r="BN62" s="531">
        <v>-6.1436710606569411E-3</v>
      </c>
      <c r="BO62" s="520"/>
      <c r="BP62" s="512"/>
      <c r="BQ62" s="513"/>
      <c r="BR62" s="384"/>
      <c r="BS62" s="394"/>
    </row>
    <row r="63" spans="1:71" x14ac:dyDescent="0.2">
      <c r="A63" s="3"/>
      <c r="B63" s="6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50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62">
        <v>0.72435172518505164</v>
      </c>
      <c r="BH63" s="462">
        <v>0.72182303462109976</v>
      </c>
      <c r="BI63" s="618">
        <v>0.72739029427956248</v>
      </c>
      <c r="BJ63" s="619">
        <v>0.72854703515984143</v>
      </c>
      <c r="BK63" s="619">
        <v>0.73290681434376748</v>
      </c>
      <c r="BL63" s="619">
        <v>0.72845336960016049</v>
      </c>
      <c r="BM63" s="421" t="s">
        <v>3</v>
      </c>
      <c r="BN63" s="531" t="s">
        <v>3</v>
      </c>
      <c r="BO63" s="520"/>
      <c r="BP63" s="512"/>
      <c r="BQ63" s="513"/>
      <c r="BR63" s="384"/>
      <c r="BS63" s="394"/>
    </row>
    <row r="64" spans="1:71" ht="12.75" customHeight="1" x14ac:dyDescent="0.2">
      <c r="A64" s="3"/>
      <c r="B64" s="64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52">
        <v>2336.4120532653064</v>
      </c>
      <c r="BH64" s="452">
        <v>2345.258036868805</v>
      </c>
      <c r="BI64" s="522">
        <v>2347.3245966443151</v>
      </c>
      <c r="BJ64" s="476">
        <v>2352.4749462696795</v>
      </c>
      <c r="BK64" s="476">
        <v>2355.0294567696797</v>
      </c>
      <c r="BL64" s="476">
        <v>2359.7147623265305</v>
      </c>
      <c r="BM64" s="421">
        <v>14.456725457725497</v>
      </c>
      <c r="BN64" s="531">
        <v>6.1642366129686099E-3</v>
      </c>
      <c r="BO64" s="520"/>
      <c r="BP64" s="512"/>
      <c r="BQ64" s="513"/>
      <c r="BR64" s="384"/>
      <c r="BS64" s="394"/>
    </row>
    <row r="65" spans="1:71" ht="12.75" customHeight="1" x14ac:dyDescent="0.2">
      <c r="A65" s="3"/>
      <c r="B65" s="6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50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62">
        <v>0.73893363061340955</v>
      </c>
      <c r="BH65" s="462">
        <v>0.74114498920136707</v>
      </c>
      <c r="BI65" s="618">
        <v>0.74142594814930307</v>
      </c>
      <c r="BJ65" s="619">
        <v>0.74223765116971763</v>
      </c>
      <c r="BK65" s="619">
        <v>0.7429604306140819</v>
      </c>
      <c r="BL65" s="619">
        <v>0.74342120064861639</v>
      </c>
      <c r="BM65" s="421" t="s">
        <v>3</v>
      </c>
      <c r="BN65" s="531" t="s">
        <v>3</v>
      </c>
      <c r="BO65" s="520"/>
      <c r="BP65" s="512"/>
      <c r="BQ65" s="513"/>
      <c r="BR65" s="384"/>
      <c r="BS65" s="394"/>
    </row>
    <row r="66" spans="1:71" ht="3" customHeight="1" x14ac:dyDescent="0.2">
      <c r="A66" s="3"/>
      <c r="B66" s="6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0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99"/>
      <c r="BH66" s="629"/>
      <c r="BI66" s="502"/>
      <c r="BJ66" s="380"/>
      <c r="BK66" s="380"/>
      <c r="BL66" s="380"/>
      <c r="BM66" s="421"/>
      <c r="BN66" s="536"/>
      <c r="BO66" s="520"/>
      <c r="BP66" s="512"/>
      <c r="BQ66" s="513"/>
      <c r="BR66" s="384"/>
      <c r="BS66" s="394"/>
    </row>
    <row r="67" spans="1:71" ht="12.75" customHeight="1" x14ac:dyDescent="0.2">
      <c r="A67" s="3"/>
      <c r="B67" s="64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52">
        <v>2196.0041760722347</v>
      </c>
      <c r="BH67" s="476">
        <v>2049.6672686230249</v>
      </c>
      <c r="BI67" s="522">
        <v>2645.2690962099123</v>
      </c>
      <c r="BJ67" s="476">
        <v>2592.2284256559765</v>
      </c>
      <c r="BK67" s="476">
        <v>2672.5151603498543</v>
      </c>
      <c r="BL67" s="476">
        <v>2672.0014577259476</v>
      </c>
      <c r="BM67" s="421">
        <v>622.33418910292266</v>
      </c>
      <c r="BN67" s="531">
        <v>0.3036269342979796</v>
      </c>
      <c r="BO67" s="520"/>
      <c r="BP67" s="512"/>
      <c r="BQ67" s="513"/>
      <c r="BR67" s="384"/>
      <c r="BS67" s="394"/>
    </row>
    <row r="68" spans="1:71" x14ac:dyDescent="0.2">
      <c r="A68" s="3"/>
      <c r="B68" s="6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52">
        <v>694.11681715575628</v>
      </c>
      <c r="BH68" s="476">
        <v>533.33115124153505</v>
      </c>
      <c r="BI68" s="522">
        <v>683.0669096209914</v>
      </c>
      <c r="BJ68" s="476">
        <v>624.8705539358599</v>
      </c>
      <c r="BK68" s="476">
        <v>705.03877551020412</v>
      </c>
      <c r="BL68" s="476">
        <v>710.47288629737625</v>
      </c>
      <c r="BM68" s="421">
        <v>177.1417350558412</v>
      </c>
      <c r="BN68" s="531">
        <v>0.33214211216328748</v>
      </c>
      <c r="BO68" s="520"/>
      <c r="BP68" s="512"/>
      <c r="BQ68" s="513"/>
      <c r="BR68" s="384"/>
      <c r="BS68" s="394"/>
    </row>
    <row r="69" spans="1:71" x14ac:dyDescent="0.2">
      <c r="A69" s="3"/>
      <c r="B69" s="6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52">
        <v>285.68250564334085</v>
      </c>
      <c r="BH69" s="476">
        <v>299.57607223476299</v>
      </c>
      <c r="BI69" s="522">
        <v>387.93760932944605</v>
      </c>
      <c r="BJ69" s="476">
        <v>390.34664723032074</v>
      </c>
      <c r="BK69" s="476">
        <v>390.35743440233233</v>
      </c>
      <c r="BL69" s="476">
        <v>390.36807580174928</v>
      </c>
      <c r="BM69" s="421">
        <v>90.792003566986295</v>
      </c>
      <c r="BN69" s="531">
        <v>0.30306827541232018</v>
      </c>
      <c r="BO69" s="520"/>
      <c r="BP69" s="512"/>
      <c r="BQ69" s="513"/>
      <c r="BR69" s="384"/>
      <c r="BS69" s="394"/>
    </row>
    <row r="70" spans="1:71" x14ac:dyDescent="0.2">
      <c r="A70" s="3"/>
      <c r="B70" s="6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52">
        <v>569.63194130925513</v>
      </c>
      <c r="BH70" s="476">
        <v>564.07528216704293</v>
      </c>
      <c r="BI70" s="522">
        <v>729.832944606414</v>
      </c>
      <c r="BJ70" s="476">
        <v>724.17113702623908</v>
      </c>
      <c r="BK70" s="476">
        <v>724.28790087463562</v>
      </c>
      <c r="BL70" s="476">
        <v>718.34460641399403</v>
      </c>
      <c r="BM70" s="421">
        <v>154.2693242469511</v>
      </c>
      <c r="BN70" s="531">
        <v>0.27349066538474287</v>
      </c>
      <c r="BO70" s="520"/>
      <c r="BP70" s="512"/>
      <c r="BQ70" s="513"/>
      <c r="BR70" s="384"/>
      <c r="BS70" s="394"/>
    </row>
    <row r="71" spans="1:71" x14ac:dyDescent="0.2">
      <c r="A71" s="3"/>
      <c r="B71" s="6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52">
        <v>646.57291196388258</v>
      </c>
      <c r="BH71" s="476">
        <v>652.68476297968402</v>
      </c>
      <c r="BI71" s="522">
        <v>844.43163265306111</v>
      </c>
      <c r="BJ71" s="476">
        <v>852.84008746355687</v>
      </c>
      <c r="BK71" s="476">
        <v>852.83104956268221</v>
      </c>
      <c r="BL71" s="476">
        <v>852.81588921282798</v>
      </c>
      <c r="BM71" s="421">
        <v>200.13112623314396</v>
      </c>
      <c r="BN71" s="531">
        <v>0.30662754454308194</v>
      </c>
      <c r="BO71" s="520"/>
      <c r="BP71" s="512"/>
      <c r="BQ71" s="513"/>
      <c r="BR71" s="384"/>
      <c r="BS71" s="394"/>
    </row>
    <row r="72" spans="1:71" x14ac:dyDescent="0.2">
      <c r="A72" s="3"/>
      <c r="B72" s="6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52">
        <v>705.51557562076755</v>
      </c>
      <c r="BH72" s="476">
        <v>513.88487584650125</v>
      </c>
      <c r="BI72" s="522">
        <v>675.07521865889225</v>
      </c>
      <c r="BJ72" s="476">
        <v>602.84110787172006</v>
      </c>
      <c r="BK72" s="476">
        <v>685.55670553935875</v>
      </c>
      <c r="BL72" s="476">
        <v>695.09154518950425</v>
      </c>
      <c r="BM72" s="421">
        <v>181.206669343003</v>
      </c>
      <c r="BN72" s="531">
        <v>0.35262113726252164</v>
      </c>
      <c r="BO72" s="520"/>
      <c r="BP72" s="512"/>
      <c r="BQ72" s="513"/>
      <c r="BR72" s="384"/>
      <c r="BS72" s="394"/>
    </row>
    <row r="73" spans="1:71" x14ac:dyDescent="0.2">
      <c r="A73" s="3"/>
      <c r="B73" s="6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52">
        <v>514.15428893905198</v>
      </c>
      <c r="BH73" s="476">
        <v>337.81930022573374</v>
      </c>
      <c r="BI73" s="522">
        <v>446.97201166180764</v>
      </c>
      <c r="BJ73" s="476">
        <v>380.79693877551017</v>
      </c>
      <c r="BK73" s="476">
        <v>462.86122448979592</v>
      </c>
      <c r="BL73" s="476">
        <v>478.45393586005832</v>
      </c>
      <c r="BM73" s="421">
        <v>140.63463563432458</v>
      </c>
      <c r="BN73" s="531">
        <v>0.41630136448791211</v>
      </c>
      <c r="BO73" s="520"/>
      <c r="BP73" s="512"/>
      <c r="BQ73" s="513"/>
      <c r="BR73" s="384"/>
      <c r="BS73" s="394"/>
    </row>
    <row r="74" spans="1:71" x14ac:dyDescent="0.2">
      <c r="A74" s="3"/>
      <c r="B74" s="6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52">
        <v>191.36128668171563</v>
      </c>
      <c r="BH74" s="476">
        <v>176.06557562076753</v>
      </c>
      <c r="BI74" s="522">
        <v>228.10320699708461</v>
      </c>
      <c r="BJ74" s="476">
        <v>222.04416909620988</v>
      </c>
      <c r="BK74" s="476">
        <v>222.69548104956277</v>
      </c>
      <c r="BL74" s="476">
        <v>216.63760932944592</v>
      </c>
      <c r="BM74" s="421">
        <v>40.57203370867839</v>
      </c>
      <c r="BN74" s="531">
        <v>0.230437060541963</v>
      </c>
      <c r="BO74" s="520"/>
      <c r="BP74" s="512"/>
      <c r="BQ74" s="513"/>
      <c r="BR74" s="384"/>
      <c r="BS74" s="394"/>
    </row>
    <row r="75" spans="1:71" ht="12.75" hidden="1" customHeight="1" x14ac:dyDescent="0.2">
      <c r="A75" s="3"/>
      <c r="B75" s="643"/>
      <c r="C75" s="18"/>
      <c r="D75" s="23" t="s">
        <v>93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26">
        <v>0</v>
      </c>
      <c r="N75" s="463">
        <v>0</v>
      </c>
      <c r="O75" s="463">
        <v>0</v>
      </c>
      <c r="P75" s="526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26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567">
        <v>0</v>
      </c>
      <c r="BI75" s="526">
        <v>0</v>
      </c>
      <c r="BJ75" s="567">
        <v>0</v>
      </c>
      <c r="BK75" s="567">
        <v>0</v>
      </c>
      <c r="BL75" s="567">
        <v>0</v>
      </c>
      <c r="BM75" s="421"/>
      <c r="BN75" s="531"/>
      <c r="BO75" s="520"/>
      <c r="BP75" s="512"/>
      <c r="BQ75" s="513"/>
      <c r="BR75" s="384"/>
      <c r="BS75" s="394"/>
    </row>
    <row r="76" spans="1:71" ht="13.5" x14ac:dyDescent="0.2">
      <c r="A76" s="3"/>
      <c r="B76" s="64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50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52">
        <v>11265.847295449026</v>
      </c>
      <c r="BH76" s="452">
        <v>11246.006191065646</v>
      </c>
      <c r="BI76" s="522">
        <v>11247.056859489838</v>
      </c>
      <c r="BJ76" s="476">
        <v>11251.551273411123</v>
      </c>
      <c r="BK76" s="476">
        <v>11263.618447718709</v>
      </c>
      <c r="BL76" s="476">
        <v>11283.353315565048</v>
      </c>
      <c r="BM76" s="421">
        <v>37.347124499401616</v>
      </c>
      <c r="BN76" s="531">
        <v>3.3209233451314546E-3</v>
      </c>
      <c r="BO76" s="520"/>
      <c r="BP76" s="512"/>
      <c r="BQ76" s="513"/>
      <c r="BR76" s="384"/>
      <c r="BS76" s="394"/>
    </row>
    <row r="77" spans="1:71" x14ac:dyDescent="0.2">
      <c r="A77" s="3"/>
      <c r="B77" s="6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64">
        <v>0.81718708359760062</v>
      </c>
      <c r="BH77" s="464">
        <v>0.81820386786115518</v>
      </c>
      <c r="BI77" s="574">
        <v>0.81861484893573622</v>
      </c>
      <c r="BJ77" s="585">
        <v>0.81907614368218196</v>
      </c>
      <c r="BK77" s="585">
        <v>0.81948318222582173</v>
      </c>
      <c r="BL77" s="585">
        <v>0.82014095806040066</v>
      </c>
      <c r="BM77" s="421" t="s">
        <v>3</v>
      </c>
      <c r="BN77" s="531" t="s">
        <v>3</v>
      </c>
      <c r="BO77" s="520"/>
      <c r="BP77" s="512"/>
      <c r="BQ77" s="513"/>
      <c r="BR77" s="384"/>
      <c r="BS77" s="394"/>
    </row>
    <row r="78" spans="1:71" x14ac:dyDescent="0.2">
      <c r="A78" s="3"/>
      <c r="B78" s="64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64">
        <v>0.83666647865645183</v>
      </c>
      <c r="BH78" s="464">
        <v>0.83774284361769324</v>
      </c>
      <c r="BI78" s="574">
        <v>0.83816181275014501</v>
      </c>
      <c r="BJ78" s="585">
        <v>0.83862617162752318</v>
      </c>
      <c r="BK78" s="585">
        <v>0.83902151169323669</v>
      </c>
      <c r="BL78" s="585">
        <v>0.83961572528262218</v>
      </c>
      <c r="BM78" s="421"/>
      <c r="BN78" s="531"/>
      <c r="BO78" s="520"/>
      <c r="BP78" s="512"/>
      <c r="BQ78" s="513"/>
      <c r="BR78" s="384"/>
      <c r="BS78" s="394"/>
    </row>
    <row r="79" spans="1:71" x14ac:dyDescent="0.2">
      <c r="A79" s="3"/>
      <c r="B79" s="64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50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52">
        <v>8960.9282110831373</v>
      </c>
      <c r="BH79" s="452">
        <v>8946.7271225364912</v>
      </c>
      <c r="BI79" s="522">
        <v>8951.5964021822583</v>
      </c>
      <c r="BJ79" s="476">
        <v>8955.3871295787631</v>
      </c>
      <c r="BK79" s="476">
        <v>8965.579681680807</v>
      </c>
      <c r="BL79" s="476">
        <v>8978.6805785096531</v>
      </c>
      <c r="BM79" s="421">
        <v>31.953455973161908</v>
      </c>
      <c r="BN79" s="531">
        <v>3.5715245961478459E-3</v>
      </c>
      <c r="BO79" s="520"/>
      <c r="BP79" s="512"/>
      <c r="BQ79" s="513"/>
      <c r="BR79" s="384"/>
      <c r="BS79" s="394"/>
    </row>
    <row r="80" spans="1:71" x14ac:dyDescent="0.2">
      <c r="A80" s="3"/>
      <c r="B80" s="6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50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52">
        <v>2304.9190843658885</v>
      </c>
      <c r="BH80" s="452">
        <v>2299.2790685291552</v>
      </c>
      <c r="BI80" s="522">
        <v>2295.4604573075799</v>
      </c>
      <c r="BJ80" s="476">
        <v>2296.1641438323609</v>
      </c>
      <c r="BK80" s="476">
        <v>2298.038766037901</v>
      </c>
      <c r="BL80" s="476">
        <v>2304.6727370553936</v>
      </c>
      <c r="BM80" s="421">
        <v>5.3936685262383435</v>
      </c>
      <c r="BN80" s="531">
        <v>2.3458085623719871E-3</v>
      </c>
      <c r="BO80" s="520"/>
      <c r="BP80" s="512"/>
      <c r="BQ80" s="513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00"/>
      <c r="BH81" s="630"/>
      <c r="BI81" s="505">
        <v>8.06</v>
      </c>
      <c r="BJ81" s="451">
        <v>8.06</v>
      </c>
      <c r="BK81" s="451"/>
      <c r="BL81" s="451"/>
      <c r="BM81" s="423"/>
      <c r="BN81" s="537"/>
      <c r="BO81" s="520"/>
      <c r="BP81" s="512"/>
      <c r="BQ81" s="513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6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65">
        <v>6.96</v>
      </c>
      <c r="BH82" s="560">
        <v>6.96</v>
      </c>
      <c r="BI82" s="570">
        <v>6.96</v>
      </c>
      <c r="BJ82" s="560">
        <v>6.96</v>
      </c>
      <c r="BK82" s="560">
        <v>6.96</v>
      </c>
      <c r="BL82" s="560">
        <v>6.96</v>
      </c>
      <c r="BM82" s="421">
        <v>0</v>
      </c>
      <c r="BN82" s="531">
        <v>0</v>
      </c>
      <c r="BO82" s="520"/>
      <c r="BP82" s="512"/>
      <c r="BQ82" s="513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65">
        <v>6.86</v>
      </c>
      <c r="BH83" s="560">
        <v>6.86</v>
      </c>
      <c r="BI83" s="570">
        <v>6.86</v>
      </c>
      <c r="BJ83" s="560">
        <v>6.86</v>
      </c>
      <c r="BK83" s="560">
        <v>6.86</v>
      </c>
      <c r="BL83" s="560">
        <v>6.86</v>
      </c>
      <c r="BM83" s="421">
        <v>0</v>
      </c>
      <c r="BN83" s="531">
        <v>0</v>
      </c>
      <c r="BO83" s="520"/>
      <c r="BP83" s="512"/>
      <c r="BQ83" s="513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54">
        <v>6.9325689786548281</v>
      </c>
      <c r="BH84" s="615">
        <v>6.929022126545636</v>
      </c>
      <c r="BI84" s="614">
        <v>6.9297752186644512</v>
      </c>
      <c r="BJ84" s="615">
        <v>6.9382357491240532</v>
      </c>
      <c r="BK84" s="615">
        <v>6.9460603691896257</v>
      </c>
      <c r="BL84" s="615">
        <v>6.9364635749668189</v>
      </c>
      <c r="BM84" s="421">
        <v>7.4414484211828835E-3</v>
      </c>
      <c r="BN84" s="531">
        <v>1.0739536236541447E-3</v>
      </c>
      <c r="BO84" s="520"/>
      <c r="BP84" s="512"/>
      <c r="BQ84" s="513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01"/>
      <c r="BH85" s="631"/>
      <c r="BI85" s="527"/>
      <c r="BJ85" s="455"/>
      <c r="BK85" s="455"/>
      <c r="BL85" s="455"/>
      <c r="BM85" s="421"/>
      <c r="BN85" s="536"/>
      <c r="BO85" s="520"/>
      <c r="BP85" s="512"/>
      <c r="BQ85" s="513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66">
        <v>1.8386100000000001</v>
      </c>
      <c r="BH86" s="561">
        <v>1.84032</v>
      </c>
      <c r="BI86" s="582">
        <v>1.84104</v>
      </c>
      <c r="BJ86" s="561">
        <v>1.84128</v>
      </c>
      <c r="BK86" s="561">
        <v>1.84152</v>
      </c>
      <c r="BL86" s="561">
        <v>1.8417600000000001</v>
      </c>
      <c r="BM86" s="421">
        <v>1.4400000000001079E-3</v>
      </c>
      <c r="BN86" s="531">
        <v>7.8247261345865127E-4</v>
      </c>
      <c r="BO86" s="520"/>
      <c r="BP86" s="512"/>
      <c r="BQ86" s="513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01"/>
      <c r="BH87" s="631"/>
      <c r="BI87" s="527"/>
      <c r="BJ87" s="455"/>
      <c r="BK87" s="455"/>
      <c r="BL87" s="455"/>
      <c r="BM87" s="421"/>
      <c r="BN87" s="531"/>
      <c r="BO87" s="520"/>
      <c r="BP87" s="512"/>
      <c r="BQ87" s="513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94"/>
      <c r="BH88" s="627"/>
      <c r="BI88" s="495"/>
      <c r="BJ88" s="249"/>
      <c r="BK88" s="249"/>
      <c r="BL88" s="249"/>
      <c r="BM88" s="424"/>
      <c r="BN88" s="535"/>
      <c r="BO88" s="520"/>
      <c r="BP88" s="512"/>
      <c r="BQ88" s="513"/>
      <c r="BR88" s="384"/>
      <c r="BS88" s="394"/>
    </row>
    <row r="89" spans="1:71" s="310" customFormat="1" x14ac:dyDescent="0.2">
      <c r="A89" s="308"/>
      <c r="B89" s="64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67">
        <v>4299.8286314800007</v>
      </c>
      <c r="BH89" s="566">
        <v>4305.8859832100006</v>
      </c>
      <c r="BI89" s="573">
        <v>4304.2408324600001</v>
      </c>
      <c r="BJ89" s="566">
        <v>4308.3298250200005</v>
      </c>
      <c r="BK89" s="566">
        <v>4309.4518932499996</v>
      </c>
      <c r="BL89" s="566">
        <v>4297.8553715300004</v>
      </c>
      <c r="BM89" s="421">
        <v>-8.0306116800002201</v>
      </c>
      <c r="BN89" s="531">
        <v>-1.8650311948142928E-3</v>
      </c>
      <c r="BO89" s="520"/>
      <c r="BP89" s="512"/>
      <c r="BQ89" s="513"/>
      <c r="BR89" s="384"/>
      <c r="BS89" s="394"/>
    </row>
    <row r="90" spans="1:71" s="310" customFormat="1" x14ac:dyDescent="0.2">
      <c r="A90" s="308"/>
      <c r="B90" s="6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67">
        <v>3075.8591319900002</v>
      </c>
      <c r="BH90" s="566">
        <v>3081.6787641000001</v>
      </c>
      <c r="BI90" s="573">
        <v>3080.19851647</v>
      </c>
      <c r="BJ90" s="566">
        <v>3084.1312428800002</v>
      </c>
      <c r="BK90" s="566">
        <v>3085.3091671100001</v>
      </c>
      <c r="BL90" s="566">
        <v>3074.3951908600002</v>
      </c>
      <c r="BM90" s="421">
        <v>-7.283573239999896</v>
      </c>
      <c r="BN90" s="531">
        <v>-2.363508268561243E-3</v>
      </c>
      <c r="BO90" s="520"/>
      <c r="BP90" s="512"/>
      <c r="BQ90" s="513"/>
      <c r="BR90" s="384"/>
      <c r="BS90" s="394"/>
    </row>
    <row r="91" spans="1:71" s="310" customFormat="1" x14ac:dyDescent="0.2">
      <c r="A91" s="308"/>
      <c r="B91" s="6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67">
        <v>723.96949949000009</v>
      </c>
      <c r="BH91" s="566">
        <v>724.2072191100001</v>
      </c>
      <c r="BI91" s="573">
        <v>724.04231598999991</v>
      </c>
      <c r="BJ91" s="566">
        <v>724.1985821400001</v>
      </c>
      <c r="BK91" s="566">
        <v>724.14272613999992</v>
      </c>
      <c r="BL91" s="566">
        <v>723.46018067</v>
      </c>
      <c r="BM91" s="421">
        <v>-0.74703844000009667</v>
      </c>
      <c r="BN91" s="531">
        <v>-1.0315258123471116E-3</v>
      </c>
      <c r="BO91" s="520"/>
      <c r="BP91" s="512"/>
      <c r="BQ91" s="513"/>
      <c r="BR91" s="384"/>
      <c r="BS91" s="394"/>
    </row>
    <row r="92" spans="1:71" s="310" customFormat="1" ht="12.75" customHeight="1" x14ac:dyDescent="0.2">
      <c r="A92" s="308"/>
      <c r="B92" s="64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67">
        <v>500</v>
      </c>
      <c r="BH92" s="566">
        <v>500</v>
      </c>
      <c r="BI92" s="573">
        <v>500</v>
      </c>
      <c r="BJ92" s="566">
        <v>500</v>
      </c>
      <c r="BK92" s="566">
        <v>500</v>
      </c>
      <c r="BL92" s="566">
        <v>500</v>
      </c>
      <c r="BM92" s="421">
        <v>0</v>
      </c>
      <c r="BN92" s="531">
        <v>0</v>
      </c>
      <c r="BO92" s="520"/>
      <c r="BP92" s="512"/>
      <c r="BQ92" s="513"/>
      <c r="BR92" s="384"/>
      <c r="BS92" s="394"/>
    </row>
    <row r="93" spans="1:71" x14ac:dyDescent="0.2">
      <c r="A93" s="3"/>
      <c r="B93" s="64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68"/>
      <c r="BH93" s="468"/>
      <c r="BI93" s="508"/>
      <c r="BJ93" s="333"/>
      <c r="BK93" s="333"/>
      <c r="BL93" s="333"/>
      <c r="BM93" s="421" t="s">
        <v>3</v>
      </c>
      <c r="BN93" s="531" t="s">
        <v>3</v>
      </c>
      <c r="BO93" s="520"/>
      <c r="BP93" s="512"/>
      <c r="BQ93" s="513"/>
      <c r="BR93" s="384"/>
      <c r="BS93" s="394"/>
    </row>
    <row r="94" spans="1:71" ht="12.75" customHeight="1" x14ac:dyDescent="0.2">
      <c r="A94" s="3"/>
      <c r="B94" s="64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68">
        <v>2867.67398403078</v>
      </c>
      <c r="BH94" s="468">
        <v>2868.2025666919531</v>
      </c>
      <c r="BI94" s="608">
        <v>2868.2025666919531</v>
      </c>
      <c r="BJ94" s="583">
        <v>2868.2025666919531</v>
      </c>
      <c r="BK94" s="583">
        <v>2868.2025666919531</v>
      </c>
      <c r="BL94" s="583">
        <v>2847.1864859254229</v>
      </c>
      <c r="BM94" s="421">
        <v>-21.016080766530195</v>
      </c>
      <c r="BN94" s="531">
        <v>-7.3272651696875135E-3</v>
      </c>
      <c r="BO94" s="520"/>
      <c r="BP94" s="512"/>
      <c r="BQ94" s="513"/>
      <c r="BR94" s="384"/>
      <c r="BS94" s="394"/>
    </row>
    <row r="95" spans="1:71" ht="13.5" x14ac:dyDescent="0.2">
      <c r="A95" s="3"/>
      <c r="B95" s="64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68">
        <v>1673.814475218659</v>
      </c>
      <c r="BH95" s="468">
        <v>1674.794110787172</v>
      </c>
      <c r="BI95" s="608">
        <v>1674.794110787172</v>
      </c>
      <c r="BJ95" s="583">
        <v>1674.794110787172</v>
      </c>
      <c r="BK95" s="583">
        <v>1674.794110787172</v>
      </c>
      <c r="BL95" s="583">
        <v>1654.0647230320701</v>
      </c>
      <c r="BM95" s="421">
        <v>-20.729387755101925</v>
      </c>
      <c r="BN95" s="531">
        <v>-1.2377275285114786E-2</v>
      </c>
      <c r="BO95" s="520"/>
      <c r="BP95" s="512"/>
      <c r="BQ95" s="513"/>
      <c r="BR95" s="384"/>
      <c r="BS95" s="394"/>
    </row>
    <row r="96" spans="1:71" ht="12.75" customHeight="1" thickBot="1" x14ac:dyDescent="0.25">
      <c r="A96" s="3"/>
      <c r="B96" s="6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1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02">
        <v>2017.9467563788696</v>
      </c>
      <c r="BH96" s="602">
        <v>2189.4906017396888</v>
      </c>
      <c r="BI96" s="609">
        <v>2189.4906017396888</v>
      </c>
      <c r="BJ96" s="584">
        <v>2189.4906017396888</v>
      </c>
      <c r="BK96" s="584">
        <v>2189.4906017396888</v>
      </c>
      <c r="BL96" s="584">
        <v>2209.7823389164519</v>
      </c>
      <c r="BM96" s="421">
        <v>20.291737176763036</v>
      </c>
      <c r="BN96" s="531">
        <v>9.2677891198253981E-3</v>
      </c>
      <c r="BO96" s="520"/>
      <c r="BP96" s="512"/>
      <c r="BQ96" s="513"/>
      <c r="BR96" s="384"/>
      <c r="BS96" s="394"/>
    </row>
    <row r="97" spans="1:70" x14ac:dyDescent="0.2">
      <c r="A97" s="3"/>
      <c r="B97" s="6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03"/>
      <c r="BH97" s="528"/>
      <c r="BI97" s="542"/>
      <c r="BJ97" s="528"/>
      <c r="BK97" s="528"/>
      <c r="BL97" s="528"/>
      <c r="BM97" s="425"/>
      <c r="BN97" s="538"/>
      <c r="BO97" s="520"/>
      <c r="BP97" s="512"/>
      <c r="BQ97" s="513"/>
      <c r="BR97" s="384"/>
    </row>
    <row r="98" spans="1:70" ht="12.75" customHeight="1" x14ac:dyDescent="0.2">
      <c r="A98" s="3"/>
      <c r="B98" s="64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04"/>
      <c r="BH98" s="529"/>
      <c r="BI98" s="543"/>
      <c r="BJ98" s="529"/>
      <c r="BK98" s="529"/>
      <c r="BL98" s="529"/>
      <c r="BM98" s="426"/>
      <c r="BN98" s="539"/>
      <c r="BO98" s="520"/>
      <c r="BP98" s="512"/>
      <c r="BQ98" s="513"/>
      <c r="BR98" s="384"/>
    </row>
    <row r="99" spans="1:70" x14ac:dyDescent="0.2">
      <c r="A99" s="3"/>
      <c r="B99" s="64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04"/>
      <c r="BH99" s="529"/>
      <c r="BI99" s="543"/>
      <c r="BJ99" s="529"/>
      <c r="BK99" s="529"/>
      <c r="BL99" s="529"/>
      <c r="BM99" s="426"/>
      <c r="BN99" s="539"/>
      <c r="BO99" s="520"/>
      <c r="BP99" s="512"/>
      <c r="BQ99" s="513"/>
      <c r="BR99" s="384"/>
    </row>
    <row r="100" spans="1:70" x14ac:dyDescent="0.2">
      <c r="A100" s="3"/>
      <c r="B100" s="64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04"/>
      <c r="BH100" s="529"/>
      <c r="BI100" s="543"/>
      <c r="BJ100" s="529" t="s">
        <v>3</v>
      </c>
      <c r="BK100" s="529"/>
      <c r="BL100" s="529"/>
      <c r="BM100" s="426"/>
      <c r="BN100" s="539"/>
      <c r="BO100" s="520"/>
      <c r="BP100" s="512"/>
      <c r="BQ100" s="513"/>
      <c r="BR100" s="384"/>
    </row>
    <row r="101" spans="1:70" x14ac:dyDescent="0.2">
      <c r="A101" s="3"/>
      <c r="B101" s="64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04"/>
      <c r="BH101" s="529"/>
      <c r="BI101" s="543"/>
      <c r="BJ101" s="529"/>
      <c r="BK101" s="529"/>
      <c r="BL101" s="529"/>
      <c r="BM101" s="426"/>
      <c r="BN101" s="539"/>
      <c r="BO101" s="520"/>
      <c r="BP101" s="512"/>
      <c r="BQ101" s="513"/>
      <c r="BR101" s="384"/>
    </row>
    <row r="102" spans="1:70" x14ac:dyDescent="0.2">
      <c r="A102" s="3"/>
      <c r="B102" s="64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04"/>
      <c r="BH102" s="529"/>
      <c r="BI102" s="543"/>
      <c r="BJ102" s="529"/>
      <c r="BK102" s="529"/>
      <c r="BL102" s="529"/>
      <c r="BM102" s="426"/>
      <c r="BN102" s="539"/>
      <c r="BO102" s="520"/>
      <c r="BP102" s="512"/>
      <c r="BQ102" s="513"/>
      <c r="BR102" s="384"/>
    </row>
    <row r="103" spans="1:70" x14ac:dyDescent="0.2">
      <c r="A103" s="3"/>
      <c r="B103" s="64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04"/>
      <c r="BH103" s="529"/>
      <c r="BI103" s="543"/>
      <c r="BJ103" s="529"/>
      <c r="BK103" s="529"/>
      <c r="BL103" s="529"/>
      <c r="BM103" s="426"/>
      <c r="BN103" s="539"/>
      <c r="BO103" s="520"/>
      <c r="BP103" s="512"/>
      <c r="BQ103" s="513"/>
      <c r="BR103" s="384"/>
    </row>
    <row r="104" spans="1:70" x14ac:dyDescent="0.2">
      <c r="A104" s="3"/>
      <c r="B104" s="64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04"/>
      <c r="BH104" s="529"/>
      <c r="BI104" s="543"/>
      <c r="BJ104" s="529"/>
      <c r="BK104" s="529"/>
      <c r="BL104" s="529"/>
      <c r="BM104" s="426"/>
      <c r="BN104" s="539"/>
      <c r="BO104" s="520"/>
      <c r="BP104" s="512"/>
      <c r="BQ104" s="513"/>
      <c r="BR104" s="384"/>
    </row>
    <row r="105" spans="1:70" x14ac:dyDescent="0.2">
      <c r="A105" s="3"/>
      <c r="B105" s="64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04"/>
      <c r="BH105" s="529"/>
      <c r="BI105" s="544"/>
      <c r="BJ105" s="545"/>
      <c r="BK105" s="529"/>
      <c r="BL105" s="529"/>
      <c r="BM105" s="426"/>
      <c r="BN105" s="539"/>
      <c r="BO105" s="520"/>
      <c r="BP105" s="512"/>
      <c r="BQ105" s="513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04"/>
      <c r="BH106" s="529"/>
      <c r="BI106" s="543"/>
      <c r="BJ106" s="529"/>
      <c r="BK106" s="529"/>
      <c r="BL106" s="529"/>
      <c r="BM106" s="426"/>
      <c r="BN106" s="539"/>
      <c r="BO106" s="520"/>
      <c r="BP106" s="512"/>
      <c r="BQ106" s="513"/>
      <c r="BR106" s="384"/>
    </row>
    <row r="107" spans="1:7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04"/>
      <c r="BH107" s="529"/>
      <c r="BI107" s="543"/>
      <c r="BJ107" s="529"/>
      <c r="BK107" s="529"/>
      <c r="BL107" s="529"/>
      <c r="BM107" s="426"/>
      <c r="BN107" s="539"/>
      <c r="BO107" s="520"/>
      <c r="BP107" s="512"/>
      <c r="BQ107" s="513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04"/>
      <c r="BH108" s="529"/>
      <c r="BI108" s="543"/>
      <c r="BJ108" s="529"/>
      <c r="BK108" s="529"/>
      <c r="BL108" s="529"/>
      <c r="BM108" s="426"/>
      <c r="BN108" s="539"/>
      <c r="BO108" s="520"/>
      <c r="BP108" s="512"/>
      <c r="BQ108" s="513"/>
      <c r="BR108" s="384"/>
    </row>
    <row r="109" spans="1:7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05"/>
      <c r="BH109" s="530"/>
      <c r="BI109" s="546"/>
      <c r="BJ109" s="530"/>
      <c r="BK109" s="530"/>
      <c r="BL109" s="530"/>
      <c r="BM109" s="426"/>
      <c r="BN109" s="539"/>
      <c r="BO109" s="520"/>
      <c r="BP109" s="512"/>
      <c r="BQ109" s="513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03"/>
      <c r="BH110" s="528"/>
      <c r="BI110" s="542"/>
      <c r="BJ110" s="528"/>
      <c r="BK110" s="528"/>
      <c r="BL110" s="528"/>
      <c r="BM110" s="427"/>
      <c r="BN110" s="540"/>
      <c r="BO110" s="520"/>
      <c r="BP110" s="512"/>
      <c r="BQ110" s="513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06">
        <v>0.04</v>
      </c>
      <c r="BH111" s="562">
        <v>0.04</v>
      </c>
      <c r="BI111" s="571">
        <v>0.04</v>
      </c>
      <c r="BJ111" s="562">
        <v>0.04</v>
      </c>
      <c r="BK111" s="562">
        <v>0.04</v>
      </c>
      <c r="BL111" s="562">
        <v>0.04</v>
      </c>
      <c r="BM111" s="421" t="s">
        <v>3</v>
      </c>
      <c r="BN111" s="531" t="s">
        <v>3</v>
      </c>
      <c r="BO111" s="520"/>
      <c r="BP111" s="512"/>
      <c r="BQ111" s="513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07">
        <v>0.04</v>
      </c>
      <c r="BH112" s="563">
        <v>0.04</v>
      </c>
      <c r="BI112" s="572">
        <v>0.04</v>
      </c>
      <c r="BJ112" s="563">
        <v>0.04</v>
      </c>
      <c r="BK112" s="563">
        <v>0.04</v>
      </c>
      <c r="BL112" s="563">
        <v>0.04</v>
      </c>
      <c r="BM112" s="428" t="s">
        <v>3</v>
      </c>
      <c r="BN112" s="541" t="s">
        <v>3</v>
      </c>
      <c r="BO112" s="520"/>
      <c r="BP112" s="512"/>
      <c r="BQ112" s="513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576"/>
      <c r="BI113" s="319"/>
      <c r="BJ113" s="319"/>
      <c r="BK113" s="319"/>
      <c r="BL113" s="319"/>
      <c r="BM113" s="406"/>
      <c r="BN113" s="406"/>
      <c r="BO113" s="520"/>
      <c r="BP113" s="512"/>
      <c r="BQ113" s="513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198"/>
      <c r="BH114" s="577"/>
      <c r="BI114" s="414"/>
      <c r="BJ114" s="414"/>
      <c r="BK114" s="414"/>
      <c r="BL114" s="321"/>
      <c r="BM114" s="637"/>
      <c r="BN114" s="637"/>
      <c r="BO114" s="520"/>
      <c r="BP114" s="512"/>
      <c r="BQ114" s="513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198"/>
      <c r="BH115" s="577"/>
      <c r="BI115" s="414"/>
      <c r="BJ115" s="414"/>
      <c r="BK115" s="414"/>
      <c r="BL115" s="321"/>
      <c r="BM115" s="407"/>
      <c r="BN115" s="408"/>
      <c r="BO115" s="520"/>
      <c r="BP115" s="512"/>
      <c r="BQ115" s="513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198"/>
      <c r="BH116" s="577"/>
      <c r="BI116" s="414"/>
      <c r="BJ116" s="414"/>
      <c r="BK116" s="414"/>
      <c r="BL116" s="321"/>
      <c r="BM116" s="407"/>
      <c r="BN116" s="408"/>
      <c r="BO116" s="520"/>
      <c r="BP116" s="512"/>
      <c r="BQ116" s="513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198"/>
      <c r="BH117" s="577"/>
      <c r="BI117" s="414"/>
      <c r="BJ117" s="414"/>
      <c r="BK117" s="414"/>
      <c r="BL117" s="321"/>
      <c r="BM117" s="407"/>
      <c r="BN117" s="408"/>
      <c r="BO117" s="520"/>
      <c r="BP117" s="512"/>
      <c r="BQ117" s="513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199"/>
      <c r="BH118" s="33"/>
      <c r="BI118" s="415"/>
      <c r="BJ118" s="415"/>
      <c r="BK118" s="415"/>
      <c r="BL118" s="322"/>
      <c r="BM118" s="407"/>
      <c r="BN118" s="406"/>
      <c r="BO118" s="520"/>
      <c r="BP118" s="512"/>
      <c r="BQ118" s="513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20"/>
      <c r="BP119" s="512"/>
      <c r="BQ119" s="513"/>
      <c r="BR119" s="384"/>
    </row>
    <row r="120" spans="3:70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520"/>
      <c r="BP120" s="512"/>
      <c r="BQ120" s="513"/>
      <c r="BR120" s="384"/>
    </row>
    <row r="121" spans="3:70" ht="14.25" x14ac:dyDescent="0.25">
      <c r="C121" s="6">
        <v>3</v>
      </c>
      <c r="D121" s="551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579"/>
      <c r="BI121" s="406"/>
      <c r="BJ121" s="406"/>
      <c r="BK121" s="406"/>
      <c r="BL121" s="324"/>
      <c r="BM121" s="406"/>
      <c r="BN121" s="406"/>
      <c r="BO121" s="520"/>
      <c r="BP121" s="512"/>
      <c r="BQ121" s="513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579"/>
      <c r="BI122" s="406"/>
      <c r="BJ122" s="406"/>
      <c r="BK122" s="406"/>
      <c r="BL122" s="324"/>
      <c r="BM122" s="406"/>
      <c r="BN122" s="406"/>
      <c r="BO122" s="520"/>
      <c r="BP122" s="512"/>
      <c r="BQ122" s="513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579"/>
      <c r="BI123" s="406"/>
      <c r="BJ123" s="406"/>
      <c r="BK123" s="406"/>
      <c r="BL123" s="324"/>
      <c r="BM123" s="406"/>
      <c r="BN123" s="406"/>
      <c r="BO123" s="520"/>
      <c r="BP123" s="512"/>
      <c r="BQ123" s="513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579"/>
      <c r="BI124" s="409"/>
      <c r="BJ124" s="409"/>
      <c r="BK124" s="409"/>
      <c r="BL124" s="325"/>
      <c r="BM124" s="409"/>
      <c r="BN124" s="409"/>
      <c r="BO124" s="520"/>
      <c r="BP124" s="512"/>
      <c r="BQ124" s="513"/>
      <c r="BR124" s="384"/>
    </row>
    <row r="125" spans="3:70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409"/>
      <c r="BJ125" s="409"/>
      <c r="BK125" s="409"/>
      <c r="BL125" s="325"/>
      <c r="BM125" s="409"/>
      <c r="BN125" s="409"/>
      <c r="BO125" s="520"/>
      <c r="BP125" s="512"/>
      <c r="BQ125" s="513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409"/>
      <c r="BJ126" s="409"/>
      <c r="BK126" s="409"/>
      <c r="BL126" s="325"/>
      <c r="BM126" s="409"/>
      <c r="BN126" s="409"/>
      <c r="BO126" s="520"/>
      <c r="BP126" s="512"/>
      <c r="BQ126" s="513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409"/>
      <c r="BJ127" s="409"/>
      <c r="BK127" s="409"/>
      <c r="BL127" s="325"/>
      <c r="BM127" s="409"/>
      <c r="BN127" s="409"/>
      <c r="BO127" s="520"/>
      <c r="BP127" s="512"/>
      <c r="BQ127" s="513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409"/>
      <c r="BJ128" s="409"/>
      <c r="BK128" s="409"/>
      <c r="BL128" s="325"/>
      <c r="BM128" s="409"/>
      <c r="BN128" s="409"/>
      <c r="BO128" s="520"/>
      <c r="BP128" s="512"/>
      <c r="BQ128" s="513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409"/>
      <c r="BJ129" s="409"/>
      <c r="BK129" s="409"/>
      <c r="BL129" s="325"/>
      <c r="BM129" s="409"/>
      <c r="BN129" s="409"/>
      <c r="BO129" s="520"/>
      <c r="BP129" s="512"/>
      <c r="BQ129" s="513"/>
      <c r="BR129" s="384"/>
    </row>
    <row r="130" spans="3:70" ht="13.5" customHeight="1" x14ac:dyDescent="0.25">
      <c r="C130" s="6">
        <v>11</v>
      </c>
      <c r="D130" s="580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409"/>
      <c r="BJ130" s="409"/>
      <c r="BK130" s="409"/>
      <c r="BL130" s="325"/>
      <c r="BM130" s="409"/>
      <c r="BN130" s="409"/>
      <c r="BO130" s="520"/>
      <c r="BP130" s="512"/>
      <c r="BQ130" s="513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409"/>
      <c r="BJ131" s="409"/>
      <c r="BK131" s="409"/>
      <c r="BL131" s="325"/>
      <c r="BM131" s="409"/>
      <c r="BN131" s="409"/>
      <c r="BO131" s="520"/>
      <c r="BP131" s="512"/>
      <c r="BQ131" s="513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409"/>
      <c r="BJ132" s="409"/>
      <c r="BK132" s="409"/>
      <c r="BL132" s="325"/>
      <c r="BM132" s="409"/>
      <c r="BN132" s="409"/>
      <c r="BO132" s="520"/>
      <c r="BP132" s="512"/>
      <c r="BQ132" s="513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409"/>
      <c r="BJ133" s="409"/>
      <c r="BK133" s="409"/>
      <c r="BL133" s="325"/>
      <c r="BM133" s="409"/>
      <c r="BN133" s="409"/>
      <c r="BO133" s="520"/>
      <c r="BP133" s="512"/>
      <c r="BQ133" s="513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410"/>
      <c r="BJ134" s="410"/>
      <c r="BK134" s="410"/>
      <c r="BL134" s="326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410"/>
      <c r="BJ135" s="410"/>
      <c r="BK135" s="410"/>
      <c r="BL135" s="326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410"/>
      <c r="BJ136" s="410"/>
      <c r="BK136" s="410"/>
      <c r="BL136" s="326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410"/>
      <c r="BJ137" s="410"/>
      <c r="BK137" s="410"/>
      <c r="BL137" s="326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410"/>
      <c r="BJ138" s="410"/>
      <c r="BK138" s="410"/>
      <c r="BL138" s="326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410"/>
      <c r="BJ139" s="410"/>
      <c r="BK139" s="410"/>
      <c r="BL139" s="326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410"/>
      <c r="BJ140" s="410"/>
      <c r="BK140" s="410"/>
      <c r="BL140" s="326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410"/>
      <c r="BJ141" s="410"/>
      <c r="BK141" s="410"/>
      <c r="BL141" s="326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410"/>
      <c r="BJ142" s="410"/>
      <c r="BK142" s="410"/>
      <c r="BL142" s="326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410"/>
      <c r="BJ143" s="410"/>
      <c r="BK143" s="410"/>
      <c r="BL143" s="326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410"/>
      <c r="BJ144" s="410"/>
      <c r="BK144" s="410"/>
      <c r="BL144" s="326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410"/>
      <c r="BJ145" s="410"/>
      <c r="BK145" s="410"/>
      <c r="BL145" s="326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410"/>
      <c r="BJ146" s="410"/>
      <c r="BK146" s="410"/>
      <c r="BL146" s="326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410"/>
      <c r="BJ147" s="410"/>
      <c r="BK147" s="410"/>
      <c r="BL147" s="326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410"/>
      <c r="BJ148" s="410"/>
      <c r="BK148" s="410"/>
      <c r="BL148" s="326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410"/>
      <c r="BJ149" s="410"/>
      <c r="BK149" s="410"/>
      <c r="BL149" s="326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410"/>
      <c r="BJ150" s="410"/>
      <c r="BK150" s="410"/>
      <c r="BL150" s="326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410"/>
      <c r="BJ151" s="410"/>
      <c r="BK151" s="410"/>
      <c r="BL151" s="326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410"/>
      <c r="BJ152" s="410"/>
      <c r="BK152" s="410"/>
      <c r="BL152" s="326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410"/>
      <c r="BJ153" s="410"/>
      <c r="BK153" s="410"/>
      <c r="BL153" s="326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410"/>
      <c r="BJ154" s="410"/>
      <c r="BK154" s="410"/>
      <c r="BL154" s="326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410"/>
      <c r="BJ155" s="410"/>
      <c r="BK155" s="410"/>
      <c r="BL155" s="326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410"/>
      <c r="BJ156" s="410"/>
      <c r="BK156" s="410"/>
      <c r="BL156" s="326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410"/>
      <c r="BJ157" s="410"/>
      <c r="BK157" s="410"/>
      <c r="BL157" s="326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410"/>
      <c r="BJ158" s="410"/>
      <c r="BK158" s="410"/>
      <c r="BL158" s="326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410"/>
      <c r="BJ159" s="410"/>
      <c r="BK159" s="410"/>
      <c r="BL159" s="326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410"/>
      <c r="BJ160" s="410"/>
      <c r="BK160" s="410"/>
      <c r="BL160" s="326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410"/>
      <c r="BJ161" s="410"/>
      <c r="BK161" s="410"/>
      <c r="BL161" s="326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410"/>
      <c r="BJ162" s="410"/>
      <c r="BK162" s="410"/>
      <c r="BL162" s="326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410"/>
      <c r="BJ163" s="410"/>
      <c r="BK163" s="410"/>
      <c r="BL163" s="326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410"/>
      <c r="BJ164" s="410"/>
      <c r="BK164" s="410"/>
      <c r="BL164" s="326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410"/>
      <c r="BJ165" s="410"/>
      <c r="BK165" s="410"/>
      <c r="BL165" s="326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410"/>
      <c r="BJ166" s="410"/>
      <c r="BK166" s="410"/>
      <c r="BL166" s="326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410"/>
      <c r="BJ167" s="410"/>
      <c r="BK167" s="410"/>
      <c r="BL167" s="326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410"/>
      <c r="BJ168" s="410"/>
      <c r="BK168" s="410"/>
      <c r="BL168" s="326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410"/>
      <c r="BJ169" s="410"/>
      <c r="BK169" s="410"/>
      <c r="BL169" s="326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410"/>
      <c r="BJ170" s="410"/>
      <c r="BK170" s="410"/>
      <c r="BL170" s="326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410"/>
      <c r="BJ171" s="410"/>
      <c r="BK171" s="410"/>
      <c r="BL171" s="326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410"/>
      <c r="BJ172" s="410"/>
      <c r="BK172" s="410"/>
      <c r="BL172" s="326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410"/>
      <c r="BJ173" s="410"/>
      <c r="BK173" s="410"/>
      <c r="BL173" s="326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410"/>
      <c r="BJ174" s="410"/>
      <c r="BK174" s="410"/>
      <c r="BL174" s="326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410"/>
      <c r="BJ175" s="410"/>
      <c r="BK175" s="410"/>
      <c r="BL175" s="326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410"/>
      <c r="BJ176" s="410"/>
      <c r="BK176" s="410"/>
      <c r="BL176" s="326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410"/>
      <c r="BJ177" s="410"/>
      <c r="BK177" s="410"/>
      <c r="BL177" s="326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410"/>
      <c r="BJ178" s="410"/>
      <c r="BK178" s="410"/>
      <c r="BL178" s="326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410"/>
      <c r="BJ179" s="410"/>
      <c r="BK179" s="410"/>
      <c r="BL179" s="326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410"/>
      <c r="BJ180" s="410"/>
      <c r="BK180" s="410"/>
      <c r="BL180" s="326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410"/>
      <c r="BJ181" s="410"/>
      <c r="BK181" s="410"/>
      <c r="BL181" s="326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410"/>
      <c r="BJ182" s="410"/>
      <c r="BK182" s="410"/>
      <c r="BL182" s="326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410"/>
      <c r="BJ183" s="410"/>
      <c r="BK183" s="410"/>
      <c r="BL183" s="326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410"/>
      <c r="BJ184" s="410"/>
      <c r="BK184" s="410"/>
      <c r="BL184" s="326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410"/>
      <c r="BJ185" s="410"/>
      <c r="BK185" s="410"/>
      <c r="BL185" s="326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410"/>
      <c r="BJ186" s="410"/>
      <c r="BK186" s="410"/>
      <c r="BL186" s="326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410"/>
      <c r="BJ187" s="410"/>
      <c r="BK187" s="410"/>
      <c r="BL187" s="326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410"/>
      <c r="BJ188" s="410"/>
      <c r="BK188" s="410"/>
      <c r="BL188" s="326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410"/>
      <c r="BJ189" s="410"/>
      <c r="BK189" s="410"/>
      <c r="BL189" s="326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410"/>
      <c r="BJ190" s="410"/>
      <c r="BK190" s="410"/>
      <c r="BL190" s="326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410"/>
      <c r="BJ191" s="410"/>
      <c r="BK191" s="410"/>
      <c r="BL191" s="326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410"/>
      <c r="BJ192" s="410"/>
      <c r="BK192" s="410"/>
      <c r="BL192" s="326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410"/>
      <c r="BJ193" s="410"/>
      <c r="BK193" s="410"/>
      <c r="BL193" s="326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410"/>
      <c r="BJ194" s="410"/>
      <c r="BK194" s="410"/>
      <c r="BL194" s="326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410"/>
      <c r="BJ195" s="410"/>
      <c r="BK195" s="410"/>
      <c r="BL195" s="326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410"/>
      <c r="BJ196" s="410"/>
      <c r="BK196" s="410"/>
      <c r="BL196" s="326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410"/>
      <c r="BJ197" s="410"/>
      <c r="BK197" s="410"/>
      <c r="BL197" s="326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410"/>
      <c r="BJ198" s="410"/>
      <c r="BK198" s="410"/>
      <c r="BL198" s="326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410"/>
      <c r="BJ199" s="410"/>
      <c r="BK199" s="410"/>
      <c r="BL199" s="326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410"/>
      <c r="BJ200" s="410"/>
      <c r="BK200" s="410"/>
      <c r="BL200" s="326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410"/>
      <c r="BJ201" s="410"/>
      <c r="BK201" s="410"/>
      <c r="BL201" s="326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410"/>
      <c r="BJ202" s="410"/>
      <c r="BK202" s="410"/>
      <c r="BL202" s="326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410"/>
      <c r="BJ203" s="410"/>
      <c r="BK203" s="410"/>
      <c r="BL203" s="326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410"/>
      <c r="BJ204" s="410"/>
      <c r="BK204" s="410"/>
      <c r="BL204" s="326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410"/>
      <c r="BJ205" s="410"/>
      <c r="BK205" s="410"/>
      <c r="BL205" s="326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410"/>
      <c r="BJ206" s="410"/>
      <c r="BK206" s="410"/>
      <c r="BL206" s="326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410"/>
      <c r="BJ207" s="410"/>
      <c r="BK207" s="410"/>
      <c r="BL207" s="326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45" t="str">
        <f>+entero!D3</f>
        <v>V   A   R   I   A   B   L   E   S     b/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80"/>
      <c r="AX5" s="515"/>
      <c r="AY5" s="521"/>
      <c r="AZ5" s="549"/>
      <c r="BA5" s="550"/>
      <c r="BB5" s="552"/>
      <c r="BC5" s="559"/>
      <c r="BD5" s="565"/>
      <c r="BE5" s="575"/>
      <c r="BF5" s="581"/>
      <c r="BG5" s="515"/>
      <c r="BH5" s="517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62">
        <f>+entero!BI7</f>
        <v>14322.404447639998</v>
      </c>
      <c r="BJ6" s="62">
        <f>+entero!BJ7</f>
        <v>14311.905054580002</v>
      </c>
      <c r="BK6" s="62">
        <f>+entero!BK7</f>
        <v>14301.081636550001</v>
      </c>
      <c r="BL6" s="62">
        <f>+entero!BL7</f>
        <v>14236.619791490002</v>
      </c>
      <c r="BM6" s="84">
        <f>+entero!BM7</f>
        <v>-65.936902759998702</v>
      </c>
      <c r="BN6" s="138">
        <f>+entero!BN7</f>
        <v>-4.6101479735093376E-3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62">
        <f>+entero!BI8</f>
        <v>12148.156567509999</v>
      </c>
      <c r="BJ7" s="62">
        <f>+entero!BJ8</f>
        <v>12146.20493933</v>
      </c>
      <c r="BK7" s="62">
        <f>+entero!BK8</f>
        <v>12157.903244720001</v>
      </c>
      <c r="BL7" s="62">
        <f>+entero!BL8</f>
        <v>12117.1905444</v>
      </c>
      <c r="BM7" s="84">
        <f>+entero!BM8</f>
        <v>-20.316119970000727</v>
      </c>
      <c r="BN7" s="138">
        <f>+entero!BN8</f>
        <v>-1.6738297684844028E-3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62">
        <f>+entero!BI9</f>
        <v>252.17537968000002</v>
      </c>
      <c r="BJ8" s="62">
        <f>+entero!BJ9</f>
        <v>252.47148831999999</v>
      </c>
      <c r="BK8" s="62">
        <f>+entero!BK9</f>
        <v>252.48141375</v>
      </c>
      <c r="BL8" s="62">
        <f>+entero!BL9</f>
        <v>252.63856638999999</v>
      </c>
      <c r="BM8" s="84">
        <f>+entero!BM9</f>
        <v>0.20677977999997665</v>
      </c>
      <c r="BN8" s="138">
        <f>+entero!BN9</f>
        <v>8.1915111712715927E-4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62">
        <f>+entero!BI10</f>
        <v>1908.5432729499998</v>
      </c>
      <c r="BJ9" s="62">
        <f>+entero!BJ10</f>
        <v>1899.6835131800001</v>
      </c>
      <c r="BK9" s="62">
        <f>+entero!BK10</f>
        <v>1877.1513318300001</v>
      </c>
      <c r="BL9" s="62">
        <f>+entero!BL10</f>
        <v>1853.2366032</v>
      </c>
      <c r="BM9" s="84">
        <f>+entero!BM10</f>
        <v>-45.838656320000155</v>
      </c>
      <c r="BN9" s="138">
        <f>+entero!BN10</f>
        <v>-2.413735637395753E-2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62">
        <f>+entero!BI11</f>
        <v>13.529227500000001</v>
      </c>
      <c r="BJ10" s="62">
        <f>+entero!BJ11</f>
        <v>13.545113750000001</v>
      </c>
      <c r="BK10" s="62">
        <f>+entero!BK11</f>
        <v>13.545646249999999</v>
      </c>
      <c r="BL10" s="62">
        <f>+entero!BL11</f>
        <v>13.5540775</v>
      </c>
      <c r="BM10" s="84">
        <f>+entero!BM11</f>
        <v>1.1093750000000568E-2</v>
      </c>
      <c r="BN10" s="138">
        <f>+entero!BN11</f>
        <v>8.1915109733476932E-4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84">
        <f>+entero!BI12</f>
        <v>14322.860015409999</v>
      </c>
      <c r="BJ11" s="84">
        <f>+entero!BJ12</f>
        <v>14312.360622350001</v>
      </c>
      <c r="BK11" s="84">
        <f>+entero!BK12</f>
        <v>14301.537204320002</v>
      </c>
      <c r="BL11" s="84">
        <f>+entero!BL12</f>
        <v>14237.075359260001</v>
      </c>
      <c r="BM11" s="84">
        <f>+entero!BM12</f>
        <v>-66.206596759999229</v>
      </c>
      <c r="BN11" s="138">
        <f>+entero!BN12</f>
        <v>-4.6287696043169069E-3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84">
        <f>+entero!BI13</f>
        <v>1487.1141135985151</v>
      </c>
      <c r="BJ12" s="84">
        <f>+entero!BJ13</f>
        <v>1422.0622023652793</v>
      </c>
      <c r="BK12" s="84">
        <f>+entero!BK13</f>
        <v>1414.3017165346362</v>
      </c>
      <c r="BL12" s="84">
        <f>+entero!BL13</f>
        <v>1392.1811912095634</v>
      </c>
      <c r="BM12" s="84">
        <f>+entero!BM13</f>
        <v>-100.42854838166272</v>
      </c>
      <c r="BN12" s="138">
        <f>+entero!BN13</f>
        <v>-6.7283862430890129E-2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84">
        <f>+entero!BI14</f>
        <v>184.17744726530609</v>
      </c>
      <c r="BJ13" s="84">
        <f>+entero!BJ14</f>
        <v>182.25450324781343</v>
      </c>
      <c r="BK13" s="84">
        <f>+entero!BK14</f>
        <v>182.43435976676381</v>
      </c>
      <c r="BL13" s="84">
        <f>+entero!BL14</f>
        <v>182.85127315451894</v>
      </c>
      <c r="BM13" s="84">
        <f>+entero!BM14</f>
        <v>-0.6438644081632674</v>
      </c>
      <c r="BN13" s="138">
        <f>+entero!BN14</f>
        <v>-3.5088908442781896E-3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84">
        <f>+entero!BI15</f>
        <v>15994.15157627382</v>
      </c>
      <c r="BJ14" s="84">
        <f>+entero!BJ15</f>
        <v>15916.677327963094</v>
      </c>
      <c r="BK14" s="84">
        <f>+entero!BK15</f>
        <v>15898.273280621401</v>
      </c>
      <c r="BL14" s="84">
        <f>+entero!BL15</f>
        <v>15812.107823624085</v>
      </c>
      <c r="BM14" s="84">
        <f>+entero!BM15</f>
        <v>-167.27900954982397</v>
      </c>
      <c r="BN14" s="138">
        <f>+entero!BN15</f>
        <v>-1.0468424808550592E-2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138">
        <f>+entero!BN16</f>
        <v>0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2.7</v>
      </c>
      <c r="BI16" s="84">
        <f>+entero!BI17</f>
        <v>1.7</v>
      </c>
      <c r="BJ16" s="84">
        <f>+entero!BJ17</f>
        <v>0.2</v>
      </c>
      <c r="BK16" s="84">
        <f>+entero!BK17</f>
        <v>0.4</v>
      </c>
      <c r="BL16" s="84">
        <f>+entero!BL17</f>
        <v>0.1</v>
      </c>
      <c r="BM16" s="84">
        <f>+entero!BM17</f>
        <v>2.3999999999999995</v>
      </c>
      <c r="BN16" s="138">
        <f>+entero!BN17</f>
        <v>-7.4074074074074181E-2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41451.609649999999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51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W3:W4"/>
    <mergeCell ref="AR3:AR4"/>
    <mergeCell ref="AQ3:AQ4"/>
    <mergeCell ref="S3:S4"/>
    <mergeCell ref="BH3:BH4"/>
    <mergeCell ref="X3:X4"/>
    <mergeCell ref="AW3:AW4"/>
    <mergeCell ref="BG3:BG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L19 I17:AR19 AS17 AT17:AT18 AT6:AT15 AS6:AS15 I6:AR15 BI6:BL15 BM17:BN19 BM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43"/>
      <c r="BJ5" s="41"/>
      <c r="BK5" s="41"/>
      <c r="BL5" s="41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13">
        <f>+entero!BI22</f>
        <v>43029.983880150452</v>
      </c>
      <c r="BJ6" s="9">
        <f>+entero!BJ22</f>
        <v>42644.16677859125</v>
      </c>
      <c r="BK6" s="9">
        <f>+entero!BK22</f>
        <v>43189.570340977858</v>
      </c>
      <c r="BL6" s="9">
        <f>+entero!BL22</f>
        <v>43139.645938382077</v>
      </c>
      <c r="BM6" s="13">
        <f>+entero!BM22</f>
        <v>81.629503461663262</v>
      </c>
      <c r="BN6" s="109">
        <f>+entero!BN22</f>
        <v>1.8958026918178827E-3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13">
        <f>+entero!BI23</f>
        <v>31951.058094330001</v>
      </c>
      <c r="BJ7" s="9">
        <f>+entero!BJ23</f>
        <v>31981.524400689999</v>
      </c>
      <c r="BK7" s="9">
        <f>+entero!BK23</f>
        <v>31973.55748919</v>
      </c>
      <c r="BL7" s="9">
        <f>+entero!BL23</f>
        <v>31932.2624555</v>
      </c>
      <c r="BM7" s="13">
        <f>+entero!BM23</f>
        <v>-9.2399447900024825</v>
      </c>
      <c r="BN7" s="109">
        <f>+entero!BN23</f>
        <v>-2.8927708766501858E-4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13">
        <f>+entero!BI24</f>
        <v>-66303.761611255919</v>
      </c>
      <c r="BJ8" s="9">
        <f>+entero!BJ24</f>
        <v>-66201.269468428291</v>
      </c>
      <c r="BK8" s="9">
        <f>+entero!BK24</f>
        <v>-66134.987732168491</v>
      </c>
      <c r="BL8" s="9">
        <f>+entero!BL24</f>
        <v>-65734.074508752296</v>
      </c>
      <c r="BM8" s="13">
        <f>+entero!BM24</f>
        <v>444.93730897422938</v>
      </c>
      <c r="BN8" s="109">
        <f>+entero!BN24</f>
        <v>-6.723238935626541E-3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13">
        <f>+entero!BI25</f>
        <v>-36286.52346091962</v>
      </c>
      <c r="BJ9" s="9">
        <f>+entero!BJ25</f>
        <v>-36641.307930555777</v>
      </c>
      <c r="BK9" s="9">
        <f>+entero!BK25</f>
        <v>-36085.727584547742</v>
      </c>
      <c r="BL9" s="9">
        <f>+entero!BL25</f>
        <v>-36014.852989161722</v>
      </c>
      <c r="BM9" s="13">
        <f>+entero!BM25</f>
        <v>176.51865983322932</v>
      </c>
      <c r="BN9" s="109">
        <f>+entero!BN25</f>
        <v>-4.8773686044621956E-3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13">
        <f>+entero!BI26</f>
        <v>-20808.367963892248</v>
      </c>
      <c r="BJ10" s="9">
        <f>+entero!BJ26</f>
        <v>-20392.392722715453</v>
      </c>
      <c r="BK10" s="9">
        <f>+entero!BK26</f>
        <v>-20946.073794037064</v>
      </c>
      <c r="BL10" s="9">
        <f>+entero!BL26</f>
        <v>-20944.088740382871</v>
      </c>
      <c r="BM10" s="13">
        <f>+entero!BM26</f>
        <v>-111.73847331865545</v>
      </c>
      <c r="BN10" s="109">
        <f>+entero!BN26</f>
        <v>5.3636998171691097E-3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4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44"/>
      <c r="BJ11" s="135"/>
      <c r="BK11" s="135"/>
      <c r="BL11" s="135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4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14">
        <f>+entero!BI28</f>
        <v>49806.243515364673</v>
      </c>
      <c r="BJ12" s="10">
        <f>+entero!BJ28</f>
        <v>49264.242969304665</v>
      </c>
      <c r="BK12" s="10">
        <f>+entero!BK28</f>
        <v>49838.482116710562</v>
      </c>
      <c r="BL12" s="10">
        <f>+entero!BL28</f>
        <v>49667.392371350557</v>
      </c>
      <c r="BM12" s="13">
        <f>+entero!BM28</f>
        <v>222.43855981588422</v>
      </c>
      <c r="BN12" s="109">
        <f>+entero!BN28</f>
        <v>4.4987110446848E-3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4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14">
        <f>+entero!BI29</f>
        <v>81570.179063595366</v>
      </c>
      <c r="BJ13" s="10">
        <f>+entero!BJ29</f>
        <v>80958.299054455361</v>
      </c>
      <c r="BK13" s="10">
        <f>+entero!BK29</f>
        <v>81609.604798586908</v>
      </c>
      <c r="BL13" s="10">
        <f>+entero!BL29</f>
        <v>81633.336395536899</v>
      </c>
      <c r="BM13" s="13">
        <f>+entero!BM29</f>
        <v>99.240902761521284</v>
      </c>
      <c r="BN13" s="109">
        <f>+entero!BN29</f>
        <v>1.2171705856516279E-3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4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14">
        <f>+entero!BI30</f>
        <v>121651.27645773499</v>
      </c>
      <c r="BJ14" s="10">
        <f>+entero!BJ30</f>
        <v>121118.15947934496</v>
      </c>
      <c r="BK14" s="10">
        <f>+entero!BK30</f>
        <v>121734.50801029467</v>
      </c>
      <c r="BL14" s="10">
        <f>+entero!BL30</f>
        <v>121863.56773377466</v>
      </c>
      <c r="BM14" s="13">
        <f>+entero!BM30</f>
        <v>233.13116994967277</v>
      </c>
      <c r="BN14" s="109">
        <f>+entero!BN30</f>
        <v>1.9167173656187142E-3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45"/>
      <c r="BJ15" s="150"/>
      <c r="BK15" s="150"/>
      <c r="BL15" s="150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4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446">
        <f>+entero!BI32</f>
        <v>0.84399351488362828</v>
      </c>
      <c r="BJ16" s="102">
        <f>+entero!BJ32</f>
        <v>0.85273291344104185</v>
      </c>
      <c r="BK16" s="102">
        <f>+entero!BK32</f>
        <v>0.85374716344485524</v>
      </c>
      <c r="BL16" s="102">
        <f>+entero!BL32</f>
        <v>0.8562371440848886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4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446">
        <f>+entero!BI33</f>
        <v>0.78541341404687004</v>
      </c>
      <c r="BJ17" s="102">
        <f>+entero!BJ33</f>
        <v>0.79034980755504969</v>
      </c>
      <c r="BK17" s="102">
        <f>+entero!BK33</f>
        <v>0.79160821295457173</v>
      </c>
      <c r="BL17" s="102">
        <f>+entero!BL33</f>
        <v>0.79374155699105753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4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446">
        <f>+entero!BI34</f>
        <v>0.79459827375429726</v>
      </c>
      <c r="BJ18" s="102">
        <f>+entero!BJ34</f>
        <v>0.79815884008565197</v>
      </c>
      <c r="BK18" s="102">
        <f>+entero!BK34</f>
        <v>0.79907174447148943</v>
      </c>
      <c r="BL18" s="102">
        <f>+entero!BL34</f>
        <v>0.80078329970220041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4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447">
        <f>+entero!BI35</f>
        <v>0.72178537965834311</v>
      </c>
      <c r="BJ19" s="151">
        <f>+entero!BJ35</f>
        <v>0.72619876693414764</v>
      </c>
      <c r="BK19" s="151">
        <f>+entero!BK35</f>
        <v>0.7281303986142682</v>
      </c>
      <c r="BL19" s="151">
        <f>+entero!BL35</f>
        <v>0.73061983142574594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H3:BH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L19 AI6:AR19 BM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37"/>
      <c r="BJ5" s="37"/>
      <c r="BK5" s="37"/>
      <c r="BL5" s="3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35">
        <f>+entero!BI37</f>
        <v>2846.7850447157434</v>
      </c>
      <c r="BJ6" s="36">
        <f>+entero!BJ37</f>
        <v>2846.7850447157434</v>
      </c>
      <c r="BK6" s="36">
        <f>+entero!BK37</f>
        <v>2846.7850447157434</v>
      </c>
      <c r="BL6" s="36">
        <f>+entero!BL37</f>
        <v>2863.3280834795924</v>
      </c>
      <c r="BM6" s="35">
        <f>+entero!BM37</f>
        <v>16.543038763848926</v>
      </c>
      <c r="BN6" s="140">
        <f>+entero!BN37</f>
        <v>5.8111302764345396E-3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13">
        <f>+entero!BI38</f>
        <v>1044.9088055043733</v>
      </c>
      <c r="BJ7" s="9">
        <f>+entero!BJ38</f>
        <v>1044.9088055043733</v>
      </c>
      <c r="BK7" s="9">
        <f>+entero!BK38</f>
        <v>1044.9088055043733</v>
      </c>
      <c r="BL7" s="9">
        <f>+entero!BL38</f>
        <v>1043.9137976209915</v>
      </c>
      <c r="BM7" s="13">
        <f>+entero!BM38</f>
        <v>-0.99500788338173152</v>
      </c>
      <c r="BN7" s="109">
        <f>+entero!BN38</f>
        <v>-9.5224375384739268E-4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13">
        <f>+entero!BI39</f>
        <v>7168.0744057600014</v>
      </c>
      <c r="BJ8" s="9">
        <f>+entero!BJ39</f>
        <v>7168.0744057600014</v>
      </c>
      <c r="BK8" s="9">
        <f>+entero!BK39</f>
        <v>7168.0744057600014</v>
      </c>
      <c r="BL8" s="9">
        <f>+entero!BL39</f>
        <v>7161.2486516800018</v>
      </c>
      <c r="BM8" s="13">
        <f>+entero!BM39</f>
        <v>-6.8257540799995695</v>
      </c>
      <c r="BN8" s="109">
        <f>+entero!BN39</f>
        <v>-9.5224375384761473E-4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13">
        <f>+entero!BI41</f>
        <v>1801.8762392113701</v>
      </c>
      <c r="BJ10" s="9">
        <f>+entero!BJ41</f>
        <v>1801.8762392113701</v>
      </c>
      <c r="BK10" s="9">
        <f>+entero!BK41</f>
        <v>1801.8762392113701</v>
      </c>
      <c r="BL10" s="9">
        <f>+entero!BL41</f>
        <v>1819.4142858586006</v>
      </c>
      <c r="BM10" s="13">
        <f>+entero!BM41</f>
        <v>17.538046647230431</v>
      </c>
      <c r="BN10" s="109">
        <f>+entero!BN41</f>
        <v>9.7332137832653043E-3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13">
        <f>+entero!BI42</f>
        <v>12360.871000990001</v>
      </c>
      <c r="BJ11" s="9">
        <f>+entero!BJ42</f>
        <v>12360.871000990001</v>
      </c>
      <c r="BK11" s="9">
        <f>+entero!BK42</f>
        <v>12360.871000990001</v>
      </c>
      <c r="BL11" s="9">
        <f>+entero!BL42</f>
        <v>12481.18200099</v>
      </c>
      <c r="BM11" s="13">
        <f>+entero!BM42</f>
        <v>120.31099999999969</v>
      </c>
      <c r="BN11" s="109">
        <f>+entero!BN42</f>
        <v>9.7332137832653043E-3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13">
        <f>+entero!BI45</f>
        <v>0</v>
      </c>
      <c r="BJ13" s="9">
        <f>+entero!BJ45</f>
        <v>0</v>
      </c>
      <c r="BK13" s="9">
        <f>+entero!BK45</f>
        <v>0</v>
      </c>
      <c r="BL13" s="9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13">
        <f>+entero!BI46</f>
        <v>0</v>
      </c>
      <c r="BJ14" s="9">
        <f>+entero!BJ46</f>
        <v>0</v>
      </c>
      <c r="BK14" s="9">
        <f>+entero!BK46</f>
        <v>0</v>
      </c>
      <c r="BL14" s="9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I3:BL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L19 Z6:AR19 AS7:AT19 BM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0" width="9.7109375" customWidth="1"/>
    <col min="61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0"/>
      <c r="BJ5" s="57"/>
      <c r="BK5" s="57"/>
      <c r="BL5" s="5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75">
        <f>+entero!BI53</f>
        <v>13622.960572751455</v>
      </c>
      <c r="BJ6" s="68">
        <f>+entero!BJ53</f>
        <v>13552.097842528421</v>
      </c>
      <c r="BK6" s="68">
        <f>+entero!BK53</f>
        <v>13644.107764435083</v>
      </c>
      <c r="BL6" s="68">
        <f>+entero!BL53</f>
        <v>13666.766262197469</v>
      </c>
      <c r="BM6" s="75">
        <f>+entero!BM53</f>
        <v>52.340384392078704</v>
      </c>
      <c r="BN6" s="106">
        <f>+entero!BN53</f>
        <v>3.8444797350878357E-3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75">
        <f>+entero!BI54</f>
        <v>11275.63597610714</v>
      </c>
      <c r="BJ7" s="68">
        <f>+entero!BJ54</f>
        <v>11199.622896258741</v>
      </c>
      <c r="BK7" s="68">
        <f>+entero!BK54</f>
        <v>11289.078307665402</v>
      </c>
      <c r="BL7" s="68">
        <f>+entero!BL54</f>
        <v>11307.051499870939</v>
      </c>
      <c r="BM7" s="75">
        <f>+entero!BM54</f>
        <v>37.883658934353662</v>
      </c>
      <c r="BN7" s="106">
        <f>+entero!BN54</f>
        <v>3.3617086433601617E-3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441">
        <f>+entero!BI55</f>
        <v>0.71775307614551875</v>
      </c>
      <c r="BJ8" s="124">
        <f>+entero!BJ55</f>
        <v>0.72292715798153095</v>
      </c>
      <c r="BK8" s="124">
        <f>+entero!BK55</f>
        <v>0.72515496153353443</v>
      </c>
      <c r="BL8" s="124">
        <f>+entero!BL55</f>
        <v>0.7280951337110122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75">
        <f>+entero!BI56</f>
        <v>3102.2776382805646</v>
      </c>
      <c r="BJ10" s="68">
        <f>+entero!BJ56</f>
        <v>3029.8805550662778</v>
      </c>
      <c r="BK10" s="68">
        <f>+entero!BK56</f>
        <v>3116.5082426429394</v>
      </c>
      <c r="BL10" s="68">
        <f>+entero!BL56</f>
        <v>3096.5908405467285</v>
      </c>
      <c r="BM10" s="75">
        <f>+entero!BM56</f>
        <v>46.727860633511227</v>
      </c>
      <c r="BN10" s="106">
        <f>+entero!BN56</f>
        <v>1.5321298347259038E-2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441">
        <f>+entero!BI57</f>
        <v>0.59884877369764089</v>
      </c>
      <c r="BJ11" s="124">
        <f>+entero!BJ57</f>
        <v>0.61597058993278242</v>
      </c>
      <c r="BK11" s="124">
        <f>+entero!BK57</f>
        <v>0.62569728436407501</v>
      </c>
      <c r="BL11" s="124">
        <f>+entero!BL57</f>
        <v>0.63089902953304144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75">
        <f>+entero!BI58</f>
        <v>3701.2053342464578</v>
      </c>
      <c r="BJ13" s="68">
        <f>+entero!BJ58</f>
        <v>3695.0340339286736</v>
      </c>
      <c r="BK13" s="68">
        <f>+entero!BK58</f>
        <v>3703.3274223682715</v>
      </c>
      <c r="BL13" s="68">
        <f>+entero!BL58</f>
        <v>3725.8160163041316</v>
      </c>
      <c r="BM13" s="75">
        <f>+entero!BM58</f>
        <v>-18.343771283434307</v>
      </c>
      <c r="BN13" s="106">
        <f>+entero!BN58</f>
        <v>-4.899302466803479E-3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441">
        <f>+entero!BI59</f>
        <v>0.66449705757836686</v>
      </c>
      <c r="BJ14" s="124">
        <f>+entero!BJ59</f>
        <v>0.66440798827673386</v>
      </c>
      <c r="BK14" s="124">
        <f>+entero!BK59</f>
        <v>0.66518540711119445</v>
      </c>
      <c r="BL14" s="124">
        <f>+entero!BL59</f>
        <v>0.66811411541865917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75">
        <f>+entero!BI60</f>
        <v>4134.4819191734359</v>
      </c>
      <c r="BJ16" s="68">
        <f>+entero!BJ60</f>
        <v>4137.5727128906374</v>
      </c>
      <c r="BK16" s="68">
        <f>+entero!BK60</f>
        <v>4131.8292483017231</v>
      </c>
      <c r="BL16" s="68">
        <f>+entero!BL60</f>
        <v>4148.1672870684861</v>
      </c>
      <c r="BM16" s="75">
        <f>+entero!BM60</f>
        <v>11.579554521871614</v>
      </c>
      <c r="BN16" s="106">
        <f>+entero!BN60</f>
        <v>2.7993010835389853E-3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441">
        <f>+entero!BI61</f>
        <v>0.84229873642157671</v>
      </c>
      <c r="BJ17" s="124">
        <f>+entero!BJ61</f>
        <v>0.84238047160628349</v>
      </c>
      <c r="BK17" s="124">
        <f>+entero!BK61</f>
        <v>0.8427046734785516</v>
      </c>
      <c r="BL17" s="124">
        <f>+entero!BL61</f>
        <v>0.84413877876655785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75">
        <f>+entero!BI62</f>
        <v>337.67108440668</v>
      </c>
      <c r="BJ19" s="68">
        <f>+entero!BJ62</f>
        <v>337.13559437315223</v>
      </c>
      <c r="BK19" s="68">
        <f>+entero!BK62</f>
        <v>337.413394352468</v>
      </c>
      <c r="BL19" s="68">
        <f>+entero!BL62</f>
        <v>336.47735595159332</v>
      </c>
      <c r="BM19" s="75">
        <f>+entero!BM62</f>
        <v>-2.0799849375938493</v>
      </c>
      <c r="BN19" s="106">
        <f>+entero!BN62</f>
        <v>-6.1436710606569411E-3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441">
        <f>+entero!BI63</f>
        <v>0.72739029427956248</v>
      </c>
      <c r="BJ20" s="124">
        <f>+entero!BJ63</f>
        <v>0.72854703515984143</v>
      </c>
      <c r="BK20" s="124">
        <f>+entero!BK63</f>
        <v>0.73290681434376748</v>
      </c>
      <c r="BL20" s="124">
        <f>+entero!BL63</f>
        <v>0.72845336960016049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75">
        <f>+entero!BI64</f>
        <v>2347.3245966443151</v>
      </c>
      <c r="BJ22" s="68">
        <f>+entero!BJ64</f>
        <v>2352.4749462696795</v>
      </c>
      <c r="BK22" s="68">
        <f>+entero!BK64</f>
        <v>2355.0294567696797</v>
      </c>
      <c r="BL22" s="68">
        <f>+entero!BL64</f>
        <v>2359.7147623265305</v>
      </c>
      <c r="BM22" s="75">
        <f>+entero!BM64</f>
        <v>14.456725457725497</v>
      </c>
      <c r="BN22" s="106">
        <f>+entero!BN64</f>
        <v>6.1642366129686099E-3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441">
        <f>+entero!BI65</f>
        <v>0.74142594814930307</v>
      </c>
      <c r="BJ23" s="124">
        <f>+entero!BJ65</f>
        <v>0.74223765116971763</v>
      </c>
      <c r="BK23" s="124">
        <f>+entero!BK65</f>
        <v>0.7429604306140819</v>
      </c>
      <c r="BL23" s="124">
        <f>+entero!BL65</f>
        <v>0.74342120064861639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75">
        <f>+entero!BI67</f>
        <v>2645.2690962099123</v>
      </c>
      <c r="BJ25" s="68">
        <f>+entero!BJ67</f>
        <v>2592.2284256559765</v>
      </c>
      <c r="BK25" s="68">
        <f>+entero!BK67</f>
        <v>2672.5151603498543</v>
      </c>
      <c r="BL25" s="68">
        <f>+entero!BL67</f>
        <v>2672.0014577259476</v>
      </c>
      <c r="BM25" s="75">
        <f>+entero!BM67</f>
        <v>622.33418910292266</v>
      </c>
      <c r="BN25" s="106">
        <f>+entero!BN67</f>
        <v>0.3036269342979796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75">
        <f>+entero!BI68</f>
        <v>683.0669096209914</v>
      </c>
      <c r="BJ26" s="68">
        <f>+entero!BJ68</f>
        <v>624.8705539358599</v>
      </c>
      <c r="BK26" s="68">
        <f>+entero!BK68</f>
        <v>705.03877551020412</v>
      </c>
      <c r="BL26" s="68">
        <f>+entero!BL68</f>
        <v>710.47288629737625</v>
      </c>
      <c r="BM26" s="75">
        <f>+entero!BM68</f>
        <v>177.1417350558412</v>
      </c>
      <c r="BN26" s="106">
        <f>+entero!BN68</f>
        <v>0.33214211216328748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75">
        <f>+entero!BI69</f>
        <v>387.93760932944605</v>
      </c>
      <c r="BJ27" s="68">
        <f>+entero!BJ69</f>
        <v>390.34664723032074</v>
      </c>
      <c r="BK27" s="68">
        <f>+entero!BK69</f>
        <v>390.35743440233233</v>
      </c>
      <c r="BL27" s="68">
        <f>+entero!BL69</f>
        <v>390.36807580174928</v>
      </c>
      <c r="BM27" s="75">
        <f>+entero!BM69</f>
        <v>90.792003566986295</v>
      </c>
      <c r="BN27" s="106">
        <f>+entero!BN69</f>
        <v>0.30306827541232018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75">
        <f>+entero!BI70</f>
        <v>729.832944606414</v>
      </c>
      <c r="BJ28" s="68">
        <f>+entero!BJ70</f>
        <v>724.17113702623908</v>
      </c>
      <c r="BK28" s="68">
        <f>+entero!BK70</f>
        <v>724.28790087463562</v>
      </c>
      <c r="BL28" s="68">
        <f>+entero!BL70</f>
        <v>718.34460641399403</v>
      </c>
      <c r="BM28" s="75">
        <f>+entero!BM70</f>
        <v>154.2693242469511</v>
      </c>
      <c r="BN28" s="106">
        <f>+entero!BN70</f>
        <v>0.27349066538474287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75">
        <f>+entero!BI71</f>
        <v>844.43163265306111</v>
      </c>
      <c r="BJ29" s="68">
        <f>+entero!BJ71</f>
        <v>852.84008746355687</v>
      </c>
      <c r="BK29" s="68">
        <f>+entero!BK71</f>
        <v>852.83104956268221</v>
      </c>
      <c r="BL29" s="68">
        <f>+entero!BL71</f>
        <v>852.81588921282798</v>
      </c>
      <c r="BM29" s="75">
        <f>+entero!BM71</f>
        <v>200.13112623314396</v>
      </c>
      <c r="BN29" s="106">
        <f>+entero!BN71</f>
        <v>0.30662754454308194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75">
        <f>+entero!BI72</f>
        <v>675.07521865889225</v>
      </c>
      <c r="BJ30" s="68">
        <f>+entero!BJ72</f>
        <v>602.84110787172006</v>
      </c>
      <c r="BK30" s="68">
        <f>+entero!BK72</f>
        <v>685.55670553935875</v>
      </c>
      <c r="BL30" s="68">
        <f>+entero!BL72</f>
        <v>695.09154518950425</v>
      </c>
      <c r="BM30" s="75">
        <f>+entero!BM72</f>
        <v>181.206669343003</v>
      </c>
      <c r="BN30" s="106">
        <f>+entero!BN72</f>
        <v>0.35262113726252164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75">
        <f>+entero!BI73</f>
        <v>446.97201166180764</v>
      </c>
      <c r="BJ31" s="68">
        <f>+entero!BJ73</f>
        <v>380.79693877551017</v>
      </c>
      <c r="BK31" s="68">
        <f>+entero!BK73</f>
        <v>462.86122448979592</v>
      </c>
      <c r="BL31" s="68">
        <f>+entero!BL73</f>
        <v>478.45393586005832</v>
      </c>
      <c r="BM31" s="75">
        <f>+entero!BM73</f>
        <v>140.63463563432458</v>
      </c>
      <c r="BN31" s="106">
        <f>+entero!BN73</f>
        <v>0.41630136448791211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75">
        <f>+entero!BI74</f>
        <v>228.10320699708461</v>
      </c>
      <c r="BJ32" s="68">
        <f>+entero!BJ74</f>
        <v>222.04416909620988</v>
      </c>
      <c r="BK32" s="68">
        <f>+entero!BK74</f>
        <v>222.69548104956277</v>
      </c>
      <c r="BL32" s="68">
        <f>+entero!BL74</f>
        <v>216.63760932944592</v>
      </c>
      <c r="BM32" s="75">
        <f>+entero!BM74</f>
        <v>40.57203370867839</v>
      </c>
      <c r="BN32" s="106">
        <f>+entero!BN74</f>
        <v>0.230437060541963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42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75">
        <f>+entero!BI76</f>
        <v>11247.056859489838</v>
      </c>
      <c r="BJ34" s="68">
        <f>+entero!BJ76</f>
        <v>11251.551273411123</v>
      </c>
      <c r="BK34" s="68">
        <f>+entero!BK76</f>
        <v>11263.618447718709</v>
      </c>
      <c r="BL34" s="68">
        <f>+entero!BL76</f>
        <v>11283.353315565048</v>
      </c>
      <c r="BM34" s="75">
        <f>+entero!BM76</f>
        <v>37.347124499401616</v>
      </c>
      <c r="BN34" s="106">
        <f>+entero!BN76</f>
        <v>3.3209233451314546E-3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441">
        <f>+entero!BI77</f>
        <v>0.81861484893573622</v>
      </c>
      <c r="BJ35" s="124">
        <f>+entero!BJ77</f>
        <v>0.81907614368218196</v>
      </c>
      <c r="BK35" s="124">
        <f>+entero!BK77</f>
        <v>0.81948318222582173</v>
      </c>
      <c r="BL35" s="124">
        <f>+entero!BL77</f>
        <v>0.82014095806040066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441">
        <f>+entero!BI78</f>
        <v>0.83816181275014501</v>
      </c>
      <c r="BJ36" s="124">
        <f>+entero!BJ78</f>
        <v>0.83862617162752318</v>
      </c>
      <c r="BK36" s="124">
        <f>+entero!BK78</f>
        <v>0.83902151169323669</v>
      </c>
      <c r="BL36" s="124">
        <f>+entero!BL78</f>
        <v>0.83961572528262218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75">
        <f>+entero!BI79</f>
        <v>8951.5964021822583</v>
      </c>
      <c r="BJ37" s="68">
        <f>+entero!BJ79</f>
        <v>8955.3871295787631</v>
      </c>
      <c r="BK37" s="68">
        <f>+entero!BK79</f>
        <v>8965.579681680807</v>
      </c>
      <c r="BL37" s="68">
        <f>+entero!BL79</f>
        <v>8978.6805785096531</v>
      </c>
      <c r="BM37" s="75">
        <f>+entero!BM79</f>
        <v>31.953455973161908</v>
      </c>
      <c r="BN37" s="106">
        <f>+entero!BN79</f>
        <v>3.5715245961478459E-3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125">
        <f>+entero!BI80</f>
        <v>2295.4604573075799</v>
      </c>
      <c r="BJ38" s="126">
        <f>+entero!BJ80</f>
        <v>2296.1641438323609</v>
      </c>
      <c r="BK38" s="126">
        <f>+entero!BK80</f>
        <v>2298.038766037901</v>
      </c>
      <c r="BL38" s="126">
        <f>+entero!BL80</f>
        <v>2304.6727370553936</v>
      </c>
      <c r="BM38" s="125">
        <f>+entero!BM80</f>
        <v>5.3936685262383435</v>
      </c>
      <c r="BN38" s="141">
        <f>+entero!BN80</f>
        <v>2.3458085623719871E-3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I3:BL3"/>
    <mergeCell ref="AM3:AM4"/>
    <mergeCell ref="AN3:AN4"/>
    <mergeCell ref="AO3:AO4"/>
    <mergeCell ref="AP3:AP4"/>
    <mergeCell ref="AU3:AU4"/>
    <mergeCell ref="AV3:AV4"/>
    <mergeCell ref="BA3:BA4"/>
    <mergeCell ref="BH3:BH4"/>
    <mergeCell ref="BG3:BG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65" t="str">
        <f>+entero!D3</f>
        <v>V   A   R   I   A   B   L   E   S     b/</v>
      </c>
      <c r="E3" s="659" t="str">
        <f>+entero!E3</f>
        <v>2008                          A  fines de Dic*</v>
      </c>
      <c r="F3" s="659" t="str">
        <f>+entero!F3</f>
        <v>2009                          A  fines de Ene*</v>
      </c>
      <c r="G3" s="659" t="str">
        <f>+entero!G3</f>
        <v>2009                          A  fines de Feb*</v>
      </c>
      <c r="H3" s="659" t="str">
        <f>+entero!H3</f>
        <v>2009                          A  fines de Mar*</v>
      </c>
      <c r="I3" s="659" t="str">
        <f>+entero!I3</f>
        <v>2009                          A  fines de Abr*</v>
      </c>
      <c r="J3" s="659" t="str">
        <f>+entero!J3</f>
        <v>2009                          A  fines de May*</v>
      </c>
      <c r="K3" s="659" t="str">
        <f>+entero!K3</f>
        <v>2009                          A  fines de Jun*</v>
      </c>
      <c r="L3" s="659" t="str">
        <f>+entero!L3</f>
        <v>2009                          A  fines de Jul*</v>
      </c>
      <c r="M3" s="659" t="str">
        <f>+entero!M3</f>
        <v>2009                          A  fines de Ago*</v>
      </c>
      <c r="N3" s="659" t="str">
        <f>+entero!N3</f>
        <v>2009                          A  fines de Sep*</v>
      </c>
      <c r="O3" s="659" t="str">
        <f>+entero!O3</f>
        <v>2009                          A  fines de Oct*</v>
      </c>
      <c r="P3" s="659" t="str">
        <f>+entero!P3</f>
        <v>2009                          A  fines de Nov*</v>
      </c>
      <c r="Q3" s="659" t="str">
        <f>+entero!Q3</f>
        <v>2009                          A  fines de Dic*</v>
      </c>
      <c r="R3" s="659" t="str">
        <f>+entero!R3</f>
        <v>2010                          A  fines de Ene*</v>
      </c>
      <c r="S3" s="659" t="str">
        <f>+entero!S3</f>
        <v>2010                          A  fines de Feb*</v>
      </c>
      <c r="T3" s="659" t="str">
        <f>+entero!T3</f>
        <v>2010                          A  fines de Mar*</v>
      </c>
      <c r="U3" s="659" t="str">
        <f>+entero!U3</f>
        <v>2010                          A  fines de Abr*</v>
      </c>
      <c r="V3" s="659" t="str">
        <f>+entero!V3</f>
        <v>2010                          A  fines de May*</v>
      </c>
      <c r="W3" s="659" t="str">
        <f>+entero!W3</f>
        <v>2010                          A  fines de Jun*</v>
      </c>
      <c r="X3" s="659" t="str">
        <f>+entero!X3</f>
        <v>2010                          A  fines de Jul*</v>
      </c>
      <c r="Y3" s="659" t="str">
        <f>+entero!Y3</f>
        <v>2010                          A  fines de Ago*</v>
      </c>
      <c r="Z3" s="659" t="str">
        <f>+entero!Z3</f>
        <v>2010                          A  fines de Sep*</v>
      </c>
      <c r="AA3" s="659" t="str">
        <f>+entero!AA3</f>
        <v>2010                          A  fines de Oct*</v>
      </c>
      <c r="AB3" s="659" t="str">
        <f>+entero!AB3</f>
        <v>2010                          A  fines de Nov*</v>
      </c>
      <c r="AC3" s="659" t="str">
        <f>+entero!AC3</f>
        <v>2010                          A  fines de Dic*</v>
      </c>
      <c r="AD3" s="659" t="str">
        <f>+entero!AD3</f>
        <v>2011                          A  fines de Ene*</v>
      </c>
      <c r="AE3" s="659" t="str">
        <f>+entero!AE3</f>
        <v>2011                          A  fines de Feb*</v>
      </c>
      <c r="AF3" s="659" t="str">
        <f>+entero!AF3</f>
        <v>2011                          A  fines de Mar*</v>
      </c>
      <c r="AG3" s="659" t="str">
        <f>+entero!AG3</f>
        <v>2011                          A  fines de Abr*</v>
      </c>
      <c r="AH3" s="659" t="str">
        <f>+entero!AH3</f>
        <v>2011                          A  fines de May*</v>
      </c>
      <c r="AI3" s="659" t="str">
        <f>+entero!AI3</f>
        <v>2011                          A  fines de Jun*</v>
      </c>
      <c r="AJ3" s="659" t="str">
        <f>+entero!AJ3</f>
        <v>2011                          A  fines de Jul*</v>
      </c>
      <c r="AK3" s="659" t="str">
        <f>+entero!AK3</f>
        <v>2011                          A  fines de Ago*</v>
      </c>
      <c r="AL3" s="659" t="str">
        <f>+entero!AL3</f>
        <v>2011                          A  fines de Sep*</v>
      </c>
      <c r="AM3" s="659" t="str">
        <f>+entero!AM3</f>
        <v>2011                          A  fines de Oct*</v>
      </c>
      <c r="AN3" s="659" t="str">
        <f>+entero!AN3</f>
        <v>2011                          A  fines de Nov*</v>
      </c>
      <c r="AO3" s="659" t="str">
        <f>+entero!AO3</f>
        <v>2011                          A  fines de Dic*</v>
      </c>
      <c r="AP3" s="659" t="str">
        <f>+entero!AP3</f>
        <v>2012                          A  fines de Ene*</v>
      </c>
      <c r="AQ3" s="659" t="str">
        <f>+entero!AQ3</f>
        <v>2012                          A  fines de Feb*</v>
      </c>
      <c r="AR3" s="659" t="str">
        <f>+entero!AR3</f>
        <v>2012                          A  fines de Mar*</v>
      </c>
      <c r="AS3" s="659" t="str">
        <f>+entero!AS3</f>
        <v>2012                          A  fines de Abr*</v>
      </c>
      <c r="AT3" s="659" t="str">
        <f>+entero!AT3</f>
        <v>2012                          A  fines de May*</v>
      </c>
      <c r="AU3" s="659" t="str">
        <f>+entero!AU3</f>
        <v>2012                          A  fines de Jun*</v>
      </c>
      <c r="AV3" s="659" t="str">
        <f>+entero!AV3</f>
        <v>2012                          A  fines de Jul*</v>
      </c>
      <c r="AW3" s="659" t="str">
        <f>+entero!AW3</f>
        <v>2012                          A  fines de Ago*</v>
      </c>
      <c r="AX3" s="659" t="str">
        <f>+entero!AX3</f>
        <v>2012                          A  fines de Sep*</v>
      </c>
      <c r="AY3" s="659" t="str">
        <f>+entero!AY3</f>
        <v>2012                          A  fines de Oct*</v>
      </c>
      <c r="AZ3" s="659" t="str">
        <f>+entero!AZ3</f>
        <v>2012                          A  fines de Nov*</v>
      </c>
      <c r="BA3" s="659" t="str">
        <f>+entero!BA3</f>
        <v>2012                          A  fines de Dic*</v>
      </c>
      <c r="BB3" s="659" t="str">
        <f>+entero!BB3</f>
        <v>2013                          A  fines de Ene*</v>
      </c>
      <c r="BC3" s="659" t="str">
        <f>+entero!BC3</f>
        <v>2013                          A  fines de Feb*</v>
      </c>
      <c r="BD3" s="659" t="str">
        <f>+entero!BD3</f>
        <v>2013                          A  fines de Mar*</v>
      </c>
      <c r="BE3" s="659" t="str">
        <f>+entero!BE3</f>
        <v>2013                          A  fines de Abr*</v>
      </c>
      <c r="BF3" s="659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63" t="str">
        <f>+entero!BI3</f>
        <v xml:space="preserve">   Semana 3*</v>
      </c>
      <c r="BJ3" s="664"/>
      <c r="BK3" s="664"/>
      <c r="BL3" s="664"/>
      <c r="BM3" s="661" t="s">
        <v>41</v>
      </c>
      <c r="BN3" s="66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66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51"/>
      <c r="BH4" s="651"/>
      <c r="BI4" s="267">
        <f>+entero!BI4</f>
        <v>41442</v>
      </c>
      <c r="BJ4" s="439">
        <f>+entero!BJ4</f>
        <v>41443</v>
      </c>
      <c r="BK4" s="439">
        <f>+entero!BK4</f>
        <v>41444</v>
      </c>
      <c r="BL4" s="439">
        <f>+entero!BL4</f>
        <v>41445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112">
        <f>+entero!BI84</f>
        <v>6.9297752186644512</v>
      </c>
      <c r="BJ8" s="112">
        <f>+entero!BJ84</f>
        <v>6.9382357491240532</v>
      </c>
      <c r="BK8" s="112">
        <f>+entero!BK84</f>
        <v>6.9460603691896257</v>
      </c>
      <c r="BL8" s="112">
        <f>+entero!BL84</f>
        <v>6.9364635749668189</v>
      </c>
      <c r="BM8" s="93">
        <f>+entero!BM84</f>
        <v>7.4414484211828835E-3</v>
      </c>
      <c r="BN8" s="104">
        <f>+entero!BN84</f>
        <v>1.0739536236541447E-3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32">
        <f>+entero!BI86</f>
        <v>1.84104</v>
      </c>
      <c r="BJ10" s="32">
        <f>+entero!BJ86</f>
        <v>1.84128</v>
      </c>
      <c r="BK10" s="32">
        <f>+entero!BK86</f>
        <v>1.84152</v>
      </c>
      <c r="BL10" s="32">
        <f>+entero!BL86</f>
        <v>1.8417600000000001</v>
      </c>
      <c r="BM10" s="93">
        <f>+entero!BM86</f>
        <v>1.4400000000001079E-3</v>
      </c>
      <c r="BN10" s="104">
        <f>+entero!BN86</f>
        <v>7.8247261345865127E-4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41451.609649999999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F3:BF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BG3:BG4"/>
    <mergeCell ref="BH3:BH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37"/>
      <c r="BJ5" s="37"/>
      <c r="BK5" s="37"/>
      <c r="BL5" s="37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75">
        <f>+entero!BI89</f>
        <v>4304.2408324600001</v>
      </c>
      <c r="BJ6" s="68">
        <f>+entero!BJ89</f>
        <v>4308.3298250200005</v>
      </c>
      <c r="BK6" s="68">
        <f>+entero!BK89</f>
        <v>4309.4518932499996</v>
      </c>
      <c r="BL6" s="68">
        <f>+entero!BL89</f>
        <v>4297.8553715300004</v>
      </c>
      <c r="BM6" s="14">
        <f>+entero!BM89</f>
        <v>-8.0306116800002201</v>
      </c>
      <c r="BN6" s="104">
        <f>+entero!BN89</f>
        <v>-1.8650311948142928E-3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75">
        <f>+entero!BI90</f>
        <v>3080.19851647</v>
      </c>
      <c r="BJ7" s="68">
        <f>+entero!BJ90</f>
        <v>3084.1312428800002</v>
      </c>
      <c r="BK7" s="68">
        <f>+entero!BK90</f>
        <v>3085.3091671100001</v>
      </c>
      <c r="BL7" s="68">
        <f>+entero!BL90</f>
        <v>3074.3951908600002</v>
      </c>
      <c r="BM7" s="14">
        <f>+entero!BM90</f>
        <v>-7.283573239999896</v>
      </c>
      <c r="BN7" s="104">
        <f>+entero!BN90</f>
        <v>-2.363508268561243E-3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75">
        <f>+entero!BI91</f>
        <v>724.04231598999991</v>
      </c>
      <c r="BJ8" s="68">
        <f>+entero!BJ91</f>
        <v>724.1985821400001</v>
      </c>
      <c r="BK8" s="68">
        <f>+entero!BK91</f>
        <v>724.14272613999992</v>
      </c>
      <c r="BL8" s="68">
        <f>+entero!BL91</f>
        <v>723.46018067</v>
      </c>
      <c r="BM8" s="14">
        <f>+entero!BM91</f>
        <v>-0.74703844000009667</v>
      </c>
      <c r="BN8" s="104">
        <f>+entero!BN91</f>
        <v>-1.0315258123471116E-3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75">
        <f>+entero!BI94</f>
        <v>2868.2025666919531</v>
      </c>
      <c r="BJ11" s="68">
        <f>+entero!BJ94</f>
        <v>2868.2025666919531</v>
      </c>
      <c r="BK11" s="68">
        <f>+entero!BK94</f>
        <v>2868.2025666919531</v>
      </c>
      <c r="BL11" s="68">
        <f>+entero!BL94</f>
        <v>2847.1864859254229</v>
      </c>
      <c r="BM11" s="14">
        <f>+entero!BM94</f>
        <v>-21.016080766530195</v>
      </c>
      <c r="BN11" s="104">
        <f>+entero!BN94</f>
        <v>-7.3272651696875135E-3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75">
        <f>+entero!BI95</f>
        <v>1674.794110787172</v>
      </c>
      <c r="BJ12" s="68">
        <f>+entero!BJ95</f>
        <v>1674.794110787172</v>
      </c>
      <c r="BK12" s="68">
        <f>+entero!BK95</f>
        <v>1674.794110787172</v>
      </c>
      <c r="BL12" s="68">
        <f>+entero!BL95</f>
        <v>1654.0647230320701</v>
      </c>
      <c r="BM12" s="14">
        <f>+entero!BM95</f>
        <v>-20.729387755101925</v>
      </c>
      <c r="BN12" s="104">
        <f>+entero!BN95</f>
        <v>-1.2377275285114786E-2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125">
        <f>+entero!BI96</f>
        <v>2189.4906017396888</v>
      </c>
      <c r="BJ13" s="126">
        <f>+entero!BJ96</f>
        <v>2189.4906017396888</v>
      </c>
      <c r="BK13" s="126">
        <f>+entero!BK96</f>
        <v>2189.4906017396888</v>
      </c>
      <c r="BL13" s="126">
        <f>+entero!BL96</f>
        <v>2209.7823389164519</v>
      </c>
      <c r="BM13" s="80">
        <f>+entero!BM96</f>
        <v>20.291737176763036</v>
      </c>
      <c r="BN13" s="142">
        <f>+entero!BN96</f>
        <v>9.2677891198253981E-3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580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AS3:AS4"/>
    <mergeCell ref="AT3:AT4"/>
    <mergeCell ref="AR3:AR4"/>
    <mergeCell ref="BC3:BC4"/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7.7109375" customWidth="1"/>
    <col min="61" max="61" width="8" customWidth="1"/>
    <col min="62" max="64" width="7.7109375" customWidth="1"/>
    <col min="65" max="65" width="1.5703125" customWidth="1"/>
    <col min="66" max="76" width="11.42578125" style="296"/>
  </cols>
  <sheetData>
    <row r="1" spans="1:75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16"/>
      <c r="BH5" s="516"/>
      <c r="BI5" s="205"/>
      <c r="BJ5" s="205"/>
      <c r="BK5" s="205"/>
      <c r="BL5" s="205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7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4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7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4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7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4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7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4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7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4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7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4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7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4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7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7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7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7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7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H3:BH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2013-06-26T18:39:27Z</cp:lastPrinted>
  <dcterms:created xsi:type="dcterms:W3CDTF">2002-08-27T17:11:09Z</dcterms:created>
  <dcterms:modified xsi:type="dcterms:W3CDTF">2013-06-26T18:39:40Z</dcterms:modified>
</cp:coreProperties>
</file>