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entero!$B$1:$BN$135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10" i="8"/>
  <c r="BF9" i="8"/>
  <c r="BF8" i="8"/>
  <c r="BF7" i="8"/>
  <c r="BF6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AU11" i="5"/>
  <c r="AU10" i="5"/>
  <c r="AU9" i="5"/>
  <c r="AU8" i="5"/>
  <c r="AU7" i="5"/>
  <c r="AU3" i="5"/>
  <c r="BG10" i="5" l="1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<sst xmlns="http://schemas.openxmlformats.org/spreadsheetml/2006/main" count="443" uniqueCount="223">
  <si>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</si>
  <si>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</si>
  <si>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</si>
  <si>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</si>
  <si>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</si>
  <si>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</si>
  <si>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</si>
  <si>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</si>
  <si>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</si>
  <si>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</si>
  <si>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</si>
  <si>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</si>
  <si>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</si>
  <si>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</si>
  <si>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</si>
  <si>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</si>
  <si>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</si>
  <si>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</si>
  <si>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</si>
  <si>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</si>
  <si>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</si>
  <si>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</si>
  <si>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</si>
  <si>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</si>
  <si>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</si>
  <si>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</si>
  <si>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</si>
  <si>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</si>
  <si>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</si>
  <si>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</si>
  <si>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</si>
  <si>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</si>
  <si>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</si>
  <si>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</si>
  <si>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</si>
  <si>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</si>
  <si>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</si>
  <si>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</si>
  <si>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</si>
  <si>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</si>
  <si>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</si>
  <si>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</si>
  <si>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</si>
  <si>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</si>
  <si>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</si>
  <si>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</si>
  <si>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</si>
  <si>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</si>
  <si>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</si>
  <si>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</si>
  <si>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</si>
  <si>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</si>
  <si>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</si>
  <si>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</si>
  <si>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</si>
  <si>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</si>
  <si>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</si>
  <si>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</si>
  <si>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</si>
  <si>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</si>
  <si>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</si>
  <si>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</si>
  <si>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</si>
  <si>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</si>
  <si>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</si>
  <si>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</si>
  <si>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</si>
  <si>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</si>
  <si>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</si>
  <si>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</si>
  <si>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</si>
  <si>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</si>
  <si>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</si>
  <si>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</si>
  <si>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</si>
  <si>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</si>
  <si>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</si>
  <si>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</si>
  <si>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</si>
  <si>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</si>
  <si>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</si>
  <si>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</si>
  <si>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</si>
  <si>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</si>
  <si>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</si>
  <si>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</si>
  <si>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</si>
  <si>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</si>
  <si>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</si>
  <si>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</si>
  <si>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</si>
  <si>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</si>
  <si>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</si>
  <si>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</si>
  <si>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</si>
  <si>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</si>
  <si>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</si>
  <si>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</si>
  <si>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</si>
  <si>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</si>
  <si>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</si>
  <si>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</si>
  <si>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</si>
  <si>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</si>
  <si>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</si>
  <si>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</si>
  <si>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</si>
  <si>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</si>
  <si>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</si>
  <si>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</si>
  <si>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</si>
  <si>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</si>
  <si>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</si>
  <si>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</si>
  <si>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</si>
  <si>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</si>
  <si>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</si>
  <si>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</si>
  <si>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</si>
  <si>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</si>
  <si>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</si>
  <si>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</si>
  <si>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</si>
  <si>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</si>
  <si>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</si>
  <si>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</si>
  <si>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</si>
  <si>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</si>
  <si>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</si>
  <si>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</si>
  <si>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</si>
  <si>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</si>
  <si>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</si>
  <si>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</si>
  <si>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</si>
  <si>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</si>
  <si>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</si>
  <si>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</si>
  <si>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</si>
  <si>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</si>
  <si>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</si>
  <si>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</si>
  <si>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</si>
  <si>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</si>
  <si>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</si>
  <si>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</si>
  <si>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</si>
  <si>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</si>
  <si>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</si>
  <si>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</si>
  <si>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</si>
  <si>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</si>
  <si>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</si>
  <si>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</si>
  <si>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</si>
  <si>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</si>
  <si>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</si>
  <si>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</si>
  <si>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</si>
  <si>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</si>
  <si>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</si>
  <si>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</si>
  <si>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</si>
  <si>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</si>
  <si>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</si>
  <si>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</si>
  <si>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</si>
  <si>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</si>
  <si>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</si>
  <si>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</si>
  <si>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</si>
  <si>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</si>
  <si>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</si>
  <si>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</si>
  <si>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</si>
  <si>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</si>
  <si>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</si>
  <si>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</si>
  <si>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</si>
  <si>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</si>
  <si>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</si>
  <si>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</si>
  <si>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</si>
  <si>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</si>
  <si>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</si>
  <si>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</si>
  <si>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</si>
  <si>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</si>
  <si>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</si>
  <si>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</si>
  <si>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</si>
  <si>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</si>
  <si>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</si>
  <si>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</si>
  <si>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</si>
  <si>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</si>
  <si>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</si>
  <si>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</si>
  <si>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</si>
  <si>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</si>
  <si>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</si>
  <si>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</si>
  <si>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</si>
  <si>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</si>
  <si>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t xml:space="preserve">   Semana 2*</t>
  </si>
  <si>
    <r>
      <t xml:space="preserve">          MN y UFV (millones de Bs)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</si>
  <si>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</si>
  <si>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</si>
  <si>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</si>
  <si>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</si>
  <si>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</si>
  <si>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</si>
  <si>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</si>
  <si>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13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</si>
  <si>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</si>
  <si>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</si>
  <si>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</si>
  <si>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en fecha 14 de junio de 2013.</t>
  </si>
  <si>
    <r>
      <t>Sector Público no Financiero</t>
    </r>
    <r>
      <rPr>
        <vertAlign val="superscript"/>
        <sz val="9"/>
        <rFont val="Arial"/>
        <family val="2"/>
      </rPr>
      <t>10</t>
    </r>
  </si>
  <si>
    <r>
      <t xml:space="preserve">   d/c   con  AFP</t>
    </r>
    <r>
      <rPr>
        <vertAlign val="superscript"/>
        <sz val="9"/>
        <rFont val="Arial"/>
        <family val="2"/>
      </rPr>
      <t>11</t>
    </r>
  </si>
  <si>
    <r>
      <t>Índice de Inflación subyacente  (Base enero 1993 = 100)</t>
    </r>
    <r>
      <rPr>
        <vertAlign val="superscript"/>
        <sz val="8"/>
        <rFont val="Arial"/>
        <family val="2"/>
      </rPr>
      <t>12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</si>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</sst>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BD49" activePane="bottomRight" state="frozen"/>
      <selection pane="topRight" activeCell="AO1" sqref="AO1"/>
      <selection pane="bottomLeft" activeCell="A6" sqref="A6"/>
      <selection pane="bottomRight" activeCell="BJ114" sqref="BJ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140625" style="265" customWidth="1"/>
    <col min="61" max="62" width="9.7109375" style="265" customWidth="1"/>
    <col min="63" max="63" width="9.7109375" style="323" customWidth="1"/>
    <col min="64" max="64" width="9.7109375" style="265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403"/>
      <c r="BI1" s="403"/>
      <c r="BJ1" s="403"/>
      <c r="BK1" s="320"/>
      <c r="BL1" s="403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403"/>
      <c r="BI2" s="403"/>
      <c r="BJ2" s="403"/>
      <c r="BK2" s="320"/>
      <c r="BL2" s="403"/>
      <c r="BM2" s="403"/>
      <c r="BN2" s="403"/>
    </row>
    <row r="3" spans="1:71" ht="19.5" customHeight="1" thickBot="1" x14ac:dyDescent="0.3">
      <c r="C3" s="16"/>
      <c r="D3" s="674" t="s">
        <v>144</v>
      </c>
      <c r="E3" s="676" t="s">
        <v>124</v>
      </c>
      <c r="F3" s="676" t="s">
        <v>126</v>
      </c>
      <c r="G3" s="676" t="s">
        <v>127</v>
      </c>
      <c r="H3" s="676" t="s">
        <v>128</v>
      </c>
      <c r="I3" s="676" t="s">
        <v>129</v>
      </c>
      <c r="J3" s="676" t="s">
        <v>131</v>
      </c>
      <c r="K3" s="676" t="s">
        <v>133</v>
      </c>
      <c r="L3" s="663" t="s">
        <v>134</v>
      </c>
      <c r="M3" s="665" t="s">
        <v>135</v>
      </c>
      <c r="N3" s="663" t="s">
        <v>136</v>
      </c>
      <c r="O3" s="663" t="s">
        <v>137</v>
      </c>
      <c r="P3" s="665" t="s">
        <v>138</v>
      </c>
      <c r="Q3" s="663" t="s">
        <v>139</v>
      </c>
      <c r="R3" s="663" t="s">
        <v>140</v>
      </c>
      <c r="S3" s="663" t="s">
        <v>141</v>
      </c>
      <c r="T3" s="663" t="s">
        <v>142</v>
      </c>
      <c r="U3" s="663" t="s">
        <v>150</v>
      </c>
      <c r="V3" s="663" t="s">
        <v>151</v>
      </c>
      <c r="W3" s="663" t="s">
        <v>152</v>
      </c>
      <c r="X3" s="663" t="s">
        <v>153</v>
      </c>
      <c r="Y3" s="663" t="s">
        <v>157</v>
      </c>
      <c r="Z3" s="663" t="s">
        <v>159</v>
      </c>
      <c r="AA3" s="663" t="s">
        <v>160</v>
      </c>
      <c r="AB3" s="663" t="s">
        <v>161</v>
      </c>
      <c r="AC3" s="663" t="s">
        <v>162</v>
      </c>
      <c r="AD3" s="663" t="s">
        <v>163</v>
      </c>
      <c r="AE3" s="663" t="s">
        <v>164</v>
      </c>
      <c r="AF3" s="663" t="s">
        <v>165</v>
      </c>
      <c r="AG3" s="663" t="s">
        <v>166</v>
      </c>
      <c r="AH3" s="663" t="s">
        <v>167</v>
      </c>
      <c r="AI3" s="663" t="s">
        <v>168</v>
      </c>
      <c r="AJ3" s="663" t="s">
        <v>169</v>
      </c>
      <c r="AK3" s="663" t="s">
        <v>170</v>
      </c>
      <c r="AL3" s="663" t="s">
        <v>172</v>
      </c>
      <c r="AM3" s="663" t="s">
        <v>173</v>
      </c>
      <c r="AN3" s="663" t="s">
        <v>174</v>
      </c>
      <c r="AO3" s="663" t="s">
        <v>175</v>
      </c>
      <c r="AP3" s="663" t="s">
        <v>176</v>
      </c>
      <c r="AQ3" s="663" t="s">
        <v>177</v>
      </c>
      <c r="AR3" s="663" t="s">
        <v>178</v>
      </c>
      <c r="AS3" s="663" t="s">
        <v>180</v>
      </c>
      <c r="AT3" s="663" t="s">
        <v>181</v>
      </c>
      <c r="AU3" s="663" t="s">
        <v>182</v>
      </c>
      <c r="AV3" s="665" t="s">
        <v>183</v>
      </c>
      <c r="AW3" s="663" t="s">
        <v>185</v>
      </c>
      <c r="AX3" s="663" t="s">
        <v>186</v>
      </c>
      <c r="AY3" s="663" t="s">
        <v>188</v>
      </c>
      <c r="AZ3" s="663" t="s">
        <v>189</v>
      </c>
      <c r="BA3" s="663" t="s">
        <v>190</v>
      </c>
      <c r="BB3" s="663" t="s">
        <v>196</v>
      </c>
      <c r="BC3" s="663" t="s">
        <v>197</v>
      </c>
      <c r="BD3" s="663" t="s">
        <v>198</v>
      </c>
      <c r="BE3" s="663" t="s">
        <v>200</v>
      </c>
      <c r="BF3" s="663" t="s">
        <v>203</v>
      </c>
      <c r="BG3" s="630" t="s">
        <v>184</v>
      </c>
      <c r="BH3" s="670" t="s">
        <v>204</v>
      </c>
      <c r="BI3" s="670"/>
      <c r="BJ3" s="670"/>
      <c r="BK3" s="670"/>
      <c r="BL3" s="670"/>
      <c r="BM3" s="668" t="s">
        <v>171</v>
      </c>
      <c r="BN3" s="669"/>
    </row>
    <row r="4" spans="1:71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4"/>
      <c r="M4" s="666"/>
      <c r="N4" s="664"/>
      <c r="O4" s="664"/>
      <c r="P4" s="666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6"/>
      <c r="AW4" s="664"/>
      <c r="AX4" s="664"/>
      <c r="AY4" s="664"/>
      <c r="AZ4" s="664"/>
      <c r="BA4" s="664"/>
      <c r="BB4" s="664"/>
      <c r="BC4" s="664"/>
      <c r="BD4" s="664"/>
      <c r="BE4" s="664"/>
      <c r="BF4" s="664"/>
      <c r="BG4" s="631">
        <v>41432</v>
      </c>
      <c r="BH4" s="584">
        <v>41435</v>
      </c>
      <c r="BI4" s="504">
        <v>41436</v>
      </c>
      <c r="BJ4" s="504">
        <v>41437</v>
      </c>
      <c r="BK4" s="504">
        <v>41438</v>
      </c>
      <c r="BL4" s="601">
        <v>41439</v>
      </c>
      <c r="BM4" s="503" t="s">
        <v>24</v>
      </c>
      <c r="BN4" s="404" t="s">
        <v>102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5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32"/>
      <c r="BH5" s="544"/>
      <c r="BI5" s="413"/>
      <c r="BJ5" s="413"/>
      <c r="BK5" s="469"/>
      <c r="BL5" s="414"/>
      <c r="BM5" s="405"/>
      <c r="BN5" s="270"/>
    </row>
    <row r="6" spans="1:71" ht="13.5" x14ac:dyDescent="0.2">
      <c r="C6" s="77" t="s">
        <v>106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6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604"/>
      <c r="BI6" s="605"/>
      <c r="BJ6" s="605"/>
      <c r="BK6" s="605"/>
      <c r="BL6" s="606"/>
      <c r="BM6" s="396"/>
      <c r="BN6" s="397"/>
    </row>
    <row r="7" spans="1:71" ht="12.75" customHeight="1" x14ac:dyDescent="0.2">
      <c r="C7" s="77"/>
      <c r="D7" s="30" t="s">
        <v>114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7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593">
        <v>14261.252653819998</v>
      </c>
      <c r="BI7" s="492">
        <v>14283.25158581</v>
      </c>
      <c r="BJ7" s="492">
        <v>14258.170833279999</v>
      </c>
      <c r="BK7" s="492">
        <v>14283.298835320002</v>
      </c>
      <c r="BL7" s="492">
        <v>14302.556694250001</v>
      </c>
      <c r="BM7" s="422">
        <v>213.91934353999932</v>
      </c>
      <c r="BN7" s="561">
        <v>1.5183820707062035E-2</v>
      </c>
      <c r="BO7" s="541"/>
      <c r="BP7" s="534"/>
      <c r="BQ7" s="535"/>
      <c r="BR7" s="384"/>
      <c r="BS7" s="394"/>
    </row>
    <row r="8" spans="1:71" ht="12.75" customHeight="1" x14ac:dyDescent="0.2">
      <c r="C8" s="77"/>
      <c r="D8" s="148" t="s">
        <v>115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7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593">
        <v>12099.153929949998</v>
      </c>
      <c r="BI8" s="492">
        <v>12117.9977459</v>
      </c>
      <c r="BJ8" s="492">
        <v>12101.12367986</v>
      </c>
      <c r="BK8" s="492">
        <v>12111.636999650002</v>
      </c>
      <c r="BL8" s="492">
        <v>12137.506664370001</v>
      </c>
      <c r="BM8" s="422">
        <v>251.32052748999922</v>
      </c>
      <c r="BN8" s="561">
        <v>2.1143916525941941E-2</v>
      </c>
      <c r="BO8" s="541"/>
      <c r="BP8" s="534"/>
      <c r="BQ8" s="535"/>
      <c r="BR8" s="384"/>
      <c r="BS8" s="394"/>
    </row>
    <row r="9" spans="1:71" ht="12.75" customHeight="1" x14ac:dyDescent="0.2">
      <c r="C9" s="77"/>
      <c r="D9" s="148" t="s">
        <v>116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7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593">
        <v>251.43428097</v>
      </c>
      <c r="BI9" s="492">
        <v>250.48971096</v>
      </c>
      <c r="BJ9" s="492">
        <v>251.18945371999999</v>
      </c>
      <c r="BK9" s="492">
        <v>251.57323697999999</v>
      </c>
      <c r="BL9" s="492">
        <v>252.43178661000002</v>
      </c>
      <c r="BM9" s="422">
        <v>2.9280016200000318</v>
      </c>
      <c r="BN9" s="561">
        <v>1.1735299406850253E-2</v>
      </c>
      <c r="BO9" s="541"/>
      <c r="BP9" s="534"/>
      <c r="BQ9" s="535"/>
      <c r="BR9" s="384"/>
      <c r="BS9" s="394"/>
    </row>
    <row r="10" spans="1:71" ht="12.75" customHeight="1" x14ac:dyDescent="0.2">
      <c r="C10" s="77"/>
      <c r="D10" s="148" t="s">
        <v>117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7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593">
        <v>1897.1749754000002</v>
      </c>
      <c r="BI10" s="492">
        <v>1901.3253377000001</v>
      </c>
      <c r="BJ10" s="492">
        <v>1892.3813671999999</v>
      </c>
      <c r="BK10" s="492">
        <v>1906.59167619</v>
      </c>
      <c r="BL10" s="492">
        <v>1899.0752595200001</v>
      </c>
      <c r="BM10" s="422">
        <v>-40.486273069999925</v>
      </c>
      <c r="BN10" s="561">
        <v>-2.0873930725949452E-2</v>
      </c>
      <c r="BO10" s="541"/>
      <c r="BP10" s="534"/>
      <c r="BQ10" s="535"/>
      <c r="BR10" s="384"/>
      <c r="BS10" s="394"/>
    </row>
    <row r="11" spans="1:71" x14ac:dyDescent="0.2">
      <c r="C11" s="77"/>
      <c r="D11" s="148" t="s">
        <v>118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7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593">
        <v>13.4894675</v>
      </c>
      <c r="BI11" s="492">
        <v>13.43879125</v>
      </c>
      <c r="BJ11" s="492">
        <v>13.4763325</v>
      </c>
      <c r="BK11" s="492">
        <v>13.4969225</v>
      </c>
      <c r="BL11" s="492">
        <v>13.542983749999999</v>
      </c>
      <c r="BM11" s="422">
        <v>0.15708749999999938</v>
      </c>
      <c r="BN11" s="561">
        <v>1.173529938273643E-2</v>
      </c>
      <c r="BO11" s="541"/>
      <c r="BP11" s="534"/>
      <c r="BQ11" s="535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8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590">
        <v>14261.723555179999</v>
      </c>
      <c r="BI12" s="493">
        <v>14283.840033570001</v>
      </c>
      <c r="BJ12" s="493">
        <v>14258.75928104</v>
      </c>
      <c r="BK12" s="493">
        <v>14283.957988220001</v>
      </c>
      <c r="BL12" s="493">
        <v>14303.281956020001</v>
      </c>
      <c r="BM12" s="422">
        <v>214.22754652000003</v>
      </c>
      <c r="BN12" s="561">
        <v>1.5205246590257238E-2</v>
      </c>
      <c r="BO12" s="541"/>
      <c r="BP12" s="534"/>
      <c r="BQ12" s="535"/>
      <c r="BR12" s="384"/>
      <c r="BS12" s="394"/>
    </row>
    <row r="13" spans="1:71" x14ac:dyDescent="0.2">
      <c r="C13" s="26"/>
      <c r="D13" s="210" t="s">
        <v>155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9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472">
        <v>1489.8312587807306</v>
      </c>
      <c r="BH13" s="543">
        <v>1492.9467796203808</v>
      </c>
      <c r="BI13" s="496">
        <v>1509.0311978084276</v>
      </c>
      <c r="BJ13" s="496">
        <v>1582.1661810008472</v>
      </c>
      <c r="BK13" s="496">
        <v>1573.9823660052205</v>
      </c>
      <c r="BL13" s="496">
        <v>1492.6097395912261</v>
      </c>
      <c r="BM13" s="422">
        <v>2.7784808104954664</v>
      </c>
      <c r="BN13" s="561">
        <v>1.8649634273142368E-3</v>
      </c>
      <c r="BO13" s="541"/>
      <c r="BP13" s="534"/>
      <c r="BQ13" s="535"/>
      <c r="BR13" s="384"/>
      <c r="BS13" s="394"/>
    </row>
    <row r="14" spans="1:71" ht="12.75" customHeight="1" x14ac:dyDescent="0.2">
      <c r="C14" s="26"/>
      <c r="D14" s="210" t="s">
        <v>154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9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543">
        <v>185.99660591982507</v>
      </c>
      <c r="BI14" s="496">
        <v>184.8135081763848</v>
      </c>
      <c r="BJ14" s="496">
        <v>182.46607619241973</v>
      </c>
      <c r="BK14" s="496">
        <v>182.72724361516029</v>
      </c>
      <c r="BL14" s="496">
        <v>183.4951375626822</v>
      </c>
      <c r="BM14" s="422">
        <v>-1.0684680276968663</v>
      </c>
      <c r="BN14" s="561">
        <v>-5.7891588337747324E-3</v>
      </c>
      <c r="BO14" s="541"/>
      <c r="BP14" s="534"/>
      <c r="BQ14" s="535"/>
      <c r="BR14" s="384"/>
      <c r="BS14" s="394"/>
    </row>
    <row r="15" spans="1:71" x14ac:dyDescent="0.2">
      <c r="C15" s="26"/>
      <c r="D15" s="210" t="s">
        <v>156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9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15609.016620156883</v>
      </c>
      <c r="BG15" s="472">
        <v>15763.449273871111</v>
      </c>
      <c r="BH15" s="543">
        <v>15940.666940720204</v>
      </c>
      <c r="BI15" s="496">
        <v>15977.684739554814</v>
      </c>
      <c r="BJ15" s="496">
        <v>16023.391538233267</v>
      </c>
      <c r="BK15" s="496">
        <v>16040.667597840382</v>
      </c>
      <c r="BL15" s="533">
        <v>15979.386833173909</v>
      </c>
      <c r="BM15" s="422">
        <v>215.93755930279804</v>
      </c>
      <c r="BN15" s="561">
        <v>1.3698623667392829E-2</v>
      </c>
      <c r="BO15" s="541"/>
      <c r="BP15" s="534"/>
      <c r="BQ15" s="535"/>
      <c r="BR15" s="384"/>
      <c r="BS15" s="394"/>
    </row>
    <row r="16" spans="1:71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0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586">
        <v>0</v>
      </c>
      <c r="BI16" s="494">
        <v>0</v>
      </c>
      <c r="BJ16" s="494">
        <v>0</v>
      </c>
      <c r="BK16" s="494">
        <v>0</v>
      </c>
      <c r="BL16" s="587">
        <v>0</v>
      </c>
      <c r="BM16" s="422">
        <v>-0.3</v>
      </c>
      <c r="BN16" s="561">
        <v>-1</v>
      </c>
      <c r="BO16" s="541"/>
      <c r="BP16" s="534"/>
      <c r="BQ16" s="535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0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586">
        <v>0</v>
      </c>
      <c r="BI17" s="494">
        <v>0.5</v>
      </c>
      <c r="BJ17" s="494">
        <v>0.2</v>
      </c>
      <c r="BK17" s="494">
        <v>2</v>
      </c>
      <c r="BL17" s="587">
        <v>0</v>
      </c>
      <c r="BM17" s="422">
        <v>-1.6000000000000005</v>
      </c>
      <c r="BN17" s="561">
        <v>-0.37209302325581406</v>
      </c>
      <c r="BO17" s="541"/>
      <c r="BP17" s="534"/>
      <c r="BQ17" s="535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0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586">
        <v>0</v>
      </c>
      <c r="BI18" s="494">
        <v>0</v>
      </c>
      <c r="BJ18" s="494">
        <v>0</v>
      </c>
      <c r="BK18" s="494">
        <v>0</v>
      </c>
      <c r="BL18" s="587">
        <v>0</v>
      </c>
      <c r="BM18" s="422"/>
      <c r="BN18" s="561"/>
      <c r="BO18" s="541"/>
      <c r="BP18" s="534"/>
      <c r="BQ18" s="535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0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586">
        <v>0</v>
      </c>
      <c r="BI19" s="494">
        <v>0</v>
      </c>
      <c r="BJ19" s="494">
        <v>0</v>
      </c>
      <c r="BK19" s="494">
        <v>0</v>
      </c>
      <c r="BL19" s="587">
        <v>0</v>
      </c>
      <c r="BM19" s="422" t="s">
        <v>3</v>
      </c>
      <c r="BN19" s="561" t="s">
        <v>3</v>
      </c>
      <c r="BO19" s="541"/>
      <c r="BP19" s="534"/>
      <c r="BQ19" s="535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1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588">
        <v>0</v>
      </c>
      <c r="BI20" s="495">
        <v>0</v>
      </c>
      <c r="BJ20" s="495">
        <v>0</v>
      </c>
      <c r="BK20" s="495">
        <v>0</v>
      </c>
      <c r="BL20" s="589">
        <v>0</v>
      </c>
      <c r="BM20" s="422" t="s">
        <v>3</v>
      </c>
      <c r="BN20" s="561" t="s">
        <v>3</v>
      </c>
      <c r="BO20" s="541"/>
      <c r="BP20" s="534"/>
      <c r="BQ20" s="535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2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33"/>
      <c r="BH21" s="545"/>
      <c r="BI21" s="432"/>
      <c r="BJ21" s="433"/>
      <c r="BK21" s="431"/>
      <c r="BL21" s="546"/>
      <c r="BM21" s="423"/>
      <c r="BN21" s="562" t="s">
        <v>3</v>
      </c>
      <c r="BO21" s="541"/>
      <c r="BP21" s="534"/>
      <c r="BQ21" s="535"/>
      <c r="BR21" s="384"/>
    </row>
    <row r="22" spans="1:71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8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590">
        <v>44268.806507458969</v>
      </c>
      <c r="BI22" s="493">
        <v>44871.737497368595</v>
      </c>
      <c r="BJ22" s="493">
        <v>44179.106756540794</v>
      </c>
      <c r="BK22" s="493">
        <v>44144.130833322408</v>
      </c>
      <c r="BL22" s="585">
        <v>43058.016434920413</v>
      </c>
      <c r="BM22" s="422">
        <v>-1216.8340941520364</v>
      </c>
      <c r="BN22" s="561">
        <v>-2.7483640929584108E-2</v>
      </c>
      <c r="BO22" s="541"/>
      <c r="BP22" s="534"/>
      <c r="BQ22" s="535"/>
      <c r="BR22" s="384"/>
      <c r="BS22" s="394"/>
    </row>
    <row r="23" spans="1:71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8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590">
        <v>31988.341022159999</v>
      </c>
      <c r="BI23" s="493">
        <v>32004.852923580002</v>
      </c>
      <c r="BJ23" s="493">
        <v>32097.067350150002</v>
      </c>
      <c r="BK23" s="493">
        <v>32013.201505330002</v>
      </c>
      <c r="BL23" s="585">
        <v>31941.502400290003</v>
      </c>
      <c r="BM23" s="422">
        <v>144.67754452000372</v>
      </c>
      <c r="BN23" s="561">
        <v>4.5500626297203528E-3</v>
      </c>
      <c r="BO23" s="541"/>
      <c r="BP23" s="534"/>
      <c r="BQ23" s="535"/>
      <c r="BR23" s="384"/>
      <c r="BS23" s="394"/>
    </row>
    <row r="24" spans="1:71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8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590">
        <v>-65847.082566227517</v>
      </c>
      <c r="BI24" s="493">
        <v>-65982.289706519165</v>
      </c>
      <c r="BJ24" s="493">
        <v>-65718.021317566148</v>
      </c>
      <c r="BK24" s="493">
        <v>-65974.750293645731</v>
      </c>
      <c r="BL24" s="585">
        <v>-66179.011817726525</v>
      </c>
      <c r="BM24" s="422">
        <v>-1324.4511566563524</v>
      </c>
      <c r="BN24" s="561">
        <v>2.0421866144124001E-2</v>
      </c>
      <c r="BO24" s="541"/>
      <c r="BP24" s="534"/>
      <c r="BQ24" s="535"/>
      <c r="BR24" s="384"/>
      <c r="BS24" s="394"/>
    </row>
    <row r="25" spans="1:71" x14ac:dyDescent="0.2">
      <c r="A25" s="3"/>
      <c r="B25" s="671"/>
      <c r="C25" s="18"/>
      <c r="D25" s="23" t="s">
        <v>132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8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590">
        <v>-35823.38264347412</v>
      </c>
      <c r="BI25" s="493">
        <v>-35379.327130052479</v>
      </c>
      <c r="BJ25" s="493">
        <v>-35935.467360766634</v>
      </c>
      <c r="BK25" s="493">
        <v>-36030.531471418581</v>
      </c>
      <c r="BL25" s="585">
        <v>-36191.371648994951</v>
      </c>
      <c r="BM25" s="422">
        <v>-1816.9213828528664</v>
      </c>
      <c r="BN25" s="561">
        <v>5.285674007250929E-2</v>
      </c>
      <c r="BO25" s="541"/>
      <c r="BP25" s="534"/>
      <c r="BQ25" s="535"/>
      <c r="BR25" s="384"/>
      <c r="BS25" s="394"/>
    </row>
    <row r="26" spans="1:71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8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590">
        <v>-22173.378313149173</v>
      </c>
      <c r="BI26" s="493">
        <v>-22775.107362125993</v>
      </c>
      <c r="BJ26" s="493">
        <v>-21979.892159446594</v>
      </c>
      <c r="BK26" s="493">
        <v>-22030.066663389007</v>
      </c>
      <c r="BL26" s="585">
        <v>-20832.350267064216</v>
      </c>
      <c r="BM26" s="422">
        <v>1536.5976009266305</v>
      </c>
      <c r="BN26" s="561">
        <v>-6.8693333722926075E-2</v>
      </c>
      <c r="BO26" s="541"/>
      <c r="BP26" s="534"/>
      <c r="BQ26" s="535"/>
      <c r="BR26" s="384"/>
      <c r="BS26" s="394"/>
    </row>
    <row r="27" spans="1:71" ht="13.5" x14ac:dyDescent="0.2">
      <c r="A27" s="3"/>
      <c r="B27" s="67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3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34"/>
      <c r="BH27" s="513"/>
      <c r="BI27" s="248"/>
      <c r="BJ27" s="248"/>
      <c r="BK27" s="248"/>
      <c r="BL27" s="547"/>
      <c r="BM27" s="424"/>
      <c r="BN27" s="563"/>
      <c r="BO27" s="541"/>
      <c r="BP27" s="534"/>
      <c r="BQ27" s="535"/>
      <c r="BR27" s="384"/>
    </row>
    <row r="28" spans="1:71" x14ac:dyDescent="0.2">
      <c r="A28" s="3"/>
      <c r="B28" s="67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9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472">
        <v>50238.05747737467</v>
      </c>
      <c r="BH28" s="543">
        <v>50349.479399744661</v>
      </c>
      <c r="BI28" s="496">
        <v>51069.361218034675</v>
      </c>
      <c r="BJ28" s="496">
        <v>50446.05906410468</v>
      </c>
      <c r="BK28" s="496">
        <v>50807.997610264676</v>
      </c>
      <c r="BL28" s="496">
        <v>49444.953811534673</v>
      </c>
      <c r="BM28" s="422">
        <v>-793.10366583999712</v>
      </c>
      <c r="BN28" s="561">
        <v>-1.578690947987349E-2</v>
      </c>
      <c r="BO28" s="541"/>
      <c r="BP28" s="534"/>
      <c r="BQ28" s="535"/>
      <c r="BR28" s="384"/>
      <c r="BS28" s="394"/>
    </row>
    <row r="29" spans="1:71" x14ac:dyDescent="0.2">
      <c r="A29" s="3"/>
      <c r="B29" s="67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9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472">
        <v>83145.717533775372</v>
      </c>
      <c r="BH29" s="543">
        <v>82923.501184975365</v>
      </c>
      <c r="BI29" s="496">
        <v>83719.538619315383</v>
      </c>
      <c r="BJ29" s="496">
        <v>83068.564564685381</v>
      </c>
      <c r="BK29" s="496">
        <v>83495.125751655374</v>
      </c>
      <c r="BL29" s="496">
        <v>81534.095492775377</v>
      </c>
      <c r="BM29" s="422">
        <v>-1611.6220409999951</v>
      </c>
      <c r="BN29" s="561">
        <v>-1.9383103409328584E-2</v>
      </c>
      <c r="BO29" s="541"/>
      <c r="BP29" s="534"/>
      <c r="BQ29" s="535"/>
      <c r="BR29" s="384"/>
      <c r="BS29" s="394"/>
    </row>
    <row r="30" spans="1:71" x14ac:dyDescent="0.2">
      <c r="A30" s="3"/>
      <c r="B30" s="67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9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472">
        <v>123179.99708202499</v>
      </c>
      <c r="BH30" s="543">
        <v>122908.62753260497</v>
      </c>
      <c r="BI30" s="496">
        <v>123746.74709423498</v>
      </c>
      <c r="BJ30" s="496">
        <v>123106.497626535</v>
      </c>
      <c r="BK30" s="496">
        <v>123547.21968600496</v>
      </c>
      <c r="BL30" s="496">
        <v>121630.43656382499</v>
      </c>
      <c r="BM30" s="422">
        <v>-1549.5605181999999</v>
      </c>
      <c r="BN30" s="561">
        <v>-1.2579644056722628E-2</v>
      </c>
      <c r="BO30" s="541"/>
      <c r="BP30" s="534"/>
      <c r="BQ30" s="535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4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35"/>
      <c r="BH31" s="548"/>
      <c r="BI31" s="502"/>
      <c r="BJ31" s="502"/>
      <c r="BK31" s="502"/>
      <c r="BL31" s="549"/>
      <c r="BM31" s="424"/>
      <c r="BN31" s="564"/>
      <c r="BO31" s="541"/>
      <c r="BP31" s="534"/>
      <c r="BQ31" s="535"/>
      <c r="BR31" s="384"/>
    </row>
    <row r="32" spans="1:71" x14ac:dyDescent="0.2">
      <c r="A32" s="3"/>
      <c r="B32" s="49"/>
      <c r="C32" s="18"/>
      <c r="D32" s="23" t="s">
        <v>91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5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393">
        <v>0.84923004845055261</v>
      </c>
      <c r="BH32" s="659">
        <v>0.8493215482086871</v>
      </c>
      <c r="BI32" s="660">
        <v>0.85127597308990932</v>
      </c>
      <c r="BJ32" s="660">
        <v>0.84860595206085254</v>
      </c>
      <c r="BK32" s="660">
        <v>0.83817981922828033</v>
      </c>
      <c r="BL32" s="660">
        <v>0.84765155431705885</v>
      </c>
      <c r="BM32" s="422"/>
      <c r="BN32" s="561"/>
      <c r="BO32" s="541"/>
      <c r="BP32" s="534"/>
      <c r="BQ32" s="535"/>
      <c r="BR32" s="384"/>
    </row>
    <row r="33" spans="1:71" x14ac:dyDescent="0.2">
      <c r="A33" s="3"/>
      <c r="B33" s="49"/>
      <c r="C33" s="18"/>
      <c r="D33" s="23" t="s">
        <v>92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5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393">
        <v>0.79156540533019681</v>
      </c>
      <c r="BH33" s="659">
        <v>0.79106710737894448</v>
      </c>
      <c r="BI33" s="660">
        <v>0.79296639784964718</v>
      </c>
      <c r="BJ33" s="660">
        <v>0.7914909273807792</v>
      </c>
      <c r="BK33" s="660">
        <v>0.78518917302454827</v>
      </c>
      <c r="BL33" s="660">
        <v>0.78844779174399737</v>
      </c>
      <c r="BM33" s="422"/>
      <c r="BN33" s="561"/>
      <c r="BO33" s="541"/>
      <c r="BP33" s="534"/>
      <c r="BQ33" s="535"/>
      <c r="BR33" s="384"/>
    </row>
    <row r="34" spans="1:71" x14ac:dyDescent="0.2">
      <c r="A34" s="3"/>
      <c r="B34" s="49"/>
      <c r="C34" s="18"/>
      <c r="D34" s="23" t="s">
        <v>93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5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393">
        <v>0.79798717202979075</v>
      </c>
      <c r="BH34" s="659">
        <v>0.79771555958782037</v>
      </c>
      <c r="BI34" s="660">
        <v>0.79898170644963262</v>
      </c>
      <c r="BJ34" s="660">
        <v>0.79796373854127933</v>
      </c>
      <c r="BK34" s="660">
        <v>0.79365875099672745</v>
      </c>
      <c r="BL34" s="660">
        <v>0.79618060507475674</v>
      </c>
      <c r="BM34" s="422"/>
      <c r="BN34" s="561"/>
      <c r="BO34" s="541"/>
      <c r="BP34" s="534"/>
      <c r="BQ34" s="535"/>
      <c r="BR34" s="384"/>
    </row>
    <row r="35" spans="1:71" x14ac:dyDescent="0.2">
      <c r="A35" s="3"/>
      <c r="B35" s="49"/>
      <c r="C35" s="18"/>
      <c r="D35" s="23" t="s">
        <v>107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5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393">
        <v>0.72742588229590688</v>
      </c>
      <c r="BH35" s="659">
        <v>0.72642044229266034</v>
      </c>
      <c r="BI35" s="660">
        <v>0.72690568018604851</v>
      </c>
      <c r="BJ35" s="660">
        <v>0.72681340366605174</v>
      </c>
      <c r="BK35" s="660">
        <v>0.72136527856248234</v>
      </c>
      <c r="BL35" s="660">
        <v>0.72319843068696832</v>
      </c>
      <c r="BM35" s="422"/>
      <c r="BN35" s="561"/>
      <c r="BO35" s="541"/>
      <c r="BP35" s="534"/>
      <c r="BQ35" s="535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6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36"/>
      <c r="BH36" s="516"/>
      <c r="BI36" s="249"/>
      <c r="BJ36" s="249"/>
      <c r="BK36" s="249"/>
      <c r="BL36" s="550"/>
      <c r="BM36" s="425" t="s">
        <v>3</v>
      </c>
      <c r="BN36" s="565"/>
      <c r="BO36" s="541"/>
      <c r="BP36" s="534"/>
      <c r="BQ36" s="535"/>
      <c r="BR36" s="384"/>
    </row>
    <row r="37" spans="1:71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7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37">
        <v>2694.0815786763851</v>
      </c>
      <c r="BH37" s="652">
        <v>2694.0815786763851</v>
      </c>
      <c r="BI37" s="654">
        <v>2694.0815786763851</v>
      </c>
      <c r="BJ37" s="654">
        <v>2694.0815786763851</v>
      </c>
      <c r="BK37" s="654">
        <v>2694.0815786763851</v>
      </c>
      <c r="BL37" s="607">
        <v>2846.7850447157434</v>
      </c>
      <c r="BM37" s="422">
        <v>152.70346603935832</v>
      </c>
      <c r="BN37" s="561">
        <v>5.6681084659055525E-2</v>
      </c>
      <c r="BO37" s="541"/>
      <c r="BP37" s="534"/>
      <c r="BQ37" s="535"/>
      <c r="BR37" s="384"/>
      <c r="BS37" s="394"/>
    </row>
    <row r="38" spans="1:71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8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38">
        <v>1045.1066514183676</v>
      </c>
      <c r="BH38" s="653">
        <v>1045.1066514183676</v>
      </c>
      <c r="BI38" s="655">
        <v>1045.1066514183676</v>
      </c>
      <c r="BJ38" s="655">
        <v>1045.1066514183676</v>
      </c>
      <c r="BK38" s="655">
        <v>1045.1066514183676</v>
      </c>
      <c r="BL38" s="608">
        <v>1044.9088055043733</v>
      </c>
      <c r="BM38" s="422">
        <v>-0.19784591399434248</v>
      </c>
      <c r="BN38" s="561">
        <v>-1.8930691305607539E-4</v>
      </c>
      <c r="BO38" s="541"/>
      <c r="BP38" s="534"/>
      <c r="BQ38" s="535"/>
      <c r="BR38" s="384"/>
      <c r="BS38" s="394"/>
    </row>
    <row r="39" spans="1:71" ht="12.75" customHeight="1" x14ac:dyDescent="0.2">
      <c r="A39" s="3"/>
      <c r="B39" s="67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9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543">
        <v>7169.4316287300016</v>
      </c>
      <c r="BI39" s="496">
        <v>7169.4316287300016</v>
      </c>
      <c r="BJ39" s="496">
        <v>7169.4316287300016</v>
      </c>
      <c r="BK39" s="496">
        <v>7169.4316287300016</v>
      </c>
      <c r="BL39" s="533">
        <v>7168.0744057600014</v>
      </c>
      <c r="BM39" s="422">
        <v>-1.3572229700002936</v>
      </c>
      <c r="BN39" s="561">
        <v>-1.8930691305596437E-4</v>
      </c>
      <c r="BO39" s="541"/>
      <c r="BP39" s="534"/>
      <c r="BQ39" s="535"/>
      <c r="BR39" s="384"/>
      <c r="BS39" s="394"/>
    </row>
    <row r="40" spans="1:71" ht="12.75" customHeight="1" x14ac:dyDescent="0.2">
      <c r="A40" s="3"/>
      <c r="B40" s="67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9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543">
        <v>1.0047518372857667E-14</v>
      </c>
      <c r="BI40" s="496">
        <v>1.0047518372857667E-14</v>
      </c>
      <c r="BJ40" s="496">
        <v>1.0047518372857667E-14</v>
      </c>
      <c r="BK40" s="496">
        <v>1.0047518372857667E-14</v>
      </c>
      <c r="BL40" s="533">
        <v>1.0047518372857667E-14</v>
      </c>
      <c r="BM40" s="422" t="s">
        <v>3</v>
      </c>
      <c r="BN40" s="561" t="s">
        <v>3</v>
      </c>
      <c r="BO40" s="541"/>
      <c r="BP40" s="534"/>
      <c r="BQ40" s="535"/>
      <c r="BR40" s="384"/>
      <c r="BS40" s="394"/>
    </row>
    <row r="41" spans="1:71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8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38">
        <v>1648.9749272580173</v>
      </c>
      <c r="BH41" s="653">
        <v>1648.9749272580173</v>
      </c>
      <c r="BI41" s="655">
        <v>1648.9749272580173</v>
      </c>
      <c r="BJ41" s="655">
        <v>1648.9749272580173</v>
      </c>
      <c r="BK41" s="655">
        <v>1648.9749272580173</v>
      </c>
      <c r="BL41" s="608">
        <v>1801.8762392113701</v>
      </c>
      <c r="BM41" s="422">
        <v>152.90131195335289</v>
      </c>
      <c r="BN41" s="561">
        <v>9.2725067813858919E-2</v>
      </c>
      <c r="BO41" s="541"/>
      <c r="BP41" s="534"/>
      <c r="BQ41" s="535"/>
      <c r="BR41" s="384"/>
      <c r="BS41" s="394"/>
    </row>
    <row r="42" spans="1:71" ht="13.5" x14ac:dyDescent="0.2">
      <c r="A42" s="3"/>
      <c r="B42" s="673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9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543">
        <v>11311.968000989998</v>
      </c>
      <c r="BI42" s="496">
        <v>11311.968000989998</v>
      </c>
      <c r="BJ42" s="496">
        <v>11311.968000989998</v>
      </c>
      <c r="BK42" s="496">
        <v>11311.968000989998</v>
      </c>
      <c r="BL42" s="533">
        <v>12360.871000990001</v>
      </c>
      <c r="BM42" s="422">
        <v>1048.9030000000021</v>
      </c>
      <c r="BN42" s="561">
        <v>9.2725067813859141E-2</v>
      </c>
      <c r="BO42" s="541"/>
      <c r="BP42" s="534"/>
      <c r="BQ42" s="535"/>
      <c r="BR42" s="384"/>
      <c r="BS42" s="394"/>
    </row>
    <row r="43" spans="1:71" ht="12.75" customHeight="1" x14ac:dyDescent="0.2">
      <c r="A43" s="3"/>
      <c r="B43" s="673"/>
      <c r="C43" s="18"/>
      <c r="D43" s="23" t="s">
        <v>125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9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543">
        <v>152.02500098999982</v>
      </c>
      <c r="BI43" s="496">
        <v>152.02500098999982</v>
      </c>
      <c r="BJ43" s="496">
        <v>152.02500098999982</v>
      </c>
      <c r="BK43" s="496">
        <v>152.02500098999982</v>
      </c>
      <c r="BL43" s="533">
        <v>154.24600098999983</v>
      </c>
      <c r="BM43" s="422">
        <v>2.2210000000000036</v>
      </c>
      <c r="BN43" s="561">
        <v>1.4609439141829661E-2</v>
      </c>
      <c r="BO43" s="541"/>
      <c r="BP43" s="534"/>
      <c r="BQ43" s="535"/>
      <c r="BR43" s="384"/>
      <c r="BS43" s="394"/>
    </row>
    <row r="44" spans="1:71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9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628">
        <v>-1.50712775592865E-14</v>
      </c>
      <c r="BI44" s="629">
        <v>-1.50712775592865E-14</v>
      </c>
      <c r="BJ44" s="629">
        <v>-1.50712775592865E-14</v>
      </c>
      <c r="BK44" s="629">
        <v>-1.50712775592865E-14</v>
      </c>
      <c r="BL44" s="609">
        <v>-1.50712775592865E-14</v>
      </c>
      <c r="BM44" s="422" t="s">
        <v>3</v>
      </c>
      <c r="BN44" s="561" t="s">
        <v>3</v>
      </c>
      <c r="BO44" s="541"/>
      <c r="BP44" s="534"/>
      <c r="BQ44" s="535"/>
      <c r="BR44" s="384"/>
    </row>
    <row r="45" spans="1:71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591">
        <v>0.05</v>
      </c>
      <c r="BI45" s="499">
        <v>0.05</v>
      </c>
      <c r="BJ45" s="499">
        <v>0</v>
      </c>
      <c r="BK45" s="499">
        <v>0</v>
      </c>
      <c r="BL45" s="592">
        <v>0</v>
      </c>
      <c r="BM45" s="422" t="s">
        <v>130</v>
      </c>
      <c r="BN45" s="561" t="s">
        <v>3</v>
      </c>
      <c r="BO45" s="541"/>
      <c r="BP45" s="534"/>
      <c r="BQ45" s="535"/>
      <c r="BR45" s="384"/>
    </row>
    <row r="46" spans="1:71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591">
        <v>0.05</v>
      </c>
      <c r="BI46" s="499">
        <v>0.05</v>
      </c>
      <c r="BJ46" s="499">
        <v>0</v>
      </c>
      <c r="BK46" s="499">
        <v>0</v>
      </c>
      <c r="BL46" s="592">
        <v>0</v>
      </c>
      <c r="BM46" s="422" t="s">
        <v>3</v>
      </c>
      <c r="BN46" s="561" t="s">
        <v>3</v>
      </c>
      <c r="BO46" s="541"/>
      <c r="BP46" s="534"/>
      <c r="BQ46" s="535"/>
      <c r="BR46" s="384"/>
    </row>
    <row r="47" spans="1:71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0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39">
        <v>0</v>
      </c>
      <c r="BH47" s="599">
        <v>0</v>
      </c>
      <c r="BI47" s="497">
        <v>0</v>
      </c>
      <c r="BJ47" s="497">
        <v>0</v>
      </c>
      <c r="BK47" s="497">
        <v>0</v>
      </c>
      <c r="BL47" s="618">
        <v>0</v>
      </c>
      <c r="BM47" s="578" t="s">
        <v>3</v>
      </c>
      <c r="BN47" s="561" t="s">
        <v>3</v>
      </c>
      <c r="BO47" s="541"/>
      <c r="BP47" s="534"/>
      <c r="BQ47" s="535"/>
      <c r="BR47" s="384"/>
    </row>
    <row r="48" spans="1:71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0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39">
        <v>0.05</v>
      </c>
      <c r="BH48" s="497">
        <v>0.05</v>
      </c>
      <c r="BI48" s="497">
        <v>0.05</v>
      </c>
      <c r="BJ48" s="497">
        <v>0</v>
      </c>
      <c r="BK48" s="497">
        <v>0</v>
      </c>
      <c r="BL48" s="497">
        <v>0</v>
      </c>
      <c r="BM48" s="579" t="s">
        <v>3</v>
      </c>
      <c r="BN48" s="561" t="s">
        <v>3</v>
      </c>
      <c r="BO48" s="541"/>
      <c r="BP48" s="534"/>
      <c r="BQ48" s="535"/>
      <c r="BR48" s="384"/>
    </row>
    <row r="49" spans="1:71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591">
        <v>0</v>
      </c>
      <c r="BI49" s="499">
        <v>0</v>
      </c>
      <c r="BJ49" s="499">
        <v>0</v>
      </c>
      <c r="BK49" s="499">
        <v>0</v>
      </c>
      <c r="BL49" s="592">
        <v>0</v>
      </c>
      <c r="BM49" s="422" t="s">
        <v>3</v>
      </c>
      <c r="BN49" s="561" t="s">
        <v>3</v>
      </c>
      <c r="BO49" s="541"/>
      <c r="BP49" s="534"/>
      <c r="BQ49" s="535"/>
      <c r="BR49" s="384"/>
    </row>
    <row r="50" spans="1:71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591">
        <v>0</v>
      </c>
      <c r="BI50" s="499">
        <v>0</v>
      </c>
      <c r="BJ50" s="499">
        <v>0</v>
      </c>
      <c r="BK50" s="499">
        <v>0</v>
      </c>
      <c r="BL50" s="592">
        <v>0</v>
      </c>
      <c r="BM50" s="579" t="s">
        <v>3</v>
      </c>
      <c r="BN50" s="561" t="s">
        <v>3</v>
      </c>
      <c r="BO50" s="541"/>
      <c r="BP50" s="534"/>
      <c r="BQ50" s="535"/>
      <c r="BR50" s="384"/>
    </row>
    <row r="51" spans="1:71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591">
        <v>0</v>
      </c>
      <c r="BI51" s="499">
        <v>0</v>
      </c>
      <c r="BJ51" s="499">
        <v>0</v>
      </c>
      <c r="BK51" s="499">
        <v>0</v>
      </c>
      <c r="BL51" s="592">
        <v>0</v>
      </c>
      <c r="BM51" s="579" t="s">
        <v>3</v>
      </c>
      <c r="BN51" s="561" t="s">
        <v>3</v>
      </c>
      <c r="BO51" s="541"/>
      <c r="BP51" s="534"/>
      <c r="BQ51" s="535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40"/>
      <c r="BH52" s="521"/>
      <c r="BI52" s="250"/>
      <c r="BJ52" s="250"/>
      <c r="BK52" s="250"/>
      <c r="BL52" s="551"/>
      <c r="BM52" s="425"/>
      <c r="BN52" s="565"/>
      <c r="BO52" s="541"/>
      <c r="BP52" s="534"/>
      <c r="BQ52" s="535"/>
      <c r="BR52" s="384"/>
    </row>
    <row r="53" spans="1:71" ht="12.75" customHeight="1" x14ac:dyDescent="0.2">
      <c r="A53" s="3"/>
      <c r="B53" s="672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9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472">
        <v>13844.490282083816</v>
      </c>
      <c r="BH53" s="543">
        <v>13785.821804298103</v>
      </c>
      <c r="BI53" s="496">
        <v>13918.795071497807</v>
      </c>
      <c r="BJ53" s="496">
        <v>13828.884223599853</v>
      </c>
      <c r="BK53" s="496">
        <v>13894.562581892853</v>
      </c>
      <c r="BL53" s="496">
        <v>13614.42587780539</v>
      </c>
      <c r="BM53" s="422">
        <v>-230.06440427842608</v>
      </c>
      <c r="BN53" s="561">
        <v>-1.6617759093388473E-2</v>
      </c>
      <c r="BO53" s="541"/>
      <c r="BP53" s="534"/>
      <c r="BQ53" s="535"/>
      <c r="BR53" s="384"/>
      <c r="BS53" s="394"/>
    </row>
    <row r="54" spans="1:71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9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472">
        <v>11508.078228818509</v>
      </c>
      <c r="BH54" s="543">
        <v>11452.559139706265</v>
      </c>
      <c r="BI54" s="496">
        <v>11582.142250330169</v>
      </c>
      <c r="BJ54" s="496">
        <v>11492.307737572155</v>
      </c>
      <c r="BK54" s="496">
        <v>11559.662468430754</v>
      </c>
      <c r="BL54" s="496">
        <v>11269.167840936585</v>
      </c>
      <c r="BM54" s="422">
        <v>-238.91038788192418</v>
      </c>
      <c r="BN54" s="561">
        <v>-2.0760233214581869E-2</v>
      </c>
      <c r="BO54" s="541"/>
      <c r="BP54" s="534"/>
      <c r="BQ54" s="535"/>
      <c r="BR54" s="384"/>
      <c r="BS54" s="394"/>
    </row>
    <row r="55" spans="1:71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2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482">
        <v>0.72522672358776241</v>
      </c>
      <c r="BH55" s="661">
        <v>0.72405038083020712</v>
      </c>
      <c r="BI55" s="662">
        <v>0.72433176647245145</v>
      </c>
      <c r="BJ55" s="662">
        <v>0.72432528604802071</v>
      </c>
      <c r="BK55" s="662">
        <v>0.7176927082011777</v>
      </c>
      <c r="BL55" s="662">
        <v>0.71952792706185453</v>
      </c>
      <c r="BM55" s="422" t="s">
        <v>3</v>
      </c>
      <c r="BN55" s="566" t="s">
        <v>3</v>
      </c>
      <c r="BO55" s="541"/>
      <c r="BP55" s="534"/>
      <c r="BQ55" s="535"/>
      <c r="BR55" s="384"/>
      <c r="BS55" s="394"/>
    </row>
    <row r="56" spans="1:71" x14ac:dyDescent="0.2">
      <c r="A56" s="3"/>
      <c r="B56" s="67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9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472">
        <v>3170.8022262863951</v>
      </c>
      <c r="BH56" s="543">
        <v>3166.9486403432466</v>
      </c>
      <c r="BI56" s="496">
        <v>3281.8477394423712</v>
      </c>
      <c r="BJ56" s="496">
        <v>3195.057157696016</v>
      </c>
      <c r="BK56" s="496">
        <v>3251.5793365764825</v>
      </c>
      <c r="BL56" s="496">
        <v>3049.8629799132173</v>
      </c>
      <c r="BM56" s="422">
        <v>-120.93924637317787</v>
      </c>
      <c r="BN56" s="561">
        <v>-3.8141529411886532E-2</v>
      </c>
      <c r="BO56" s="541"/>
      <c r="BP56" s="534"/>
      <c r="BQ56" s="535"/>
      <c r="BR56" s="384"/>
      <c r="BS56" s="394"/>
    </row>
    <row r="57" spans="1:71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2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482">
        <v>0.6198075811235968</v>
      </c>
      <c r="BH57" s="661">
        <v>0.61871827480584574</v>
      </c>
      <c r="BI57" s="662">
        <v>0.62045102136562258</v>
      </c>
      <c r="BJ57" s="662">
        <v>0.61871900402216828</v>
      </c>
      <c r="BK57" s="662">
        <v>0.59652984339603243</v>
      </c>
      <c r="BL57" s="662">
        <v>0.60361235636765076</v>
      </c>
      <c r="BM57" s="422" t="s">
        <v>3</v>
      </c>
      <c r="BN57" s="561" t="s">
        <v>3</v>
      </c>
      <c r="BO57" s="541"/>
      <c r="BP57" s="534"/>
      <c r="BQ57" s="535"/>
      <c r="BR57" s="384"/>
      <c r="BS57" s="394"/>
    </row>
    <row r="58" spans="1:71" x14ac:dyDescent="0.2">
      <c r="A58" s="3"/>
      <c r="B58" s="67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9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472">
        <v>3859.9430860569532</v>
      </c>
      <c r="BH58" s="543">
        <v>3814.2758662960205</v>
      </c>
      <c r="BI58" s="496">
        <v>3828.8304494782351</v>
      </c>
      <c r="BJ58" s="496">
        <v>3823.0435195278001</v>
      </c>
      <c r="BK58" s="496">
        <v>3832.0398183703642</v>
      </c>
      <c r="BL58" s="496">
        <v>3744.1597875875659</v>
      </c>
      <c r="BM58" s="422">
        <v>-115.78329846938732</v>
      </c>
      <c r="BN58" s="561">
        <v>-2.9996115457666894E-2</v>
      </c>
      <c r="BO58" s="541"/>
      <c r="BP58" s="534"/>
      <c r="BQ58" s="535"/>
      <c r="BR58" s="384"/>
      <c r="BS58" s="394"/>
    </row>
    <row r="59" spans="1:71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2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482">
        <v>0.6769662855855817</v>
      </c>
      <c r="BH59" s="661">
        <v>0.6733595251763026</v>
      </c>
      <c r="BI59" s="662">
        <v>0.67376000020009985</v>
      </c>
      <c r="BJ59" s="662">
        <v>0.67539429269910201</v>
      </c>
      <c r="BK59" s="662">
        <v>0.67508777990357915</v>
      </c>
      <c r="BL59" s="662">
        <v>0.66667768029562235</v>
      </c>
      <c r="BM59" s="422" t="s">
        <v>3</v>
      </c>
      <c r="BN59" s="561" t="s">
        <v>3</v>
      </c>
      <c r="BO59" s="541"/>
      <c r="BP59" s="534"/>
      <c r="BQ59" s="535"/>
      <c r="BR59" s="384"/>
      <c r="BS59" s="394"/>
    </row>
    <row r="60" spans="1:71" x14ac:dyDescent="0.2">
      <c r="A60" s="3"/>
      <c r="B60" s="67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9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472">
        <v>4142.1277538483646</v>
      </c>
      <c r="BH60" s="543">
        <v>4137.8659004606088</v>
      </c>
      <c r="BI60" s="496">
        <v>4137.6479206195008</v>
      </c>
      <c r="BJ60" s="496">
        <v>4138.1349777069645</v>
      </c>
      <c r="BK60" s="496">
        <v>4139.3907214110468</v>
      </c>
      <c r="BL60" s="496">
        <v>4136.5877325466145</v>
      </c>
      <c r="BM60" s="422">
        <v>-5.5400213017501301</v>
      </c>
      <c r="BN60" s="561">
        <v>-1.3374819974113494E-3</v>
      </c>
      <c r="BO60" s="541"/>
      <c r="BP60" s="534"/>
      <c r="BQ60" s="535"/>
      <c r="BR60" s="384"/>
      <c r="BS60" s="394"/>
    </row>
    <row r="61" spans="1:71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2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482">
        <v>0.8402461204273215</v>
      </c>
      <c r="BH61" s="661">
        <v>0.84052749494961287</v>
      </c>
      <c r="BI61" s="662">
        <v>0.84057897340572774</v>
      </c>
      <c r="BJ61" s="662">
        <v>0.8403723726533725</v>
      </c>
      <c r="BK61" s="662">
        <v>0.84055838986703901</v>
      </c>
      <c r="BL61" s="662">
        <v>0.8408925083232206</v>
      </c>
      <c r="BM61" s="422" t="s">
        <v>3</v>
      </c>
      <c r="BN61" s="561" t="s">
        <v>3</v>
      </c>
      <c r="BO61" s="541"/>
      <c r="BP61" s="534"/>
      <c r="BQ61" s="535"/>
      <c r="BR61" s="384"/>
      <c r="BS61" s="394"/>
    </row>
    <row r="62" spans="1:71" x14ac:dyDescent="0.2">
      <c r="A62" s="3"/>
      <c r="B62" s="67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9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473">
        <v>335.20516262679649</v>
      </c>
      <c r="BH62" s="628">
        <v>333.4687326063883</v>
      </c>
      <c r="BI62" s="629">
        <v>333.81614079006181</v>
      </c>
      <c r="BJ62" s="629">
        <v>336.07208264137381</v>
      </c>
      <c r="BK62" s="629">
        <v>336.65259207286067</v>
      </c>
      <c r="BL62" s="629">
        <v>338.55734088918717</v>
      </c>
      <c r="BM62" s="422">
        <v>3.3521782623906802</v>
      </c>
      <c r="BN62" s="561">
        <v>1.000037778691043E-2</v>
      </c>
      <c r="BO62" s="541"/>
      <c r="BP62" s="534"/>
      <c r="BQ62" s="535"/>
      <c r="BR62" s="384"/>
      <c r="BS62" s="394"/>
    </row>
    <row r="63" spans="1:71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2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482">
        <v>0.72435172518505164</v>
      </c>
      <c r="BH63" s="661">
        <v>0.72390546513069443</v>
      </c>
      <c r="BI63" s="662">
        <v>0.72251188740965544</v>
      </c>
      <c r="BJ63" s="662">
        <v>0.72362209412293466</v>
      </c>
      <c r="BK63" s="662">
        <v>0.7192172761642055</v>
      </c>
      <c r="BL63" s="662">
        <v>0.72182303462109976</v>
      </c>
      <c r="BM63" s="422" t="s">
        <v>3</v>
      </c>
      <c r="BN63" s="561" t="s">
        <v>3</v>
      </c>
      <c r="BO63" s="541"/>
      <c r="BP63" s="534"/>
      <c r="BQ63" s="535"/>
      <c r="BR63" s="384"/>
      <c r="BS63" s="394"/>
    </row>
    <row r="64" spans="1:71" ht="12.75" customHeight="1" x14ac:dyDescent="0.2">
      <c r="A64" s="3"/>
      <c r="B64" s="67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9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472">
        <v>2336.4120532653064</v>
      </c>
      <c r="BH64" s="543">
        <v>2333.2626645918372</v>
      </c>
      <c r="BI64" s="496">
        <v>2336.6528211676386</v>
      </c>
      <c r="BJ64" s="496">
        <v>2336.5764860276972</v>
      </c>
      <c r="BK64" s="496">
        <v>2334.9001134620989</v>
      </c>
      <c r="BL64" s="496">
        <v>2345.258036868805</v>
      </c>
      <c r="BM64" s="422">
        <v>8.8459836034985528</v>
      </c>
      <c r="BN64" s="561">
        <v>3.7861402020826773E-3</v>
      </c>
      <c r="BO64" s="541"/>
      <c r="BP64" s="534"/>
      <c r="BQ64" s="535"/>
      <c r="BR64" s="384"/>
      <c r="BS64" s="394"/>
    </row>
    <row r="65" spans="1:71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2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482">
        <v>0.73893363061340955</v>
      </c>
      <c r="BH65" s="661">
        <v>0.73868537956871594</v>
      </c>
      <c r="BI65" s="662">
        <v>0.74013194418387873</v>
      </c>
      <c r="BJ65" s="662">
        <v>0.73966234687762411</v>
      </c>
      <c r="BK65" s="662">
        <v>0.73983804293828159</v>
      </c>
      <c r="BL65" s="662">
        <v>0.74114498920136707</v>
      </c>
      <c r="BM65" s="422" t="s">
        <v>3</v>
      </c>
      <c r="BN65" s="561" t="s">
        <v>3</v>
      </c>
      <c r="BO65" s="541"/>
      <c r="BP65" s="534"/>
      <c r="BQ65" s="535"/>
      <c r="BR65" s="384"/>
      <c r="BS65" s="394"/>
    </row>
    <row r="66" spans="1:71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41"/>
      <c r="BH66" s="523"/>
      <c r="BI66" s="380"/>
      <c r="BJ66" s="380"/>
      <c r="BK66" s="380"/>
      <c r="BL66" s="552"/>
      <c r="BM66" s="422"/>
      <c r="BN66" s="566"/>
      <c r="BO66" s="541"/>
      <c r="BP66" s="534"/>
      <c r="BQ66" s="535"/>
      <c r="BR66" s="384"/>
      <c r="BS66" s="394"/>
    </row>
    <row r="67" spans="1:71" ht="12.75" customHeight="1" x14ac:dyDescent="0.2">
      <c r="A67" s="3"/>
      <c r="B67" s="672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9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543">
        <v>2173.5910835214449</v>
      </c>
      <c r="BI67" s="496">
        <v>2248.1900677200902</v>
      </c>
      <c r="BJ67" s="496">
        <v>2158.1528216704291</v>
      </c>
      <c r="BK67" s="496">
        <v>2165.9302483069978</v>
      </c>
      <c r="BL67" s="496">
        <v>2049.6672686230249</v>
      </c>
      <c r="BM67" s="422">
        <v>-146.33690744920978</v>
      </c>
      <c r="BN67" s="561">
        <v>-6.6637809273636051E-2</v>
      </c>
      <c r="BO67" s="541"/>
      <c r="BP67" s="534"/>
      <c r="BQ67" s="535"/>
      <c r="BR67" s="384"/>
      <c r="BS67" s="394"/>
    </row>
    <row r="68" spans="1:71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9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543">
        <v>673.4603837471783</v>
      </c>
      <c r="BI68" s="496">
        <v>732.15869074492093</v>
      </c>
      <c r="BJ68" s="496">
        <v>641.90406320541774</v>
      </c>
      <c r="BK68" s="496">
        <v>647.0741534988714</v>
      </c>
      <c r="BL68" s="496">
        <v>533.33115124153505</v>
      </c>
      <c r="BM68" s="422">
        <v>-160.78566591422123</v>
      </c>
      <c r="BN68" s="561">
        <v>-0.2316406431025021</v>
      </c>
      <c r="BO68" s="541"/>
      <c r="BP68" s="534"/>
      <c r="BQ68" s="535"/>
      <c r="BR68" s="384"/>
      <c r="BS68" s="394"/>
    </row>
    <row r="69" spans="1:71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9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543">
        <v>285.70451467268629</v>
      </c>
      <c r="BI69" s="496">
        <v>300.3181715575621</v>
      </c>
      <c r="BJ69" s="496">
        <v>300.32641083521446</v>
      </c>
      <c r="BK69" s="496">
        <v>300.33453724604965</v>
      </c>
      <c r="BL69" s="496">
        <v>299.57607223476299</v>
      </c>
      <c r="BM69" s="422">
        <v>13.893566591422143</v>
      </c>
      <c r="BN69" s="561">
        <v>4.8632892518688298E-2</v>
      </c>
      <c r="BO69" s="541"/>
      <c r="BP69" s="534"/>
      <c r="BQ69" s="535"/>
      <c r="BR69" s="384"/>
      <c r="BS69" s="394"/>
    </row>
    <row r="70" spans="1:71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9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543">
        <v>567.85699774266379</v>
      </c>
      <c r="BI70" s="496">
        <v>561.92911963882625</v>
      </c>
      <c r="BJ70" s="496">
        <v>562.13939051918737</v>
      </c>
      <c r="BK70" s="496">
        <v>564.75643340857789</v>
      </c>
      <c r="BL70" s="496">
        <v>564.07528216704293</v>
      </c>
      <c r="BM70" s="422">
        <v>-5.5566591422121974</v>
      </c>
      <c r="BN70" s="561">
        <v>-9.7548236663846932E-3</v>
      </c>
      <c r="BO70" s="541"/>
      <c r="BP70" s="534"/>
      <c r="BQ70" s="535"/>
      <c r="BR70" s="384"/>
      <c r="BS70" s="394"/>
    </row>
    <row r="71" spans="1:71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9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543">
        <v>646.56918735891657</v>
      </c>
      <c r="BI71" s="496">
        <v>653.7840857787811</v>
      </c>
      <c r="BJ71" s="496">
        <v>653.78295711060957</v>
      </c>
      <c r="BK71" s="496">
        <v>653.76512415349896</v>
      </c>
      <c r="BL71" s="496">
        <v>652.68476297968402</v>
      </c>
      <c r="BM71" s="422">
        <v>6.1118510158014487</v>
      </c>
      <c r="BN71" s="561">
        <v>9.4526864684718603E-3</v>
      </c>
      <c r="BO71" s="541"/>
      <c r="BP71" s="534"/>
      <c r="BQ71" s="535"/>
      <c r="BR71" s="384"/>
      <c r="BS71" s="394"/>
    </row>
    <row r="72" spans="1:71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9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543">
        <v>683.16083521444705</v>
      </c>
      <c r="BI72" s="496">
        <v>738.07246049661399</v>
      </c>
      <c r="BJ72" s="496">
        <v>637.36410835214451</v>
      </c>
      <c r="BK72" s="496">
        <v>645.38781038374725</v>
      </c>
      <c r="BL72" s="496">
        <v>513.88487584650125</v>
      </c>
      <c r="BM72" s="422">
        <v>-191.6306997742663</v>
      </c>
      <c r="BN72" s="561">
        <v>-0.27161795769803476</v>
      </c>
      <c r="BO72" s="541"/>
      <c r="BP72" s="534"/>
      <c r="BQ72" s="535"/>
      <c r="BR72" s="384"/>
      <c r="BS72" s="394"/>
    </row>
    <row r="73" spans="1:71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9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543">
        <v>493.52076749435668</v>
      </c>
      <c r="BI73" s="496">
        <v>558.29864559819418</v>
      </c>
      <c r="BJ73" s="496">
        <v>459.63679458239278</v>
      </c>
      <c r="BK73" s="496">
        <v>467.02505643340868</v>
      </c>
      <c r="BL73" s="496">
        <v>337.81930022573374</v>
      </c>
      <c r="BM73" s="422">
        <v>-176.33498871331824</v>
      </c>
      <c r="BN73" s="561">
        <v>-0.34296123266263567</v>
      </c>
      <c r="BO73" s="541"/>
      <c r="BP73" s="534"/>
      <c r="BQ73" s="535"/>
      <c r="BR73" s="384"/>
      <c r="BS73" s="394"/>
    </row>
    <row r="74" spans="1:71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9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543">
        <v>189.64006772009034</v>
      </c>
      <c r="BI74" s="496">
        <v>179.77381489841986</v>
      </c>
      <c r="BJ74" s="496">
        <v>177.72731376975179</v>
      </c>
      <c r="BK74" s="496">
        <v>178.3627539503386</v>
      </c>
      <c r="BL74" s="496">
        <v>176.06557562076753</v>
      </c>
      <c r="BM74" s="422">
        <v>-15.295711060948094</v>
      </c>
      <c r="BN74" s="561">
        <v>-7.9931062997025681E-2</v>
      </c>
      <c r="BO74" s="541"/>
      <c r="BP74" s="534"/>
      <c r="BQ74" s="535"/>
      <c r="BR74" s="384"/>
      <c r="BS74" s="394"/>
    </row>
    <row r="75" spans="1:71" ht="12.75" hidden="1" customHeight="1" x14ac:dyDescent="0.2">
      <c r="A75" s="3"/>
      <c r="B75" s="672"/>
      <c r="C75" s="18"/>
      <c r="D75" s="23" t="s">
        <v>94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553">
        <v>0</v>
      </c>
      <c r="BI75" s="603">
        <v>0</v>
      </c>
      <c r="BJ75" s="603">
        <v>0</v>
      </c>
      <c r="BK75" s="603">
        <v>0</v>
      </c>
      <c r="BL75" s="603">
        <v>0</v>
      </c>
      <c r="BM75" s="422"/>
      <c r="BN75" s="561"/>
      <c r="BO75" s="541"/>
      <c r="BP75" s="534"/>
      <c r="BQ75" s="535"/>
      <c r="BR75" s="384"/>
      <c r="BS75" s="394"/>
    </row>
    <row r="76" spans="1:71" ht="13.5" x14ac:dyDescent="0.2">
      <c r="A76" s="3"/>
      <c r="B76" s="672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4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472">
        <v>11265.847295449026</v>
      </c>
      <c r="BH76" s="543">
        <v>11234.500416016079</v>
      </c>
      <c r="BI76" s="496">
        <v>11230.524026555438</v>
      </c>
      <c r="BJ76" s="496">
        <v>11225.788707887805</v>
      </c>
      <c r="BK76" s="496">
        <v>11233.639672892177</v>
      </c>
      <c r="BL76" s="496">
        <v>11246.006191065646</v>
      </c>
      <c r="BM76" s="422">
        <v>-19.841104383380298</v>
      </c>
      <c r="BN76" s="561">
        <v>-1.7611728495019463E-3</v>
      </c>
      <c r="BO76" s="541"/>
      <c r="BP76" s="534"/>
      <c r="BQ76" s="535"/>
      <c r="BR76" s="384"/>
      <c r="BS76" s="394"/>
    </row>
    <row r="77" spans="1:71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5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484">
        <v>0.81718708359760062</v>
      </c>
      <c r="BH77" s="614">
        <v>0.81736831508402585</v>
      </c>
      <c r="BI77" s="627">
        <v>0.81734777219413923</v>
      </c>
      <c r="BJ77" s="627">
        <v>0.81743614186571456</v>
      </c>
      <c r="BK77" s="627">
        <v>0.81776201173939322</v>
      </c>
      <c r="BL77" s="627">
        <v>0.81820386786115518</v>
      </c>
      <c r="BM77" s="422" t="s">
        <v>3</v>
      </c>
      <c r="BN77" s="561" t="s">
        <v>3</v>
      </c>
      <c r="BO77" s="541"/>
      <c r="BP77" s="534"/>
      <c r="BQ77" s="535"/>
      <c r="BR77" s="384"/>
      <c r="BS77" s="394"/>
    </row>
    <row r="78" spans="1:71" x14ac:dyDescent="0.2">
      <c r="A78" s="3"/>
      <c r="B78" s="672"/>
      <c r="C78" s="20"/>
      <c r="D78" s="23" t="s">
        <v>158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5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614">
        <v>0.83690771898756944</v>
      </c>
      <c r="BI78" s="627">
        <v>0.83689376714145247</v>
      </c>
      <c r="BJ78" s="627">
        <v>0.83699270353806754</v>
      </c>
      <c r="BK78" s="627">
        <v>0.83731240284712682</v>
      </c>
      <c r="BL78" s="627">
        <v>0.83774284361769324</v>
      </c>
      <c r="BM78" s="422"/>
      <c r="BN78" s="561"/>
      <c r="BO78" s="541"/>
      <c r="BP78" s="534"/>
      <c r="BQ78" s="535"/>
      <c r="BR78" s="384"/>
      <c r="BS78" s="394"/>
    </row>
    <row r="79" spans="1:71" x14ac:dyDescent="0.2">
      <c r="A79" s="3"/>
      <c r="B79" s="672"/>
      <c r="C79" s="20"/>
      <c r="D79" s="23" t="s">
        <v>123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4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472">
        <v>8960.9282110831373</v>
      </c>
      <c r="BH79" s="543">
        <v>8935.9272922697237</v>
      </c>
      <c r="BI79" s="496">
        <v>8932.3972482070421</v>
      </c>
      <c r="BJ79" s="496">
        <v>8927.9181420044224</v>
      </c>
      <c r="BK79" s="496">
        <v>8935.5846846691456</v>
      </c>
      <c r="BL79" s="496">
        <v>8946.7271225364912</v>
      </c>
      <c r="BM79" s="422">
        <v>-14.201088546646133</v>
      </c>
      <c r="BN79" s="561">
        <v>-1.5847787430192106E-3</v>
      </c>
      <c r="BO79" s="541"/>
      <c r="BP79" s="534"/>
      <c r="BQ79" s="535"/>
      <c r="BR79" s="384"/>
      <c r="BS79" s="394"/>
    </row>
    <row r="80" spans="1:71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4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472">
        <v>2304.9190843658885</v>
      </c>
      <c r="BH80" s="543">
        <v>2298.5731237463556</v>
      </c>
      <c r="BI80" s="496">
        <v>2298.1267783483963</v>
      </c>
      <c r="BJ80" s="496">
        <v>2297.8705658833819</v>
      </c>
      <c r="BK80" s="496">
        <v>2298.0549882230316</v>
      </c>
      <c r="BL80" s="496">
        <v>2299.2790685291552</v>
      </c>
      <c r="BM80" s="422">
        <v>-5.6400158367332551</v>
      </c>
      <c r="BN80" s="561">
        <v>-2.4469474329875673E-3</v>
      </c>
      <c r="BO80" s="541"/>
      <c r="BP80" s="534"/>
      <c r="BQ80" s="535"/>
      <c r="BR80" s="384"/>
      <c r="BS80" s="394"/>
    </row>
    <row r="81" spans="1:71" x14ac:dyDescent="0.2">
      <c r="A81" s="3"/>
      <c r="B81" s="11"/>
      <c r="C81" s="27" t="s">
        <v>149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6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42"/>
      <c r="BH81" s="526">
        <v>8.06</v>
      </c>
      <c r="BI81" s="471">
        <v>8.06</v>
      </c>
      <c r="BJ81" s="471"/>
      <c r="BK81" s="471"/>
      <c r="BL81" s="554"/>
      <c r="BM81" s="424"/>
      <c r="BN81" s="567"/>
      <c r="BO81" s="541"/>
      <c r="BP81" s="534"/>
      <c r="BQ81" s="535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7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610">
        <v>6.96</v>
      </c>
      <c r="BI82" s="595">
        <v>6.96</v>
      </c>
      <c r="BJ82" s="595">
        <v>6.96</v>
      </c>
      <c r="BK82" s="595">
        <v>6.96</v>
      </c>
      <c r="BL82" s="619">
        <v>6.96</v>
      </c>
      <c r="BM82" s="422">
        <v>0</v>
      </c>
      <c r="BN82" s="561">
        <v>0</v>
      </c>
      <c r="BO82" s="541"/>
      <c r="BP82" s="534"/>
      <c r="BQ82" s="535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7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610">
        <v>6.86</v>
      </c>
      <c r="BI83" s="595">
        <v>6.86</v>
      </c>
      <c r="BJ83" s="595">
        <v>6.86</v>
      </c>
      <c r="BK83" s="595">
        <v>6.86</v>
      </c>
      <c r="BL83" s="619">
        <v>6.86</v>
      </c>
      <c r="BM83" s="422">
        <v>0</v>
      </c>
      <c r="BN83" s="561">
        <v>0</v>
      </c>
      <c r="BO83" s="541"/>
      <c r="BP83" s="534"/>
      <c r="BQ83" s="535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656">
        <v>6.9294144766997992</v>
      </c>
      <c r="BI84" s="657">
        <v>6.9268854790148744</v>
      </c>
      <c r="BJ84" s="657">
        <v>6.9256311188951543</v>
      </c>
      <c r="BK84" s="657">
        <v>6.9537615625873208</v>
      </c>
      <c r="BL84" s="658">
        <v>6.9289915429333142</v>
      </c>
      <c r="BM84" s="422">
        <v>-3.5774357215139219E-3</v>
      </c>
      <c r="BN84" s="561">
        <v>-5.1603319527415703E-4</v>
      </c>
      <c r="BO84" s="541"/>
      <c r="BP84" s="534"/>
      <c r="BQ84" s="535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148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43"/>
      <c r="BH85" s="555"/>
      <c r="BI85" s="475"/>
      <c r="BJ85" s="475"/>
      <c r="BK85" s="475"/>
      <c r="BL85" s="556"/>
      <c r="BM85" s="422"/>
      <c r="BN85" s="566"/>
      <c r="BO85" s="541"/>
      <c r="BP85" s="534"/>
      <c r="BQ85" s="535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111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620">
        <v>1.8393600000000001</v>
      </c>
      <c r="BI86" s="596">
        <v>1.8395999999999999</v>
      </c>
      <c r="BJ86" s="596">
        <v>1.8398399999999999</v>
      </c>
      <c r="BK86" s="596">
        <v>1.8400799999999999</v>
      </c>
      <c r="BL86" s="621">
        <v>1.84032</v>
      </c>
      <c r="BM86" s="422">
        <v>1.7099999999998783E-3</v>
      </c>
      <c r="BN86" s="561">
        <v>9.3005041852256554E-4</v>
      </c>
      <c r="BO86" s="541"/>
      <c r="BP86" s="534"/>
      <c r="BQ86" s="535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110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43"/>
      <c r="BH87" s="555"/>
      <c r="BI87" s="475"/>
      <c r="BJ87" s="475"/>
      <c r="BK87" s="475"/>
      <c r="BL87" s="556"/>
      <c r="BM87" s="422"/>
      <c r="BN87" s="561"/>
      <c r="BO87" s="541"/>
      <c r="BP87" s="534"/>
      <c r="BQ87" s="535"/>
      <c r="BR87" s="384"/>
      <c r="BS87" s="394"/>
    </row>
    <row r="88" spans="1:71" x14ac:dyDescent="0.2">
      <c r="A88" s="3"/>
      <c r="B88" s="12"/>
      <c r="C88" s="27" t="s">
        <v>179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6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36"/>
      <c r="BH88" s="516"/>
      <c r="BI88" s="249"/>
      <c r="BJ88" s="249"/>
      <c r="BK88" s="249"/>
      <c r="BL88" s="550"/>
      <c r="BM88" s="425"/>
      <c r="BN88" s="565"/>
      <c r="BO88" s="541"/>
      <c r="BP88" s="534"/>
      <c r="BQ88" s="535"/>
      <c r="BR88" s="384"/>
      <c r="BS88" s="394"/>
    </row>
    <row r="89" spans="1:71" s="310" customFormat="1" x14ac:dyDescent="0.2">
      <c r="A89" s="308"/>
      <c r="B89" s="67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8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4278.9094706799997</v>
      </c>
      <c r="BG89" s="487">
        <v>4299.60874633</v>
      </c>
      <c r="BH89" s="613">
        <v>4300.9323060300003</v>
      </c>
      <c r="BI89" s="602">
        <v>4300.4980571699998</v>
      </c>
      <c r="BJ89" s="602">
        <v>4302.52841205</v>
      </c>
      <c r="BK89" s="602">
        <v>4303.4786552599999</v>
      </c>
      <c r="BL89" s="622">
        <v>4305.7512235899994</v>
      </c>
      <c r="BM89" s="422">
        <v>6.1424772599993958</v>
      </c>
      <c r="BN89" s="561">
        <v>1.4286130721179457E-3</v>
      </c>
      <c r="BO89" s="541"/>
      <c r="BP89" s="534"/>
      <c r="BQ89" s="535"/>
      <c r="BR89" s="384"/>
      <c r="BS89" s="394"/>
    </row>
    <row r="90" spans="1:71" s="310" customFormat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8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3075.6056319899999</v>
      </c>
      <c r="BH90" s="613">
        <v>3077.0772035</v>
      </c>
      <c r="BI90" s="602">
        <v>3076.46140199</v>
      </c>
      <c r="BJ90" s="602">
        <v>3078.1927212300002</v>
      </c>
      <c r="BK90" s="602">
        <v>3079.0552255500002</v>
      </c>
      <c r="BL90" s="622">
        <v>3081.4252640999998</v>
      </c>
      <c r="BM90" s="422">
        <v>5.8196321099999295</v>
      </c>
      <c r="BN90" s="561">
        <v>1.8921906142546074E-3</v>
      </c>
      <c r="BO90" s="541"/>
      <c r="BP90" s="534"/>
      <c r="BQ90" s="535"/>
      <c r="BR90" s="384"/>
      <c r="BS90" s="394"/>
    </row>
    <row r="91" spans="1:71" s="310" customFormat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8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487">
        <v>724.00311433999991</v>
      </c>
      <c r="BH91" s="613">
        <v>723.85510253000007</v>
      </c>
      <c r="BI91" s="602">
        <v>724.03665518000003</v>
      </c>
      <c r="BJ91" s="602">
        <v>724.33569082000008</v>
      </c>
      <c r="BK91" s="602">
        <v>724.42342970999994</v>
      </c>
      <c r="BL91" s="622">
        <v>724.32595949000006</v>
      </c>
      <c r="BM91" s="422">
        <v>0.32284515000014835</v>
      </c>
      <c r="BN91" s="561">
        <v>4.4591679732541856E-4</v>
      </c>
      <c r="BO91" s="541"/>
      <c r="BP91" s="534"/>
      <c r="BQ91" s="535"/>
      <c r="BR91" s="384"/>
      <c r="BS91" s="394"/>
    </row>
    <row r="92" spans="1:71" s="310" customFormat="1" ht="12.75" customHeight="1" x14ac:dyDescent="0.2">
      <c r="A92" s="308"/>
      <c r="B92" s="67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8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613">
        <v>500</v>
      </c>
      <c r="BI92" s="602">
        <v>500</v>
      </c>
      <c r="BJ92" s="602">
        <v>500</v>
      </c>
      <c r="BK92" s="602">
        <v>500</v>
      </c>
      <c r="BL92" s="622">
        <v>500</v>
      </c>
      <c r="BM92" s="422">
        <v>0</v>
      </c>
      <c r="BN92" s="561">
        <v>0</v>
      </c>
      <c r="BO92" s="541"/>
      <c r="BP92" s="534"/>
      <c r="BQ92" s="535"/>
      <c r="BR92" s="384"/>
      <c r="BS92" s="394"/>
    </row>
    <row r="93" spans="1:71" x14ac:dyDescent="0.2">
      <c r="A93" s="3"/>
      <c r="B93" s="671"/>
      <c r="C93" s="24"/>
      <c r="D93" s="108" t="s">
        <v>119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9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529"/>
      <c r="BI93" s="333"/>
      <c r="BJ93" s="333"/>
      <c r="BK93" s="333"/>
      <c r="BL93" s="557"/>
      <c r="BM93" s="422" t="s">
        <v>3</v>
      </c>
      <c r="BN93" s="561" t="s">
        <v>3</v>
      </c>
      <c r="BO93" s="541"/>
      <c r="BP93" s="534"/>
      <c r="BQ93" s="535"/>
      <c r="BR93" s="384"/>
      <c r="BS93" s="394"/>
    </row>
    <row r="94" spans="1:71" ht="12.75" customHeight="1" x14ac:dyDescent="0.2">
      <c r="A94" s="3"/>
      <c r="B94" s="671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0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650">
        <v>2867.67398403078</v>
      </c>
      <c r="BI94" s="623">
        <v>2867.67398403078</v>
      </c>
      <c r="BJ94" s="623">
        <v>2867.67398403078</v>
      </c>
      <c r="BK94" s="623">
        <v>2867.67398403078</v>
      </c>
      <c r="BL94" s="623">
        <v>2867.9760360797081</v>
      </c>
      <c r="BM94" s="422">
        <v>0.30205204892808979</v>
      </c>
      <c r="BN94" s="561">
        <v>1.0532998193313325E-4</v>
      </c>
      <c r="BO94" s="541"/>
      <c r="BP94" s="534"/>
      <c r="BQ94" s="535"/>
      <c r="BR94" s="384"/>
      <c r="BS94" s="394"/>
    </row>
    <row r="95" spans="1:71" ht="13.5" x14ac:dyDescent="0.2">
      <c r="A95" s="3"/>
      <c r="B95" s="671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0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650">
        <v>1673.814475218659</v>
      </c>
      <c r="BI95" s="623">
        <v>1673.814475218659</v>
      </c>
      <c r="BJ95" s="623">
        <v>1673.814475218659</v>
      </c>
      <c r="BK95" s="623">
        <v>1673.814475218659</v>
      </c>
      <c r="BL95" s="623">
        <v>1674.794110787172</v>
      </c>
      <c r="BM95" s="422">
        <v>0.97963556851300382</v>
      </c>
      <c r="BN95" s="561">
        <v>5.8527129679952772E-4</v>
      </c>
      <c r="BO95" s="541"/>
      <c r="BP95" s="534"/>
      <c r="BQ95" s="535"/>
      <c r="BR95" s="384"/>
      <c r="BS95" s="394"/>
    </row>
    <row r="96" spans="1:71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1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44">
        <v>2017.9467563788696</v>
      </c>
      <c r="BH96" s="651">
        <v>2017.9467563788696</v>
      </c>
      <c r="BI96" s="624">
        <v>2017.9467563788696</v>
      </c>
      <c r="BJ96" s="624">
        <v>2017.9467563788696</v>
      </c>
      <c r="BK96" s="624">
        <v>2017.9467563788696</v>
      </c>
      <c r="BL96" s="624">
        <v>2189.4906017396888</v>
      </c>
      <c r="BM96" s="422">
        <v>171.5438453608192</v>
      </c>
      <c r="BN96" s="561">
        <v>8.5009103842089706E-2</v>
      </c>
      <c r="BO96" s="541"/>
      <c r="BP96" s="534"/>
      <c r="BQ96" s="535"/>
      <c r="BR96" s="384"/>
      <c r="BS96" s="394"/>
    </row>
    <row r="97" spans="1:70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45"/>
      <c r="BH97" s="572"/>
      <c r="BI97" s="558"/>
      <c r="BJ97" s="558"/>
      <c r="BK97" s="558"/>
      <c r="BL97" s="568"/>
      <c r="BM97" s="426"/>
      <c r="BN97" s="568"/>
      <c r="BO97" s="541"/>
      <c r="BP97" s="534"/>
      <c r="BQ97" s="535"/>
      <c r="BR97" s="384"/>
    </row>
    <row r="98" spans="1:70" ht="12.75" customHeight="1" x14ac:dyDescent="0.2">
      <c r="A98" s="3"/>
      <c r="B98" s="671"/>
      <c r="C98" s="18"/>
      <c r="D98" s="122" t="s">
        <v>147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46"/>
      <c r="BH98" s="573"/>
      <c r="BI98" s="559"/>
      <c r="BJ98" s="559"/>
      <c r="BK98" s="559"/>
      <c r="BL98" s="569"/>
      <c r="BM98" s="427"/>
      <c r="BN98" s="569"/>
      <c r="BO98" s="541"/>
      <c r="BP98" s="534"/>
      <c r="BQ98" s="535"/>
      <c r="BR98" s="384"/>
    </row>
    <row r="99" spans="1:70" x14ac:dyDescent="0.2">
      <c r="A99" s="3"/>
      <c r="B99" s="671"/>
      <c r="C99" s="18"/>
      <c r="D99" s="122" t="s">
        <v>95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46"/>
      <c r="BH99" s="573"/>
      <c r="BI99" s="559"/>
      <c r="BJ99" s="559"/>
      <c r="BK99" s="559"/>
      <c r="BL99" s="569"/>
      <c r="BM99" s="427"/>
      <c r="BN99" s="569"/>
      <c r="BO99" s="541"/>
      <c r="BP99" s="534"/>
      <c r="BQ99" s="535"/>
      <c r="BR99" s="384"/>
    </row>
    <row r="100" spans="1:70" x14ac:dyDescent="0.2">
      <c r="A100" s="3"/>
      <c r="B100" s="671"/>
      <c r="C100" s="18"/>
      <c r="D100" s="122" t="s">
        <v>96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46"/>
      <c r="BH100" s="573"/>
      <c r="BI100" s="559" t="s">
        <v>3</v>
      </c>
      <c r="BJ100" s="559"/>
      <c r="BK100" s="559"/>
      <c r="BL100" s="569"/>
      <c r="BM100" s="427"/>
      <c r="BN100" s="569"/>
      <c r="BO100" s="541"/>
      <c r="BP100" s="534"/>
      <c r="BQ100" s="535"/>
      <c r="BR100" s="384"/>
    </row>
    <row r="101" spans="1:70" x14ac:dyDescent="0.2">
      <c r="A101" s="3"/>
      <c r="B101" s="671"/>
      <c r="C101" s="18"/>
      <c r="D101" s="122" t="s">
        <v>97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46"/>
      <c r="BH101" s="573"/>
      <c r="BI101" s="559"/>
      <c r="BJ101" s="559"/>
      <c r="BK101" s="559"/>
      <c r="BL101" s="569"/>
      <c r="BM101" s="427"/>
      <c r="BN101" s="569"/>
      <c r="BO101" s="541"/>
      <c r="BP101" s="534"/>
      <c r="BQ101" s="535"/>
      <c r="BR101" s="384"/>
    </row>
    <row r="102" spans="1:70" x14ac:dyDescent="0.2">
      <c r="A102" s="3"/>
      <c r="B102" s="67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46"/>
      <c r="BH102" s="573"/>
      <c r="BI102" s="559"/>
      <c r="BJ102" s="559"/>
      <c r="BK102" s="559"/>
      <c r="BL102" s="569"/>
      <c r="BM102" s="427"/>
      <c r="BN102" s="569"/>
      <c r="BO102" s="541"/>
      <c r="BP102" s="534"/>
      <c r="BQ102" s="535"/>
      <c r="BR102" s="384"/>
    </row>
    <row r="103" spans="1:70" x14ac:dyDescent="0.2">
      <c r="A103" s="3"/>
      <c r="B103" s="671"/>
      <c r="C103" s="18"/>
      <c r="D103" s="122" t="s">
        <v>95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46"/>
      <c r="BH103" s="573"/>
      <c r="BI103" s="559"/>
      <c r="BJ103" s="559"/>
      <c r="BK103" s="559"/>
      <c r="BL103" s="569"/>
      <c r="BM103" s="427"/>
      <c r="BN103" s="569"/>
      <c r="BO103" s="541"/>
      <c r="BP103" s="534"/>
      <c r="BQ103" s="535"/>
      <c r="BR103" s="384"/>
    </row>
    <row r="104" spans="1:70" x14ac:dyDescent="0.2">
      <c r="A104" s="3"/>
      <c r="B104" s="671"/>
      <c r="C104" s="18"/>
      <c r="D104" s="122" t="s">
        <v>98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46"/>
      <c r="BH104" s="573"/>
      <c r="BI104" s="559"/>
      <c r="BJ104" s="559"/>
      <c r="BK104" s="559"/>
      <c r="BL104" s="569"/>
      <c r="BM104" s="427"/>
      <c r="BN104" s="569"/>
      <c r="BO104" s="541"/>
      <c r="BP104" s="534"/>
      <c r="BQ104" s="535"/>
      <c r="BR104" s="384"/>
    </row>
    <row r="105" spans="1:70" x14ac:dyDescent="0.2">
      <c r="A105" s="3"/>
      <c r="B105" s="671"/>
      <c r="C105" s="18"/>
      <c r="D105" s="122" t="s">
        <v>97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46"/>
      <c r="BH105" s="574"/>
      <c r="BI105" s="575"/>
      <c r="BJ105" s="559"/>
      <c r="BK105" s="559"/>
      <c r="BL105" s="569"/>
      <c r="BM105" s="427"/>
      <c r="BN105" s="569"/>
      <c r="BO105" s="541"/>
      <c r="BP105" s="534"/>
      <c r="BQ105" s="535"/>
      <c r="BR105" s="384"/>
    </row>
    <row r="106" spans="1:70" x14ac:dyDescent="0.2">
      <c r="A106" s="3"/>
      <c r="B106" s="49"/>
      <c r="C106" s="18"/>
      <c r="D106" s="128" t="s">
        <v>99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46"/>
      <c r="BH106" s="573"/>
      <c r="BI106" s="559"/>
      <c r="BJ106" s="559"/>
      <c r="BK106" s="559"/>
      <c r="BL106" s="569"/>
      <c r="BM106" s="427"/>
      <c r="BN106" s="569"/>
      <c r="BO106" s="541"/>
      <c r="BP106" s="534"/>
      <c r="BQ106" s="535"/>
      <c r="BR106" s="384"/>
    </row>
    <row r="107" spans="1:70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46"/>
      <c r="BH107" s="573"/>
      <c r="BI107" s="559"/>
      <c r="BJ107" s="559"/>
      <c r="BK107" s="559"/>
      <c r="BL107" s="569"/>
      <c r="BM107" s="427"/>
      <c r="BN107" s="569"/>
      <c r="BO107" s="541"/>
      <c r="BP107" s="534"/>
      <c r="BQ107" s="535"/>
      <c r="BR107" s="384"/>
    </row>
    <row r="108" spans="1:70" x14ac:dyDescent="0.2">
      <c r="A108" s="3"/>
      <c r="B108" s="49"/>
      <c r="C108" s="18"/>
      <c r="D108" s="128" t="s">
        <v>100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46"/>
      <c r="BH108" s="573"/>
      <c r="BI108" s="559"/>
      <c r="BJ108" s="559"/>
      <c r="BK108" s="559"/>
      <c r="BL108" s="569"/>
      <c r="BM108" s="427"/>
      <c r="BN108" s="569"/>
      <c r="BO108" s="541"/>
      <c r="BP108" s="534"/>
      <c r="BQ108" s="535"/>
      <c r="BR108" s="384"/>
    </row>
    <row r="109" spans="1:70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2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47"/>
      <c r="BH109" s="576"/>
      <c r="BI109" s="560"/>
      <c r="BJ109" s="560"/>
      <c r="BK109" s="560"/>
      <c r="BL109" s="577"/>
      <c r="BM109" s="427"/>
      <c r="BN109" s="569"/>
      <c r="BO109" s="541"/>
      <c r="BP109" s="534"/>
      <c r="BQ109" s="535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45"/>
      <c r="BH110" s="572"/>
      <c r="BI110" s="558"/>
      <c r="BJ110" s="558"/>
      <c r="BK110" s="558"/>
      <c r="BL110" s="568"/>
      <c r="BM110" s="428"/>
      <c r="BN110" s="570"/>
      <c r="BO110" s="541"/>
      <c r="BP110" s="534"/>
      <c r="BQ110" s="535"/>
      <c r="BR110" s="384"/>
    </row>
    <row r="111" spans="1:70" ht="12.75" customHeight="1" x14ac:dyDescent="0.2">
      <c r="A111" s="3"/>
      <c r="B111" s="49"/>
      <c r="C111" s="18"/>
      <c r="D111" s="22" t="s">
        <v>146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48">
        <v>0.04</v>
      </c>
      <c r="BH111" s="611">
        <v>0.04</v>
      </c>
      <c r="BI111" s="597">
        <v>0.04</v>
      </c>
      <c r="BJ111" s="597">
        <v>0.04</v>
      </c>
      <c r="BK111" s="597">
        <v>0.04</v>
      </c>
      <c r="BL111" s="625">
        <v>0.04</v>
      </c>
      <c r="BM111" s="422" t="s">
        <v>3</v>
      </c>
      <c r="BN111" s="561" t="s">
        <v>3</v>
      </c>
      <c r="BO111" s="541"/>
      <c r="BP111" s="534"/>
      <c r="BQ111" s="535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49">
        <v>0.04</v>
      </c>
      <c r="BH112" s="612">
        <v>0.04</v>
      </c>
      <c r="BI112" s="598">
        <v>0.04</v>
      </c>
      <c r="BJ112" s="598">
        <v>0.04</v>
      </c>
      <c r="BK112" s="598">
        <v>0.04</v>
      </c>
      <c r="BL112" s="626">
        <v>0.04</v>
      </c>
      <c r="BM112" s="429" t="s">
        <v>3</v>
      </c>
      <c r="BN112" s="571" t="s">
        <v>3</v>
      </c>
      <c r="BO112" s="541"/>
      <c r="BP112" s="534"/>
      <c r="BQ112" s="535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406"/>
      <c r="BN113" s="406"/>
      <c r="BO113" s="541"/>
      <c r="BP113" s="534"/>
      <c r="BQ113" s="535"/>
      <c r="BR113" s="384"/>
    </row>
    <row r="114" spans="3:70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415"/>
      <c r="BI114" s="415"/>
      <c r="BJ114" s="415"/>
      <c r="BK114" s="321"/>
      <c r="BL114" s="415"/>
      <c r="BM114" s="667"/>
      <c r="BN114" s="667"/>
      <c r="BO114" s="541"/>
      <c r="BP114" s="534"/>
      <c r="BQ114" s="535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415"/>
      <c r="BI115" s="415"/>
      <c r="BJ115" s="415"/>
      <c r="BK115" s="321"/>
      <c r="BL115" s="415"/>
      <c r="BM115" s="407"/>
      <c r="BN115" s="408"/>
      <c r="BO115" s="541"/>
      <c r="BP115" s="534"/>
      <c r="BQ115" s="535"/>
      <c r="BR115" s="384"/>
    </row>
    <row r="116" spans="3:70" ht="13.5" customHeight="1" x14ac:dyDescent="0.25">
      <c r="C116" s="54" t="s">
        <v>109</v>
      </c>
      <c r="D116" s="1" t="s">
        <v>113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415"/>
      <c r="BI116" s="415"/>
      <c r="BJ116" s="415"/>
      <c r="BK116" s="321"/>
      <c r="BL116" s="415"/>
      <c r="BM116" s="407"/>
      <c r="BN116" s="408"/>
      <c r="BO116" s="541"/>
      <c r="BP116" s="534"/>
      <c r="BQ116" s="535"/>
      <c r="BR116" s="384"/>
    </row>
    <row r="117" spans="3:70" ht="13.5" customHeight="1" x14ac:dyDescent="0.25">
      <c r="C117" s="54" t="s">
        <v>112</v>
      </c>
      <c r="D117" s="1" t="s">
        <v>121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415"/>
      <c r="BI117" s="415"/>
      <c r="BJ117" s="415"/>
      <c r="BK117" s="321"/>
      <c r="BL117" s="415"/>
      <c r="BM117" s="407"/>
      <c r="BN117" s="408"/>
      <c r="BO117" s="541"/>
      <c r="BP117" s="534"/>
      <c r="BQ117" s="535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416"/>
      <c r="BI118" s="416"/>
      <c r="BJ118" s="416"/>
      <c r="BK118" s="322"/>
      <c r="BL118" s="416"/>
      <c r="BM118" s="407"/>
      <c r="BN118" s="406"/>
      <c r="BO118" s="541"/>
      <c r="BP118" s="534"/>
      <c r="BQ118" s="535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41"/>
      <c r="BP119" s="534"/>
      <c r="BQ119" s="535"/>
      <c r="BR119" s="384"/>
    </row>
    <row r="120" spans="3:70" ht="13.5" customHeight="1" x14ac:dyDescent="0.25">
      <c r="C120" s="6">
        <v>2</v>
      </c>
      <c r="D120" s="1" t="s">
        <v>49</v>
      </c>
      <c r="BH120" s="406"/>
      <c r="BI120" s="406"/>
      <c r="BJ120" s="406"/>
      <c r="BK120" s="324"/>
      <c r="BL120" s="406"/>
      <c r="BM120" s="406"/>
      <c r="BN120" s="406"/>
      <c r="BO120" s="541"/>
      <c r="BP120" s="534"/>
      <c r="BQ120" s="535"/>
      <c r="BR120" s="384"/>
    </row>
    <row r="121" spans="3:70" ht="14.25" x14ac:dyDescent="0.25">
      <c r="C121" s="6">
        <v>3</v>
      </c>
      <c r="D121" s="582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406"/>
      <c r="BI121" s="406"/>
      <c r="BJ121" s="406"/>
      <c r="BK121" s="324"/>
      <c r="BL121" s="406"/>
      <c r="BM121" s="406"/>
      <c r="BN121" s="406"/>
      <c r="BO121" s="541"/>
      <c r="BP121" s="534"/>
      <c r="BQ121" s="535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406"/>
      <c r="BI122" s="406"/>
      <c r="BJ122" s="406"/>
      <c r="BK122" s="324"/>
      <c r="BL122" s="406"/>
      <c r="BM122" s="406"/>
      <c r="BN122" s="406"/>
      <c r="BO122" s="541"/>
      <c r="BP122" s="534"/>
      <c r="BQ122" s="535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406"/>
      <c r="BI123" s="406"/>
      <c r="BJ123" s="406"/>
      <c r="BK123" s="324"/>
      <c r="BL123" s="406"/>
      <c r="BM123" s="406"/>
      <c r="BN123" s="406"/>
      <c r="BO123" s="541"/>
      <c r="BP123" s="534"/>
      <c r="BQ123" s="535"/>
      <c r="BR123" s="384"/>
    </row>
    <row r="124" spans="3:70" ht="13.5" customHeight="1" x14ac:dyDescent="0.25">
      <c r="C124" s="6">
        <v>5</v>
      </c>
      <c r="D124" s="1" t="s">
        <v>101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409"/>
      <c r="BI124" s="409"/>
      <c r="BJ124" s="409"/>
      <c r="BK124" s="325"/>
      <c r="BL124" s="409"/>
      <c r="BM124" s="409"/>
      <c r="BN124" s="409"/>
      <c r="BO124" s="541"/>
      <c r="BP124" s="534"/>
      <c r="BQ124" s="535"/>
      <c r="BR124" s="384"/>
    </row>
    <row r="125" spans="3:70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409"/>
      <c r="BI125" s="409"/>
      <c r="BJ125" s="409"/>
      <c r="BK125" s="325"/>
      <c r="BL125" s="409"/>
      <c r="BM125" s="409"/>
      <c r="BN125" s="409"/>
      <c r="BO125" s="541"/>
      <c r="BP125" s="534"/>
      <c r="BQ125" s="535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409"/>
      <c r="BI126" s="409"/>
      <c r="BJ126" s="409"/>
      <c r="BK126" s="325"/>
      <c r="BL126" s="409"/>
      <c r="BM126" s="409"/>
      <c r="BN126" s="409"/>
      <c r="BO126" s="541"/>
      <c r="BP126" s="534"/>
      <c r="BQ126" s="535"/>
      <c r="BR126" s="384"/>
    </row>
    <row r="127" spans="3:70" ht="13.5" customHeight="1" x14ac:dyDescent="0.25">
      <c r="C127" s="6">
        <v>8</v>
      </c>
      <c r="D127" s="1" t="s">
        <v>108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409"/>
      <c r="BI127" s="409"/>
      <c r="BJ127" s="409"/>
      <c r="BK127" s="325"/>
      <c r="BL127" s="409"/>
      <c r="BM127" s="409"/>
      <c r="BN127" s="409"/>
      <c r="BO127" s="541"/>
      <c r="BP127" s="534"/>
      <c r="BQ127" s="535"/>
      <c r="BR127" s="384"/>
    </row>
    <row r="128" spans="3:70" ht="14.25" x14ac:dyDescent="0.25">
      <c r="C128" s="6">
        <v>9</v>
      </c>
      <c r="D128" s="1" t="s">
        <v>103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409"/>
      <c r="BI128" s="409"/>
      <c r="BJ128" s="409"/>
      <c r="BK128" s="325"/>
      <c r="BL128" s="409"/>
      <c r="BM128" s="409"/>
      <c r="BN128" s="409"/>
      <c r="BO128" s="541"/>
      <c r="BP128" s="534"/>
      <c r="BQ128" s="535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409"/>
      <c r="BI129" s="409"/>
      <c r="BJ129" s="409"/>
      <c r="BK129" s="325"/>
      <c r="BL129" s="409"/>
      <c r="BM129" s="409"/>
      <c r="BN129" s="409"/>
      <c r="BO129" s="541"/>
      <c r="BP129" s="534"/>
      <c r="BQ129" s="535"/>
      <c r="BR129" s="384"/>
    </row>
    <row r="130" spans="3:70" ht="13.5" customHeight="1" x14ac:dyDescent="0.25">
      <c r="C130" s="6">
        <v>11</v>
      </c>
      <c r="D130" s="616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409"/>
      <c r="BI130" s="409"/>
      <c r="BJ130" s="409"/>
      <c r="BK130" s="325"/>
      <c r="BL130" s="409"/>
      <c r="BM130" s="409"/>
      <c r="BN130" s="409"/>
      <c r="BO130" s="541"/>
      <c r="BP130" s="534"/>
      <c r="BQ130" s="535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409"/>
      <c r="BI131" s="409"/>
      <c r="BJ131" s="409"/>
      <c r="BK131" s="325"/>
      <c r="BL131" s="409"/>
      <c r="BM131" s="409"/>
      <c r="BN131" s="409"/>
      <c r="BO131" s="541"/>
      <c r="BP131" s="534"/>
      <c r="BQ131" s="535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409"/>
      <c r="BI132" s="409"/>
      <c r="BJ132" s="409"/>
      <c r="BK132" s="325"/>
      <c r="BL132" s="409"/>
      <c r="BM132" s="409"/>
      <c r="BN132" s="409"/>
      <c r="BO132" s="541"/>
      <c r="BP132" s="534"/>
      <c r="BQ132" s="535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409"/>
      <c r="BI133" s="409"/>
      <c r="BJ133" s="409"/>
      <c r="BK133" s="325"/>
      <c r="BL133" s="409"/>
      <c r="BM133" s="409"/>
      <c r="BN133" s="409"/>
      <c r="BO133" s="541"/>
      <c r="BP133" s="534"/>
      <c r="BQ133" s="535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410"/>
      <c r="BI134" s="410"/>
      <c r="BJ134" s="410"/>
      <c r="BK134" s="326"/>
      <c r="BL134" s="410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410"/>
      <c r="BI135" s="410"/>
      <c r="BJ135" s="410"/>
      <c r="BK135" s="326"/>
      <c r="BL135" s="410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410"/>
      <c r="BI136" s="410"/>
      <c r="BJ136" s="410"/>
      <c r="BK136" s="326"/>
      <c r="BL136" s="410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410"/>
      <c r="BI137" s="410"/>
      <c r="BJ137" s="410"/>
      <c r="BK137" s="326"/>
      <c r="BL137" s="410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410"/>
      <c r="BI138" s="410"/>
      <c r="BJ138" s="410"/>
      <c r="BK138" s="326"/>
      <c r="BL138" s="410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410"/>
      <c r="BI139" s="410"/>
      <c r="BJ139" s="410"/>
      <c r="BK139" s="326"/>
      <c r="BL139" s="410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410"/>
      <c r="BI140" s="410"/>
      <c r="BJ140" s="410"/>
      <c r="BK140" s="326"/>
      <c r="BL140" s="410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410"/>
      <c r="BI141" s="410"/>
      <c r="BJ141" s="410"/>
      <c r="BK141" s="326"/>
      <c r="BL141" s="410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410"/>
      <c r="BI142" s="410"/>
      <c r="BJ142" s="410"/>
      <c r="BK142" s="326"/>
      <c r="BL142" s="410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410"/>
      <c r="BI143" s="410"/>
      <c r="BJ143" s="410"/>
      <c r="BK143" s="326"/>
      <c r="BL143" s="410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410"/>
      <c r="BI144" s="410"/>
      <c r="BJ144" s="410"/>
      <c r="BK144" s="326"/>
      <c r="BL144" s="410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410"/>
      <c r="BI145" s="410"/>
      <c r="BJ145" s="410"/>
      <c r="BK145" s="326"/>
      <c r="BL145" s="410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410"/>
      <c r="BI146" s="410"/>
      <c r="BJ146" s="410"/>
      <c r="BK146" s="326"/>
      <c r="BL146" s="410"/>
      <c r="BM146" s="410"/>
      <c r="BN146" s="410"/>
    </row>
    <row r="147" spans="3:66" x14ac:dyDescent="0.2">
      <c r="C147" s="2"/>
      <c r="D147" s="2" t="s">
        <v>130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410"/>
      <c r="BI147" s="410"/>
      <c r="BJ147" s="410"/>
      <c r="BK147" s="326"/>
      <c r="BL147" s="410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410"/>
      <c r="BI148" s="410"/>
      <c r="BJ148" s="410"/>
      <c r="BK148" s="326"/>
      <c r="BL148" s="410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410"/>
      <c r="BI149" s="410"/>
      <c r="BJ149" s="410"/>
      <c r="BK149" s="326"/>
      <c r="BL149" s="410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410"/>
      <c r="BI150" s="410"/>
      <c r="BJ150" s="410"/>
      <c r="BK150" s="326"/>
      <c r="BL150" s="410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410"/>
      <c r="BI151" s="410"/>
      <c r="BJ151" s="410"/>
      <c r="BK151" s="326"/>
      <c r="BL151" s="410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410"/>
      <c r="BI152" s="410"/>
      <c r="BJ152" s="410"/>
      <c r="BK152" s="326"/>
      <c r="BL152" s="410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410"/>
      <c r="BI153" s="410"/>
      <c r="BJ153" s="410"/>
      <c r="BK153" s="326"/>
      <c r="BL153" s="410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410"/>
      <c r="BI154" s="410"/>
      <c r="BJ154" s="410"/>
      <c r="BK154" s="326"/>
      <c r="BL154" s="410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410"/>
      <c r="BI155" s="410"/>
      <c r="BJ155" s="410"/>
      <c r="BK155" s="326"/>
      <c r="BL155" s="410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410"/>
      <c r="BI156" s="410"/>
      <c r="BJ156" s="410"/>
      <c r="BK156" s="326"/>
      <c r="BL156" s="410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410"/>
      <c r="BI157" s="410"/>
      <c r="BJ157" s="410"/>
      <c r="BK157" s="326"/>
      <c r="BL157" s="410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410"/>
      <c r="BI158" s="410"/>
      <c r="BJ158" s="410"/>
      <c r="BK158" s="326"/>
      <c r="BL158" s="410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410"/>
      <c r="BI159" s="410"/>
      <c r="BJ159" s="410"/>
      <c r="BK159" s="326"/>
      <c r="BL159" s="410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410"/>
      <c r="BI160" s="410"/>
      <c r="BJ160" s="410"/>
      <c r="BK160" s="326"/>
      <c r="BL160" s="410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410"/>
      <c r="BI161" s="410"/>
      <c r="BJ161" s="410"/>
      <c r="BK161" s="326"/>
      <c r="BL161" s="410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410"/>
      <c r="BI162" s="410"/>
      <c r="BJ162" s="410"/>
      <c r="BK162" s="326"/>
      <c r="BL162" s="410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410"/>
      <c r="BI163" s="410"/>
      <c r="BJ163" s="410"/>
      <c r="BK163" s="326"/>
      <c r="BL163" s="410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410"/>
      <c r="BI164" s="410"/>
      <c r="BJ164" s="410"/>
      <c r="BK164" s="326"/>
      <c r="BL164" s="410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410"/>
      <c r="BI165" s="410"/>
      <c r="BJ165" s="410"/>
      <c r="BK165" s="326"/>
      <c r="BL165" s="410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410"/>
      <c r="BI166" s="410"/>
      <c r="BJ166" s="410"/>
      <c r="BK166" s="326"/>
      <c r="BL166" s="410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410"/>
      <c r="BI167" s="410"/>
      <c r="BJ167" s="410"/>
      <c r="BK167" s="326"/>
      <c r="BL167" s="410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410"/>
      <c r="BI168" s="410"/>
      <c r="BJ168" s="410"/>
      <c r="BK168" s="326"/>
      <c r="BL168" s="410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410"/>
      <c r="BI169" s="410"/>
      <c r="BJ169" s="410"/>
      <c r="BK169" s="326"/>
      <c r="BL169" s="410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410"/>
      <c r="BI170" s="410"/>
      <c r="BJ170" s="410"/>
      <c r="BK170" s="326"/>
      <c r="BL170" s="410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410"/>
      <c r="BI171" s="410"/>
      <c r="BJ171" s="410"/>
      <c r="BK171" s="326"/>
      <c r="BL171" s="410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410"/>
      <c r="BI172" s="410"/>
      <c r="BJ172" s="410"/>
      <c r="BK172" s="326"/>
      <c r="BL172" s="410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410"/>
      <c r="BI173" s="410"/>
      <c r="BJ173" s="410"/>
      <c r="BK173" s="326"/>
      <c r="BL173" s="410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410"/>
      <c r="BI174" s="410"/>
      <c r="BJ174" s="410"/>
      <c r="BK174" s="326"/>
      <c r="BL174" s="410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410"/>
      <c r="BI175" s="410"/>
      <c r="BJ175" s="410"/>
      <c r="BK175" s="326"/>
      <c r="BL175" s="410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410"/>
      <c r="BI176" s="410"/>
      <c r="BJ176" s="410"/>
      <c r="BK176" s="326"/>
      <c r="BL176" s="410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410"/>
      <c r="BI177" s="410"/>
      <c r="BJ177" s="410"/>
      <c r="BK177" s="326"/>
      <c r="BL177" s="410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410"/>
      <c r="BI178" s="410"/>
      <c r="BJ178" s="410"/>
      <c r="BK178" s="326"/>
      <c r="BL178" s="410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410"/>
      <c r="BI179" s="410"/>
      <c r="BJ179" s="410"/>
      <c r="BK179" s="326"/>
      <c r="BL179" s="410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410"/>
      <c r="BI180" s="410"/>
      <c r="BJ180" s="410"/>
      <c r="BK180" s="326"/>
      <c r="BL180" s="410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410"/>
      <c r="BI181" s="410"/>
      <c r="BJ181" s="410"/>
      <c r="BK181" s="326"/>
      <c r="BL181" s="410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410"/>
      <c r="BI182" s="410"/>
      <c r="BJ182" s="410"/>
      <c r="BK182" s="326"/>
      <c r="BL182" s="410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410"/>
      <c r="BI183" s="410"/>
      <c r="BJ183" s="410"/>
      <c r="BK183" s="326"/>
      <c r="BL183" s="410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410"/>
      <c r="BI184" s="410"/>
      <c r="BJ184" s="410"/>
      <c r="BK184" s="326"/>
      <c r="BL184" s="410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410"/>
      <c r="BI185" s="410"/>
      <c r="BJ185" s="410"/>
      <c r="BK185" s="326"/>
      <c r="BL185" s="410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410"/>
      <c r="BI186" s="410"/>
      <c r="BJ186" s="410"/>
      <c r="BK186" s="326"/>
      <c r="BL186" s="410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410"/>
      <c r="BI187" s="410"/>
      <c r="BJ187" s="410"/>
      <c r="BK187" s="326"/>
      <c r="BL187" s="410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410"/>
      <c r="BI188" s="410"/>
      <c r="BJ188" s="410"/>
      <c r="BK188" s="326"/>
      <c r="BL188" s="410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410"/>
      <c r="BI189" s="410"/>
      <c r="BJ189" s="410"/>
      <c r="BK189" s="326"/>
      <c r="BL189" s="410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410"/>
      <c r="BI190" s="410"/>
      <c r="BJ190" s="410"/>
      <c r="BK190" s="326"/>
      <c r="BL190" s="410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410"/>
      <c r="BI191" s="410"/>
      <c r="BJ191" s="410"/>
      <c r="BK191" s="326"/>
      <c r="BL191" s="410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410"/>
      <c r="BI192" s="410"/>
      <c r="BJ192" s="410"/>
      <c r="BK192" s="326"/>
      <c r="BL192" s="410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410"/>
      <c r="BI193" s="410"/>
      <c r="BJ193" s="410"/>
      <c r="BK193" s="326"/>
      <c r="BL193" s="410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410"/>
      <c r="BI194" s="410"/>
      <c r="BJ194" s="410"/>
      <c r="BK194" s="326"/>
      <c r="BL194" s="410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410"/>
      <c r="BI195" s="410"/>
      <c r="BJ195" s="410"/>
      <c r="BK195" s="326"/>
      <c r="BL195" s="410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410"/>
      <c r="BI196" s="410"/>
      <c r="BJ196" s="410"/>
      <c r="BK196" s="326"/>
      <c r="BL196" s="410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410"/>
      <c r="BI197" s="410"/>
      <c r="BJ197" s="410"/>
      <c r="BK197" s="326"/>
      <c r="BL197" s="410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410"/>
      <c r="BI198" s="410"/>
      <c r="BJ198" s="410"/>
      <c r="BK198" s="326"/>
      <c r="BL198" s="410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410"/>
      <c r="BI199" s="410"/>
      <c r="BJ199" s="410"/>
      <c r="BK199" s="326"/>
      <c r="BL199" s="410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410"/>
      <c r="BI200" s="410"/>
      <c r="BJ200" s="410"/>
      <c r="BK200" s="326"/>
      <c r="BL200" s="410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410"/>
      <c r="BI201" s="410"/>
      <c r="BJ201" s="410"/>
      <c r="BK201" s="326"/>
      <c r="BL201" s="410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410"/>
      <c r="BI202" s="410"/>
      <c r="BJ202" s="410"/>
      <c r="BK202" s="326"/>
      <c r="BL202" s="410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410"/>
      <c r="BI203" s="410"/>
      <c r="BJ203" s="410"/>
      <c r="BK203" s="326"/>
      <c r="BL203" s="410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410"/>
      <c r="BI204" s="410"/>
      <c r="BJ204" s="410"/>
      <c r="BK204" s="326"/>
      <c r="BL204" s="410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410"/>
      <c r="BI205" s="410"/>
      <c r="BJ205" s="410"/>
      <c r="BK205" s="326"/>
      <c r="BL205" s="410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410"/>
      <c r="BI206" s="410"/>
      <c r="BJ206" s="410"/>
      <c r="BK206" s="326"/>
      <c r="BL206" s="410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410"/>
      <c r="BI207" s="410"/>
      <c r="BJ207" s="410"/>
      <c r="BK207" s="326"/>
      <c r="BL207" s="410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500"/>
      <c r="AX5" s="537"/>
      <c r="AY5" s="542"/>
      <c r="AZ5" s="580"/>
      <c r="BA5" s="581"/>
      <c r="BB5" s="583"/>
      <c r="BC5" s="594"/>
      <c r="BD5" s="600"/>
      <c r="BE5" s="615"/>
      <c r="BF5" s="617"/>
      <c r="BG5" s="537"/>
      <c r="BH5" s="81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14261.252653819998</v>
      </c>
      <c r="BI6" s="62">
        <f>+entero!BI7</f>
        <v>14283.25158581</v>
      </c>
      <c r="BJ6" s="62">
        <f>+entero!BJ7</f>
        <v>14258.170833279999</v>
      </c>
      <c r="BK6" s="62">
        <f>+entero!BK7</f>
        <v>14283.298835320002</v>
      </c>
      <c r="BL6" s="62">
        <f>+entero!BL7</f>
        <v>14302.556694250001</v>
      </c>
      <c r="BM6" s="84">
        <f>+entero!BM7</f>
        <v>213.91934353999932</v>
      </c>
      <c r="BN6" s="138">
        <f>+entero!BN7</f>
        <v>1.5183820707062035E-2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115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12099.153929949998</v>
      </c>
      <c r="BI7" s="62">
        <f>+entero!BI8</f>
        <v>12117.9977459</v>
      </c>
      <c r="BJ7" s="62">
        <f>+entero!BJ8</f>
        <v>12101.12367986</v>
      </c>
      <c r="BK7" s="62">
        <f>+entero!BK8</f>
        <v>12111.636999650002</v>
      </c>
      <c r="BL7" s="62">
        <f>+entero!BL8</f>
        <v>12137.506664370001</v>
      </c>
      <c r="BM7" s="84">
        <f>+entero!BM8</f>
        <v>251.32052748999922</v>
      </c>
      <c r="BN7" s="138">
        <f>+entero!BN8</f>
        <v>2.1143916525941941E-2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116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251.43428097</v>
      </c>
      <c r="BI8" s="62">
        <f>+entero!BI9</f>
        <v>250.48971096</v>
      </c>
      <c r="BJ8" s="62">
        <f>+entero!BJ9</f>
        <v>251.18945371999999</v>
      </c>
      <c r="BK8" s="62">
        <f>+entero!BK9</f>
        <v>251.57323697999999</v>
      </c>
      <c r="BL8" s="62">
        <f>+entero!BL9</f>
        <v>252.43178661000002</v>
      </c>
      <c r="BM8" s="84">
        <f>+entero!BM9</f>
        <v>2.9280016200000318</v>
      </c>
      <c r="BN8" s="138">
        <f>+entero!BN9</f>
        <v>1.1735299406850253E-2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117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1897.1749754000002</v>
      </c>
      <c r="BI9" s="62">
        <f>+entero!BI10</f>
        <v>1901.3253377000001</v>
      </c>
      <c r="BJ9" s="62">
        <f>+entero!BJ10</f>
        <v>1892.3813671999999</v>
      </c>
      <c r="BK9" s="62">
        <f>+entero!BK10</f>
        <v>1906.59167619</v>
      </c>
      <c r="BL9" s="62">
        <f>+entero!BL10</f>
        <v>1899.0752595200001</v>
      </c>
      <c r="BM9" s="84">
        <f>+entero!BM10</f>
        <v>-40.486273069999925</v>
      </c>
      <c r="BN9" s="138">
        <f>+entero!BN10</f>
        <v>-2.0873930725949452E-2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118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13.4894675</v>
      </c>
      <c r="BI10" s="62">
        <f>+entero!BI11</f>
        <v>13.43879125</v>
      </c>
      <c r="BJ10" s="62">
        <f>+entero!BJ11</f>
        <v>13.4763325</v>
      </c>
      <c r="BK10" s="62">
        <f>+entero!BK11</f>
        <v>13.4969225</v>
      </c>
      <c r="BL10" s="62">
        <f>+entero!BL11</f>
        <v>13.542983749999999</v>
      </c>
      <c r="BM10" s="84">
        <f>+entero!BM11</f>
        <v>0.15708749999999938</v>
      </c>
      <c r="BN10" s="138">
        <f>+entero!BN11</f>
        <v>1.173529938273643E-2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84">
        <f>+entero!BH12</f>
        <v>14261.723555179999</v>
      </c>
      <c r="BI11" s="84">
        <f>+entero!BI12</f>
        <v>14283.840033570001</v>
      </c>
      <c r="BJ11" s="84">
        <f>+entero!BJ12</f>
        <v>14258.75928104</v>
      </c>
      <c r="BK11" s="84">
        <f>+entero!BK12</f>
        <v>14283.957988220001</v>
      </c>
      <c r="BL11" s="84">
        <f>+entero!BL12</f>
        <v>14303.281956020001</v>
      </c>
      <c r="BM11" s="84">
        <f>+entero!BM12</f>
        <v>214.22754652000003</v>
      </c>
      <c r="BN11" s="138">
        <f>+entero!BN12</f>
        <v>1.5205246590257238E-2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65">
        <f>+entero!BG13</f>
        <v>1489.8312587807306</v>
      </c>
      <c r="BH12" s="84">
        <f>+entero!BH13</f>
        <v>1492.9467796203808</v>
      </c>
      <c r="BI12" s="84">
        <f>+entero!BI13</f>
        <v>1509.0311978084276</v>
      </c>
      <c r="BJ12" s="84">
        <f>+entero!BJ13</f>
        <v>1582.1661810008472</v>
      </c>
      <c r="BK12" s="84">
        <f>+entero!BK13</f>
        <v>1573.9823660052205</v>
      </c>
      <c r="BL12" s="84">
        <f>+entero!BL13</f>
        <v>1492.6097395912261</v>
      </c>
      <c r="BM12" s="84">
        <f>+entero!BM13</f>
        <v>2.7784808104954664</v>
      </c>
      <c r="BN12" s="138">
        <f>+entero!BN13</f>
        <v>1.8649634273142368E-3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84">
        <f>+entero!BH14</f>
        <v>185.99660591982507</v>
      </c>
      <c r="BI13" s="84">
        <f>+entero!BI14</f>
        <v>184.8135081763848</v>
      </c>
      <c r="BJ13" s="84">
        <f>+entero!BJ14</f>
        <v>182.46607619241973</v>
      </c>
      <c r="BK13" s="84">
        <f>+entero!BK14</f>
        <v>182.72724361516029</v>
      </c>
      <c r="BL13" s="84">
        <f>+entero!BL14</f>
        <v>183.4951375626822</v>
      </c>
      <c r="BM13" s="84">
        <f>+entero!BM14</f>
        <v>-1.0684680276968663</v>
      </c>
      <c r="BN13" s="138">
        <f>+entero!BN14</f>
        <v>-5.7891588337747324E-3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65">
        <f>+entero!BG15</f>
        <v>15763.449273871111</v>
      </c>
      <c r="BH14" s="84">
        <f>+entero!BH15</f>
        <v>15940.666940720204</v>
      </c>
      <c r="BI14" s="84">
        <f>+entero!BI15</f>
        <v>15977.684739554814</v>
      </c>
      <c r="BJ14" s="84">
        <f>+entero!BJ15</f>
        <v>16023.391538233267</v>
      </c>
      <c r="BK14" s="84">
        <f>+entero!BK15</f>
        <v>16040.667597840382</v>
      </c>
      <c r="BL14" s="84">
        <f>+entero!BL15</f>
        <v>15979.386833173909</v>
      </c>
      <c r="BM14" s="84">
        <f>+entero!BM15</f>
        <v>215.93755930279804</v>
      </c>
      <c r="BN14" s="138">
        <f>+entero!BN15</f>
        <v>1.3698623667392829E-2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84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-0.3</v>
      </c>
      <c r="BN15" s="138">
        <f>+entero!BN16</f>
        <v>-1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84">
        <f>+entero!BH17</f>
        <v>0</v>
      </c>
      <c r="BI16" s="84">
        <f>+entero!BI17</f>
        <v>0.5</v>
      </c>
      <c r="BJ16" s="84">
        <f>+entero!BJ17</f>
        <v>0.2</v>
      </c>
      <c r="BK16" s="84">
        <f>+entero!BK17</f>
        <v>2</v>
      </c>
      <c r="BL16" s="84">
        <f>+entero!BL17</f>
        <v>0</v>
      </c>
      <c r="BM16" s="84">
        <f>+entero!BM17</f>
        <v>-1.6000000000000005</v>
      </c>
      <c r="BN16" s="138">
        <f>+entero!BN17</f>
        <v>-0.37209302325581406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41444.422955324073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109</v>
      </c>
      <c r="D23" s="1" t="s">
        <v>113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82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AW3:AW4"/>
    <mergeCell ref="BG3:BG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457"/>
      <c r="BI5" s="41"/>
      <c r="BJ5" s="41"/>
      <c r="BK5" s="41"/>
      <c r="BL5" s="458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13">
        <f>+entero!BH22</f>
        <v>44268.806507458969</v>
      </c>
      <c r="BI6" s="9">
        <f>+entero!BI22</f>
        <v>44871.737497368595</v>
      </c>
      <c r="BJ6" s="9">
        <f>+entero!BJ22</f>
        <v>44179.106756540794</v>
      </c>
      <c r="BK6" s="9">
        <f>+entero!BK22</f>
        <v>44144.130833322408</v>
      </c>
      <c r="BL6" s="455">
        <f>+entero!BL22</f>
        <v>43058.016434920413</v>
      </c>
      <c r="BM6" s="13">
        <f>+entero!BM22</f>
        <v>-1216.8340941520364</v>
      </c>
      <c r="BN6" s="109">
        <f>+entero!BN22</f>
        <v>-2.7483640929584108E-2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13">
        <f>+entero!BH23</f>
        <v>31988.341022159999</v>
      </c>
      <c r="BI7" s="9">
        <f>+entero!BI23</f>
        <v>32004.852923580002</v>
      </c>
      <c r="BJ7" s="9">
        <f>+entero!BJ23</f>
        <v>32097.067350150002</v>
      </c>
      <c r="BK7" s="9">
        <f>+entero!BK23</f>
        <v>32013.201505330002</v>
      </c>
      <c r="BL7" s="455">
        <f>+entero!BL23</f>
        <v>31941.502400290003</v>
      </c>
      <c r="BM7" s="13">
        <f>+entero!BM23</f>
        <v>144.67754452000372</v>
      </c>
      <c r="BN7" s="109">
        <f>+entero!BN23</f>
        <v>4.5500626297203528E-3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13">
        <f>+entero!BH24</f>
        <v>-65847.082566227517</v>
      </c>
      <c r="BI8" s="9">
        <f>+entero!BI24</f>
        <v>-65982.289706519165</v>
      </c>
      <c r="BJ8" s="9">
        <f>+entero!BJ24</f>
        <v>-65718.021317566148</v>
      </c>
      <c r="BK8" s="9">
        <f>+entero!BK24</f>
        <v>-65974.750293645731</v>
      </c>
      <c r="BL8" s="455">
        <f>+entero!BL24</f>
        <v>-66179.011817726525</v>
      </c>
      <c r="BM8" s="13">
        <f>+entero!BM24</f>
        <v>-1324.4511566563524</v>
      </c>
      <c r="BN8" s="109">
        <f>+entero!BN24</f>
        <v>2.0421866144124001E-2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13">
        <f>+entero!BH25</f>
        <v>-35823.38264347412</v>
      </c>
      <c r="BI9" s="9">
        <f>+entero!BI25</f>
        <v>-35379.327130052479</v>
      </c>
      <c r="BJ9" s="9">
        <f>+entero!BJ25</f>
        <v>-35935.467360766634</v>
      </c>
      <c r="BK9" s="9">
        <f>+entero!BK25</f>
        <v>-36030.531471418581</v>
      </c>
      <c r="BL9" s="455">
        <f>+entero!BL25</f>
        <v>-36191.371648994951</v>
      </c>
      <c r="BM9" s="13">
        <f>+entero!BM25</f>
        <v>-1816.9213828528664</v>
      </c>
      <c r="BN9" s="109">
        <f>+entero!BN25</f>
        <v>5.285674007250929E-2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13">
        <f>+entero!BH26</f>
        <v>-22173.378313149173</v>
      </c>
      <c r="BI10" s="9">
        <f>+entero!BI26</f>
        <v>-22775.107362125993</v>
      </c>
      <c r="BJ10" s="9">
        <f>+entero!BJ26</f>
        <v>-21979.892159446594</v>
      </c>
      <c r="BK10" s="9">
        <f>+entero!BK26</f>
        <v>-22030.066663389007</v>
      </c>
      <c r="BL10" s="455">
        <f>+entero!BL26</f>
        <v>-20832.350267064216</v>
      </c>
      <c r="BM10" s="13">
        <f>+entero!BM26</f>
        <v>1536.5976009266305</v>
      </c>
      <c r="BN10" s="109">
        <f>+entero!BN26</f>
        <v>-6.8693333722926075E-2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71"/>
      <c r="C11" s="18"/>
      <c r="D11" s="108" t="s">
        <v>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459"/>
      <c r="BI11" s="135"/>
      <c r="BJ11" s="135"/>
      <c r="BK11" s="135"/>
      <c r="BL11" s="460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7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63">
        <f>+entero!BG28</f>
        <v>50238.05747737467</v>
      </c>
      <c r="BH12" s="14">
        <f>+entero!BH28</f>
        <v>50349.479399744661</v>
      </c>
      <c r="BI12" s="10">
        <f>+entero!BI28</f>
        <v>51069.361218034675</v>
      </c>
      <c r="BJ12" s="10">
        <f>+entero!BJ28</f>
        <v>50446.05906410468</v>
      </c>
      <c r="BK12" s="10">
        <f>+entero!BK28</f>
        <v>50807.997610264676</v>
      </c>
      <c r="BL12" s="461">
        <f>+entero!BL28</f>
        <v>49444.953811534673</v>
      </c>
      <c r="BM12" s="13">
        <f>+entero!BM28</f>
        <v>-793.10366583999712</v>
      </c>
      <c r="BN12" s="109">
        <f>+entero!BN28</f>
        <v>-1.578690947987349E-2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7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63">
        <f>+entero!BG29</f>
        <v>83145.717533775372</v>
      </c>
      <c r="BH13" s="14">
        <f>+entero!BH29</f>
        <v>82923.501184975365</v>
      </c>
      <c r="BI13" s="10">
        <f>+entero!BI29</f>
        <v>83719.538619315383</v>
      </c>
      <c r="BJ13" s="10">
        <f>+entero!BJ29</f>
        <v>83068.564564685381</v>
      </c>
      <c r="BK13" s="10">
        <f>+entero!BK29</f>
        <v>83495.125751655374</v>
      </c>
      <c r="BL13" s="461">
        <f>+entero!BL29</f>
        <v>81534.095492775377</v>
      </c>
      <c r="BM13" s="13">
        <f>+entero!BM29</f>
        <v>-1611.6220409999951</v>
      </c>
      <c r="BN13" s="109">
        <f>+entero!BN29</f>
        <v>-1.9383103409328584E-2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7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63">
        <f>+entero!BG30</f>
        <v>123179.99708202499</v>
      </c>
      <c r="BH14" s="14">
        <f>+entero!BH30</f>
        <v>122908.62753260497</v>
      </c>
      <c r="BI14" s="10">
        <f>+entero!BI30</f>
        <v>123746.74709423498</v>
      </c>
      <c r="BJ14" s="10">
        <f>+entero!BJ30</f>
        <v>123106.497626535</v>
      </c>
      <c r="BK14" s="10">
        <f>+entero!BK30</f>
        <v>123547.21968600496</v>
      </c>
      <c r="BL14" s="461">
        <f>+entero!BL30</f>
        <v>121630.43656382499</v>
      </c>
      <c r="BM14" s="13">
        <f>+entero!BM30</f>
        <v>-1549.5605181999999</v>
      </c>
      <c r="BN14" s="109">
        <f>+entero!BN30</f>
        <v>-1.2579644056722628E-2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462"/>
      <c r="BI15" s="150"/>
      <c r="BJ15" s="150"/>
      <c r="BK15" s="150"/>
      <c r="BL15" s="463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71"/>
      <c r="C16" s="18"/>
      <c r="D16" s="23" t="s">
        <v>91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115">
        <f>+entero!BG32</f>
        <v>0.84923004845055261</v>
      </c>
      <c r="BH16" s="464">
        <f>+entero!BH32</f>
        <v>0.8493215482086871</v>
      </c>
      <c r="BI16" s="102">
        <f>+entero!BI32</f>
        <v>0.85127597308990932</v>
      </c>
      <c r="BJ16" s="102">
        <f>+entero!BJ32</f>
        <v>0.84860595206085254</v>
      </c>
      <c r="BK16" s="102">
        <f>+entero!BK32</f>
        <v>0.83817981922828033</v>
      </c>
      <c r="BL16" s="465">
        <f>+entero!BL32</f>
        <v>0.84765155431705885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71"/>
      <c r="C17" s="18"/>
      <c r="D17" s="23" t="s">
        <v>92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115">
        <f>+entero!BG33</f>
        <v>0.79156540533019681</v>
      </c>
      <c r="BH17" s="464">
        <f>+entero!BH33</f>
        <v>0.79106710737894448</v>
      </c>
      <c r="BI17" s="102">
        <f>+entero!BI33</f>
        <v>0.79296639784964718</v>
      </c>
      <c r="BJ17" s="102">
        <f>+entero!BJ33</f>
        <v>0.7914909273807792</v>
      </c>
      <c r="BK17" s="102">
        <f>+entero!BK33</f>
        <v>0.78518917302454827</v>
      </c>
      <c r="BL17" s="465">
        <f>+entero!BL33</f>
        <v>0.78844779174399737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71"/>
      <c r="C18" s="18"/>
      <c r="D18" s="23" t="s">
        <v>93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115">
        <f>+entero!BG34</f>
        <v>0.79798717202979075</v>
      </c>
      <c r="BH18" s="464">
        <f>+entero!BH34</f>
        <v>0.79771555958782037</v>
      </c>
      <c r="BI18" s="102">
        <f>+entero!BI34</f>
        <v>0.79898170644963262</v>
      </c>
      <c r="BJ18" s="102">
        <f>+entero!BJ34</f>
        <v>0.79796373854127933</v>
      </c>
      <c r="BK18" s="102">
        <f>+entero!BK34</f>
        <v>0.79365875099672745</v>
      </c>
      <c r="BL18" s="465">
        <f>+entero!BL34</f>
        <v>0.79618060507475674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71"/>
      <c r="C19" s="28"/>
      <c r="D19" s="117" t="s">
        <v>107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118">
        <f>+entero!BG35</f>
        <v>0.72742588229590688</v>
      </c>
      <c r="BH19" s="466">
        <f>+entero!BH35</f>
        <v>0.72642044229266034</v>
      </c>
      <c r="BI19" s="151">
        <f>+entero!BI35</f>
        <v>0.72690568018604851</v>
      </c>
      <c r="BJ19" s="151">
        <f>+entero!BJ35</f>
        <v>0.72681340366605174</v>
      </c>
      <c r="BK19" s="151">
        <f>+entero!BK35</f>
        <v>0.72136527856248234</v>
      </c>
      <c r="BL19" s="467">
        <f>+entero!BL35</f>
        <v>0.72319843068696832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3</v>
      </c>
      <c r="C24" s="6">
        <v>1</v>
      </c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23</v>
      </c>
      <c r="BI28" s="4"/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4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4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H3:BL3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442"/>
      <c r="BI5" s="37"/>
      <c r="BJ5" s="37"/>
      <c r="BK5" s="37"/>
      <c r="BL5" s="443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35">
        <f>+entero!BH37</f>
        <v>2694.0815786763851</v>
      </c>
      <c r="BI6" s="36">
        <f>+entero!BI37</f>
        <v>2694.0815786763851</v>
      </c>
      <c r="BJ6" s="36">
        <f>+entero!BJ37</f>
        <v>2694.0815786763851</v>
      </c>
      <c r="BK6" s="36">
        <f>+entero!BK37</f>
        <v>2694.0815786763851</v>
      </c>
      <c r="BL6" s="454">
        <f>+entero!BL37</f>
        <v>2846.7850447157434</v>
      </c>
      <c r="BM6" s="35">
        <f>+entero!BM37</f>
        <v>152.70346603935832</v>
      </c>
      <c r="BN6" s="140">
        <f>+entero!BN37</f>
        <v>5.6681084659055525E-2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13">
        <f>+entero!BH38</f>
        <v>1045.1066514183676</v>
      </c>
      <c r="BI7" s="9">
        <f>+entero!BI38</f>
        <v>1045.1066514183676</v>
      </c>
      <c r="BJ7" s="9">
        <f>+entero!BJ38</f>
        <v>1045.1066514183676</v>
      </c>
      <c r="BK7" s="9">
        <f>+entero!BK38</f>
        <v>1045.1066514183676</v>
      </c>
      <c r="BL7" s="455">
        <f>+entero!BL38</f>
        <v>1044.9088055043733</v>
      </c>
      <c r="BM7" s="13">
        <f>+entero!BM38</f>
        <v>-0.19784591399434248</v>
      </c>
      <c r="BN7" s="109">
        <f>+entero!BN38</f>
        <v>-1.8930691305607539E-4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13">
        <f>+entero!BH39</f>
        <v>7169.4316287300016</v>
      </c>
      <c r="BI8" s="9">
        <f>+entero!BI39</f>
        <v>7169.4316287300016</v>
      </c>
      <c r="BJ8" s="9">
        <f>+entero!BJ39</f>
        <v>7169.4316287300016</v>
      </c>
      <c r="BK8" s="9">
        <f>+entero!BK39</f>
        <v>7169.4316287300016</v>
      </c>
      <c r="BL8" s="455">
        <f>+entero!BL39</f>
        <v>7168.0744057600014</v>
      </c>
      <c r="BM8" s="13">
        <f>+entero!BM39</f>
        <v>-1.3572229700002936</v>
      </c>
      <c r="BN8" s="109">
        <f>+entero!BN39</f>
        <v>-1.8930691305596437E-4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5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13">
        <f>+entero!BH41</f>
        <v>1648.9749272580173</v>
      </c>
      <c r="BI10" s="9">
        <f>+entero!BI41</f>
        <v>1648.9749272580173</v>
      </c>
      <c r="BJ10" s="9">
        <f>+entero!BJ41</f>
        <v>1648.9749272580173</v>
      </c>
      <c r="BK10" s="9">
        <f>+entero!BK41</f>
        <v>1648.9749272580173</v>
      </c>
      <c r="BL10" s="455">
        <f>+entero!BL41</f>
        <v>1801.8762392113701</v>
      </c>
      <c r="BM10" s="13">
        <f>+entero!BM41</f>
        <v>152.90131195335289</v>
      </c>
      <c r="BN10" s="109">
        <f>+entero!BN41</f>
        <v>9.2725067813858919E-2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13">
        <f>+entero!BH42</f>
        <v>11311.968000989998</v>
      </c>
      <c r="BI11" s="9">
        <f>+entero!BI42</f>
        <v>11311.968000989998</v>
      </c>
      <c r="BJ11" s="9">
        <f>+entero!BJ42</f>
        <v>11311.968000989998</v>
      </c>
      <c r="BK11" s="9">
        <f>+entero!BK42</f>
        <v>11311.968000989998</v>
      </c>
      <c r="BL11" s="455">
        <f>+entero!BL42</f>
        <v>12360.871000990001</v>
      </c>
      <c r="BM11" s="13">
        <f>+entero!BM42</f>
        <v>1048.9030000000021</v>
      </c>
      <c r="BN11" s="109">
        <f>+entero!BN42</f>
        <v>9.2725067813859141E-2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5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13">
        <f>+entero!BH45</f>
        <v>0.05</v>
      </c>
      <c r="BI13" s="9">
        <f>+entero!BI45</f>
        <v>0.05</v>
      </c>
      <c r="BJ13" s="9">
        <f>+entero!BJ45</f>
        <v>0</v>
      </c>
      <c r="BK13" s="9">
        <f>+entero!BK45</f>
        <v>0</v>
      </c>
      <c r="BL13" s="455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13">
        <f>+entero!BH46</f>
        <v>0.05</v>
      </c>
      <c r="BI14" s="9">
        <f>+entero!BI46</f>
        <v>0.05</v>
      </c>
      <c r="BJ14" s="9">
        <f>+entero!BJ46</f>
        <v>0</v>
      </c>
      <c r="BK14" s="9">
        <f>+entero!BK46</f>
        <v>0</v>
      </c>
      <c r="BL14" s="455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5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13">
        <f>+entero!BH48</f>
        <v>0.05</v>
      </c>
      <c r="BI16" s="9">
        <f>+entero!BI48</f>
        <v>0.05</v>
      </c>
      <c r="BJ16" s="9">
        <f>+entero!BJ48</f>
        <v>0</v>
      </c>
      <c r="BK16" s="9">
        <f>+entero!BK48</f>
        <v>0</v>
      </c>
      <c r="BL16" s="455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5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5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31">
        <f>+entero!BH51</f>
        <v>0</v>
      </c>
      <c r="BI19" s="55">
        <f>+entero!BI51</f>
        <v>0</v>
      </c>
      <c r="BJ19" s="55">
        <f>+entero!BJ51</f>
        <v>0</v>
      </c>
      <c r="BK19" s="55">
        <f>+entero!BK51</f>
        <v>0</v>
      </c>
      <c r="BL19" s="456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H3:BL3"/>
    <mergeCell ref="BG3:BG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C45" sqref="C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449"/>
      <c r="BI5" s="57"/>
      <c r="BJ5" s="57"/>
      <c r="BK5" s="57"/>
      <c r="BL5" s="450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8">
        <f>+entero!BG53</f>
        <v>13844.490282083816</v>
      </c>
      <c r="BH6" s="75">
        <f>+entero!BH53</f>
        <v>13785.821804298103</v>
      </c>
      <c r="BI6" s="68">
        <f>+entero!BI53</f>
        <v>13918.795071497807</v>
      </c>
      <c r="BJ6" s="68">
        <f>+entero!BJ53</f>
        <v>13828.884223599853</v>
      </c>
      <c r="BK6" s="68">
        <f>+entero!BK53</f>
        <v>13894.562581892853</v>
      </c>
      <c r="BL6" s="444">
        <f>+entero!BL53</f>
        <v>13614.42587780539</v>
      </c>
      <c r="BM6" s="75">
        <f>+entero!BM53</f>
        <v>-230.06440427842608</v>
      </c>
      <c r="BN6" s="106">
        <f>+entero!BN53</f>
        <v>-1.6617759093388473E-2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8">
        <f>+entero!BG54</f>
        <v>11508.078228818509</v>
      </c>
      <c r="BH7" s="75">
        <f>+entero!BH54</f>
        <v>11452.559139706265</v>
      </c>
      <c r="BI7" s="68">
        <f>+entero!BI54</f>
        <v>11582.142250330169</v>
      </c>
      <c r="BJ7" s="68">
        <f>+entero!BJ54</f>
        <v>11492.307737572155</v>
      </c>
      <c r="BK7" s="68">
        <f>+entero!BK54</f>
        <v>11559.662468430754</v>
      </c>
      <c r="BL7" s="444">
        <f>+entero!BL54</f>
        <v>11269.167840936585</v>
      </c>
      <c r="BM7" s="75">
        <f>+entero!BM54</f>
        <v>-238.91038788192418</v>
      </c>
      <c r="BN7" s="106">
        <f>+entero!BN54</f>
        <v>-2.0760233214581869E-2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123">
        <f>+entero!BG55</f>
        <v>0.72522672358776241</v>
      </c>
      <c r="BH8" s="451">
        <f>+entero!BH55</f>
        <v>0.72405038083020712</v>
      </c>
      <c r="BI8" s="124">
        <f>+entero!BI55</f>
        <v>0.72433176647245145</v>
      </c>
      <c r="BJ8" s="124">
        <f>+entero!BJ55</f>
        <v>0.72432528604802071</v>
      </c>
      <c r="BK8" s="124">
        <f>+entero!BK55</f>
        <v>0.7176927082011777</v>
      </c>
      <c r="BL8" s="452">
        <f>+entero!BL55</f>
        <v>0.71952792706185453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5"/>
      <c r="BI9" s="68"/>
      <c r="BJ9" s="68"/>
      <c r="BK9" s="68"/>
      <c r="BL9" s="444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8">
        <f>+entero!BG56</f>
        <v>3170.8022262863951</v>
      </c>
      <c r="BH10" s="75">
        <f>+entero!BH56</f>
        <v>3166.9486403432466</v>
      </c>
      <c r="BI10" s="68">
        <f>+entero!BI56</f>
        <v>3281.8477394423712</v>
      </c>
      <c r="BJ10" s="68">
        <f>+entero!BJ56</f>
        <v>3195.057157696016</v>
      </c>
      <c r="BK10" s="68">
        <f>+entero!BK56</f>
        <v>3251.5793365764825</v>
      </c>
      <c r="BL10" s="444">
        <f>+entero!BL56</f>
        <v>3049.8629799132173</v>
      </c>
      <c r="BM10" s="75">
        <f>+entero!BM56</f>
        <v>-120.93924637317787</v>
      </c>
      <c r="BN10" s="106">
        <f>+entero!BN56</f>
        <v>-3.8141529411886532E-2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123">
        <f>+entero!BG57</f>
        <v>0.6198075811235968</v>
      </c>
      <c r="BH11" s="451">
        <f>+entero!BH57</f>
        <v>0.61871827480584574</v>
      </c>
      <c r="BI11" s="124">
        <f>+entero!BI57</f>
        <v>0.62045102136562258</v>
      </c>
      <c r="BJ11" s="124">
        <f>+entero!BJ57</f>
        <v>0.61871900402216828</v>
      </c>
      <c r="BK11" s="124">
        <f>+entero!BK57</f>
        <v>0.59652984339603243</v>
      </c>
      <c r="BL11" s="452">
        <f>+entero!BL57</f>
        <v>0.60361235636765076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5"/>
      <c r="BI12" s="68"/>
      <c r="BJ12" s="68"/>
      <c r="BK12" s="68"/>
      <c r="BL12" s="444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8">
        <f>+entero!BG58</f>
        <v>3859.9430860569532</v>
      </c>
      <c r="BH13" s="75">
        <f>+entero!BH58</f>
        <v>3814.2758662960205</v>
      </c>
      <c r="BI13" s="68">
        <f>+entero!BI58</f>
        <v>3828.8304494782351</v>
      </c>
      <c r="BJ13" s="68">
        <f>+entero!BJ58</f>
        <v>3823.0435195278001</v>
      </c>
      <c r="BK13" s="68">
        <f>+entero!BK58</f>
        <v>3832.0398183703642</v>
      </c>
      <c r="BL13" s="444">
        <f>+entero!BL58</f>
        <v>3744.1597875875659</v>
      </c>
      <c r="BM13" s="75">
        <f>+entero!BM58</f>
        <v>-115.78329846938732</v>
      </c>
      <c r="BN13" s="106">
        <f>+entero!BN58</f>
        <v>-2.9996115457666894E-2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123">
        <f>+entero!BG59</f>
        <v>0.6769662855855817</v>
      </c>
      <c r="BH14" s="451">
        <f>+entero!BH59</f>
        <v>0.6733595251763026</v>
      </c>
      <c r="BI14" s="124">
        <f>+entero!BI59</f>
        <v>0.67376000020009985</v>
      </c>
      <c r="BJ14" s="124">
        <f>+entero!BJ59</f>
        <v>0.67539429269910201</v>
      </c>
      <c r="BK14" s="124">
        <f>+entero!BK59</f>
        <v>0.67508777990357915</v>
      </c>
      <c r="BL14" s="452">
        <f>+entero!BL59</f>
        <v>0.66667768029562235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5"/>
      <c r="BI15" s="68"/>
      <c r="BJ15" s="68"/>
      <c r="BK15" s="68"/>
      <c r="BL15" s="444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8">
        <f>+entero!BG60</f>
        <v>4142.1277538483646</v>
      </c>
      <c r="BH16" s="75">
        <f>+entero!BH60</f>
        <v>4137.8659004606088</v>
      </c>
      <c r="BI16" s="68">
        <f>+entero!BI60</f>
        <v>4137.6479206195008</v>
      </c>
      <c r="BJ16" s="68">
        <f>+entero!BJ60</f>
        <v>4138.1349777069645</v>
      </c>
      <c r="BK16" s="68">
        <f>+entero!BK60</f>
        <v>4139.3907214110468</v>
      </c>
      <c r="BL16" s="444">
        <f>+entero!BL60</f>
        <v>4136.5877325466145</v>
      </c>
      <c r="BM16" s="75">
        <f>+entero!BM60</f>
        <v>-5.5400213017501301</v>
      </c>
      <c r="BN16" s="106">
        <f>+entero!BN60</f>
        <v>-1.3374819974113494E-3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123">
        <f>+entero!BG61</f>
        <v>0.8402461204273215</v>
      </c>
      <c r="BH17" s="451">
        <f>+entero!BH61</f>
        <v>0.84052749494961287</v>
      </c>
      <c r="BI17" s="124">
        <f>+entero!BI61</f>
        <v>0.84057897340572774</v>
      </c>
      <c r="BJ17" s="124">
        <f>+entero!BJ61</f>
        <v>0.8403723726533725</v>
      </c>
      <c r="BK17" s="124">
        <f>+entero!BK61</f>
        <v>0.84055838986703901</v>
      </c>
      <c r="BL17" s="452">
        <f>+entero!BL61</f>
        <v>0.8408925083232206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5"/>
      <c r="BI18" s="68"/>
      <c r="BJ18" s="68"/>
      <c r="BK18" s="68"/>
      <c r="BL18" s="444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8">
        <f>+entero!BG62</f>
        <v>335.20516262679649</v>
      </c>
      <c r="BH19" s="75">
        <f>+entero!BH62</f>
        <v>333.4687326063883</v>
      </c>
      <c r="BI19" s="68">
        <f>+entero!BI62</f>
        <v>333.81614079006181</v>
      </c>
      <c r="BJ19" s="68">
        <f>+entero!BJ62</f>
        <v>336.07208264137381</v>
      </c>
      <c r="BK19" s="68">
        <f>+entero!BK62</f>
        <v>336.65259207286067</v>
      </c>
      <c r="BL19" s="444">
        <f>+entero!BL62</f>
        <v>338.55734088918717</v>
      </c>
      <c r="BM19" s="75">
        <f>+entero!BM62</f>
        <v>3.3521782623906802</v>
      </c>
      <c r="BN19" s="106">
        <f>+entero!BN62</f>
        <v>1.000037778691043E-2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123">
        <f>+entero!BG63</f>
        <v>0.72435172518505164</v>
      </c>
      <c r="BH20" s="451">
        <f>+entero!BH63</f>
        <v>0.72390546513069443</v>
      </c>
      <c r="BI20" s="124">
        <f>+entero!BI63</f>
        <v>0.72251188740965544</v>
      </c>
      <c r="BJ20" s="124">
        <f>+entero!BJ63</f>
        <v>0.72362209412293466</v>
      </c>
      <c r="BK20" s="124">
        <f>+entero!BK63</f>
        <v>0.7192172761642055</v>
      </c>
      <c r="BL20" s="452">
        <f>+entero!BL63</f>
        <v>0.72182303462109976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5"/>
      <c r="BI21" s="68"/>
      <c r="BJ21" s="68"/>
      <c r="BK21" s="68"/>
      <c r="BL21" s="444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8">
        <f>+entero!BG64</f>
        <v>2336.4120532653064</v>
      </c>
      <c r="BH22" s="75">
        <f>+entero!BH64</f>
        <v>2333.2626645918372</v>
      </c>
      <c r="BI22" s="68">
        <f>+entero!BI64</f>
        <v>2336.6528211676386</v>
      </c>
      <c r="BJ22" s="68">
        <f>+entero!BJ64</f>
        <v>2336.5764860276972</v>
      </c>
      <c r="BK22" s="68">
        <f>+entero!BK64</f>
        <v>2334.9001134620989</v>
      </c>
      <c r="BL22" s="444">
        <f>+entero!BL64</f>
        <v>2345.258036868805</v>
      </c>
      <c r="BM22" s="75">
        <f>+entero!BM64</f>
        <v>8.8459836034985528</v>
      </c>
      <c r="BN22" s="106">
        <f>+entero!BN64</f>
        <v>3.7861402020826773E-3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123">
        <f>+entero!BG65</f>
        <v>0.73893363061340955</v>
      </c>
      <c r="BH23" s="451">
        <f>+entero!BH65</f>
        <v>0.73868537956871594</v>
      </c>
      <c r="BI23" s="124">
        <f>+entero!BI65</f>
        <v>0.74013194418387873</v>
      </c>
      <c r="BJ23" s="124">
        <f>+entero!BJ65</f>
        <v>0.73966234687762411</v>
      </c>
      <c r="BK23" s="124">
        <f>+entero!BK65</f>
        <v>0.73983804293828159</v>
      </c>
      <c r="BL23" s="452">
        <f>+entero!BL65</f>
        <v>0.74114498920136707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5"/>
      <c r="BI24" s="68"/>
      <c r="BJ24" s="68"/>
      <c r="BK24" s="68"/>
      <c r="BL24" s="444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5">
        <f>+entero!BH67</f>
        <v>2173.5910835214449</v>
      </c>
      <c r="BI25" s="68">
        <f>+entero!BI67</f>
        <v>2248.1900677200902</v>
      </c>
      <c r="BJ25" s="68">
        <f>+entero!BJ67</f>
        <v>2158.1528216704291</v>
      </c>
      <c r="BK25" s="68">
        <f>+entero!BK67</f>
        <v>2165.9302483069978</v>
      </c>
      <c r="BL25" s="444">
        <f>+entero!BL67</f>
        <v>2049.6672686230249</v>
      </c>
      <c r="BM25" s="75">
        <f>+entero!BM67</f>
        <v>-146.33690744920978</v>
      </c>
      <c r="BN25" s="106">
        <f>+entero!BN67</f>
        <v>-6.6637809273636051E-2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5">
        <f>+entero!BH68</f>
        <v>673.4603837471783</v>
      </c>
      <c r="BI26" s="68">
        <f>+entero!BI68</f>
        <v>732.15869074492093</v>
      </c>
      <c r="BJ26" s="68">
        <f>+entero!BJ68</f>
        <v>641.90406320541774</v>
      </c>
      <c r="BK26" s="68">
        <f>+entero!BK68</f>
        <v>647.0741534988714</v>
      </c>
      <c r="BL26" s="444">
        <f>+entero!BL68</f>
        <v>533.33115124153505</v>
      </c>
      <c r="BM26" s="75">
        <f>+entero!BM68</f>
        <v>-160.78566591422123</v>
      </c>
      <c r="BN26" s="106">
        <f>+entero!BN68</f>
        <v>-0.2316406431025021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5">
        <f>+entero!BH69</f>
        <v>285.70451467268629</v>
      </c>
      <c r="BI27" s="68">
        <f>+entero!BI69</f>
        <v>300.3181715575621</v>
      </c>
      <c r="BJ27" s="68">
        <f>+entero!BJ69</f>
        <v>300.32641083521446</v>
      </c>
      <c r="BK27" s="68">
        <f>+entero!BK69</f>
        <v>300.33453724604965</v>
      </c>
      <c r="BL27" s="444">
        <f>+entero!BL69</f>
        <v>299.57607223476299</v>
      </c>
      <c r="BM27" s="75">
        <f>+entero!BM69</f>
        <v>13.893566591422143</v>
      </c>
      <c r="BN27" s="106">
        <f>+entero!BN69</f>
        <v>4.8632892518688298E-2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5">
        <f>+entero!BH70</f>
        <v>567.85699774266379</v>
      </c>
      <c r="BI28" s="68">
        <f>+entero!BI70</f>
        <v>561.92911963882625</v>
      </c>
      <c r="BJ28" s="68">
        <f>+entero!BJ70</f>
        <v>562.13939051918737</v>
      </c>
      <c r="BK28" s="68">
        <f>+entero!BK70</f>
        <v>564.75643340857789</v>
      </c>
      <c r="BL28" s="444">
        <f>+entero!BL70</f>
        <v>564.07528216704293</v>
      </c>
      <c r="BM28" s="75">
        <f>+entero!BM70</f>
        <v>-5.5566591422121974</v>
      </c>
      <c r="BN28" s="106">
        <f>+entero!BN70</f>
        <v>-9.7548236663846932E-3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5">
        <f>+entero!BH71</f>
        <v>646.56918735891657</v>
      </c>
      <c r="BI29" s="68">
        <f>+entero!BI71</f>
        <v>653.7840857787811</v>
      </c>
      <c r="BJ29" s="68">
        <f>+entero!BJ71</f>
        <v>653.78295711060957</v>
      </c>
      <c r="BK29" s="68">
        <f>+entero!BK71</f>
        <v>653.76512415349896</v>
      </c>
      <c r="BL29" s="444">
        <f>+entero!BL71</f>
        <v>652.68476297968402</v>
      </c>
      <c r="BM29" s="75">
        <f>+entero!BM71</f>
        <v>6.1118510158014487</v>
      </c>
      <c r="BN29" s="106">
        <f>+entero!BN71</f>
        <v>9.4526864684718603E-3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5">
        <f>+entero!BH72</f>
        <v>683.16083521444705</v>
      </c>
      <c r="BI30" s="68">
        <f>+entero!BI72</f>
        <v>738.07246049661399</v>
      </c>
      <c r="BJ30" s="68">
        <f>+entero!BJ72</f>
        <v>637.36410835214451</v>
      </c>
      <c r="BK30" s="68">
        <f>+entero!BK72</f>
        <v>645.38781038374725</v>
      </c>
      <c r="BL30" s="444">
        <f>+entero!BL72</f>
        <v>513.88487584650125</v>
      </c>
      <c r="BM30" s="75">
        <f>+entero!BM72</f>
        <v>-191.6306997742663</v>
      </c>
      <c r="BN30" s="106">
        <f>+entero!BN72</f>
        <v>-0.27161795769803476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5">
        <f>+entero!BH73</f>
        <v>493.52076749435668</v>
      </c>
      <c r="BI31" s="68">
        <f>+entero!BI73</f>
        <v>558.29864559819418</v>
      </c>
      <c r="BJ31" s="68">
        <f>+entero!BJ73</f>
        <v>459.63679458239278</v>
      </c>
      <c r="BK31" s="68">
        <f>+entero!BK73</f>
        <v>467.02505643340868</v>
      </c>
      <c r="BL31" s="444">
        <f>+entero!BL73</f>
        <v>337.81930022573374</v>
      </c>
      <c r="BM31" s="75">
        <f>+entero!BM73</f>
        <v>-176.33498871331824</v>
      </c>
      <c r="BN31" s="106">
        <f>+entero!BN73</f>
        <v>-0.34296123266263567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5">
        <f>+entero!BH74</f>
        <v>189.64006772009034</v>
      </c>
      <c r="BI32" s="68">
        <f>+entero!BI74</f>
        <v>179.77381489841986</v>
      </c>
      <c r="BJ32" s="68">
        <f>+entero!BJ74</f>
        <v>177.72731376975179</v>
      </c>
      <c r="BK32" s="68">
        <f>+entero!BK74</f>
        <v>178.3627539503386</v>
      </c>
      <c r="BL32" s="444">
        <f>+entero!BL74</f>
        <v>176.06557562076753</v>
      </c>
      <c r="BM32" s="75">
        <f>+entero!BM74</f>
        <v>-15.295711060948094</v>
      </c>
      <c r="BN32" s="106">
        <f>+entero!BN74</f>
        <v>-7.9931062997025681E-2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94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453">
        <f>+entero!BH75</f>
        <v>0</v>
      </c>
      <c r="BI33" s="107">
        <f>+entero!BI75</f>
        <v>0</v>
      </c>
      <c r="BJ33" s="107">
        <f>+entero!BJ75</f>
        <v>0</v>
      </c>
      <c r="BK33" s="107">
        <f>+entero!BK75</f>
        <v>0</v>
      </c>
      <c r="BL33" s="106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8">
        <f>+entero!BG76</f>
        <v>11265.847295449026</v>
      </c>
      <c r="BH34" s="75">
        <f>+entero!BH76</f>
        <v>11234.500416016079</v>
      </c>
      <c r="BI34" s="68">
        <f>+entero!BI76</f>
        <v>11230.524026555438</v>
      </c>
      <c r="BJ34" s="68">
        <f>+entero!BJ76</f>
        <v>11225.788707887805</v>
      </c>
      <c r="BK34" s="68">
        <f>+entero!BK76</f>
        <v>11233.639672892177</v>
      </c>
      <c r="BL34" s="444">
        <f>+entero!BL76</f>
        <v>11246.006191065646</v>
      </c>
      <c r="BM34" s="75">
        <f>+entero!BM76</f>
        <v>-19.841104383380298</v>
      </c>
      <c r="BN34" s="106">
        <f>+entero!BN76</f>
        <v>-1.7611728495019463E-3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123">
        <f>+entero!BG77</f>
        <v>0.81718708359760062</v>
      </c>
      <c r="BH35" s="451">
        <f>+entero!BH77</f>
        <v>0.81736831508402585</v>
      </c>
      <c r="BI35" s="124">
        <f>+entero!BI77</f>
        <v>0.81734777219413923</v>
      </c>
      <c r="BJ35" s="124">
        <f>+entero!BJ77</f>
        <v>0.81743614186571456</v>
      </c>
      <c r="BK35" s="124">
        <f>+entero!BK77</f>
        <v>0.81776201173939322</v>
      </c>
      <c r="BL35" s="452">
        <f>+entero!BL77</f>
        <v>0.81820386786115518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158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451">
        <f>+entero!BH78</f>
        <v>0.83690771898756944</v>
      </c>
      <c r="BI36" s="124">
        <f>+entero!BI78</f>
        <v>0.83689376714145247</v>
      </c>
      <c r="BJ36" s="124">
        <f>+entero!BJ78</f>
        <v>0.83699270353806754</v>
      </c>
      <c r="BK36" s="124">
        <f>+entero!BK78</f>
        <v>0.83731240284712682</v>
      </c>
      <c r="BL36" s="452">
        <f>+entero!BL78</f>
        <v>0.83774284361769324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8">
        <f>+entero!BG79</f>
        <v>8960.9282110831373</v>
      </c>
      <c r="BH37" s="75">
        <f>+entero!BH79</f>
        <v>8935.9272922697237</v>
      </c>
      <c r="BI37" s="68">
        <f>+entero!BI79</f>
        <v>8932.3972482070421</v>
      </c>
      <c r="BJ37" s="68">
        <f>+entero!BJ79</f>
        <v>8927.9181420044224</v>
      </c>
      <c r="BK37" s="68">
        <f>+entero!BK79</f>
        <v>8935.5846846691456</v>
      </c>
      <c r="BL37" s="444">
        <f>+entero!BL79</f>
        <v>8946.7271225364912</v>
      </c>
      <c r="BM37" s="75">
        <f>+entero!BM79</f>
        <v>-14.201088546646133</v>
      </c>
      <c r="BN37" s="106">
        <f>+entero!BN79</f>
        <v>-1.5847787430192106E-3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82">
        <f>+entero!BG80</f>
        <v>2304.9190843658885</v>
      </c>
      <c r="BH38" s="125">
        <f>+entero!BH80</f>
        <v>2298.5731237463556</v>
      </c>
      <c r="BI38" s="126">
        <f>+entero!BI80</f>
        <v>2298.1267783483963</v>
      </c>
      <c r="BJ38" s="126">
        <f>+entero!BJ80</f>
        <v>2297.8705658833819</v>
      </c>
      <c r="BK38" s="126">
        <f>+entero!BK80</f>
        <v>2298.0549882230316</v>
      </c>
      <c r="BL38" s="445">
        <f>+entero!BL80</f>
        <v>2299.2790685291552</v>
      </c>
      <c r="BM38" s="125">
        <f>+entero!BM80</f>
        <v>-5.6400158367332551</v>
      </c>
      <c r="BN38" s="141">
        <f>+entero!BN80</f>
        <v>-2.4469474329875673E-3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122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H3:BL3"/>
    <mergeCell ref="AM3:AM4"/>
    <mergeCell ref="AN3:AN4"/>
    <mergeCell ref="AO3:AO4"/>
    <mergeCell ref="AP3:AP4"/>
    <mergeCell ref="AU3:AU4"/>
    <mergeCell ref="AV3:AV4"/>
    <mergeCell ref="BA3:BA4"/>
    <mergeCell ref="BG3:BG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abSelected="1"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6" sqref="C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79" t="str">
        <f>+entero!BG3</f>
        <v>Semana 1*</v>
      </c>
      <c r="BH3" s="693" t="str">
        <f>+entero!BH3</f>
        <v xml:space="preserve">   Semana 2*</v>
      </c>
      <c r="BI3" s="694"/>
      <c r="BJ3" s="694"/>
      <c r="BK3" s="694"/>
      <c r="BL3" s="695"/>
      <c r="BM3" s="691" t="s">
        <v>41</v>
      </c>
      <c r="BN3" s="69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80"/>
      <c r="BH4" s="267">
        <f>+entero!BH4</f>
        <v>41435</v>
      </c>
      <c r="BI4" s="447">
        <f>+entero!BI4</f>
        <v>41436</v>
      </c>
      <c r="BJ4" s="447">
        <f>+entero!BJ4</f>
        <v>41437</v>
      </c>
      <c r="BK4" s="447">
        <f>+entero!BK4</f>
        <v>41438</v>
      </c>
      <c r="BL4" s="448">
        <f>+entero!BL4</f>
        <v>41439</v>
      </c>
      <c r="BM4" s="269" t="s">
        <v>24</v>
      </c>
      <c r="BN4" s="270" t="s">
        <v>102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2">
        <f>+entero!BH84</f>
        <v>6.9294144766997992</v>
      </c>
      <c r="BI8" s="112">
        <f>+entero!BI84</f>
        <v>6.9268854790148744</v>
      </c>
      <c r="BJ8" s="112">
        <f>+entero!BJ84</f>
        <v>6.9256311188951543</v>
      </c>
      <c r="BK8" s="112">
        <f>+entero!BK84</f>
        <v>6.9537615625873208</v>
      </c>
      <c r="BL8" s="112">
        <f>+entero!BL84</f>
        <v>6.9289915429333142</v>
      </c>
      <c r="BM8" s="93">
        <f>+entero!BM84</f>
        <v>-3.5774357215139219E-3</v>
      </c>
      <c r="BN8" s="104">
        <f>+entero!BN84</f>
        <v>-5.1603319527415703E-4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32">
        <f>+entero!BH86</f>
        <v>1.8393600000000001</v>
      </c>
      <c r="BI10" s="32">
        <f>+entero!BI86</f>
        <v>1.8395999999999999</v>
      </c>
      <c r="BJ10" s="32">
        <f>+entero!BJ86</f>
        <v>1.8398399999999999</v>
      </c>
      <c r="BK10" s="32">
        <f>+entero!BK86</f>
        <v>1.8400799999999999</v>
      </c>
      <c r="BL10" s="32">
        <f>+entero!BL86</f>
        <v>1.84032</v>
      </c>
      <c r="BM10" s="93">
        <f>+entero!BM86</f>
        <v>1.7099999999998783E-3</v>
      </c>
      <c r="BN10" s="104">
        <f>+entero!BN86</f>
        <v>9.3005041852256554E-4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109</v>
      </c>
      <c r="D14" s="1" t="s">
        <v>113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41444.422955324073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F3:BF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BG3:BG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C18" sqref="C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442"/>
      <c r="BI5" s="37"/>
      <c r="BJ5" s="37"/>
      <c r="BK5" s="37"/>
      <c r="BL5" s="443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4278.9094706799997</v>
      </c>
      <c r="BG6" s="78">
        <f>+entero!BG89</f>
        <v>4299.60874633</v>
      </c>
      <c r="BH6" s="75">
        <f>+entero!BH89</f>
        <v>4300.9323060300003</v>
      </c>
      <c r="BI6" s="68">
        <f>+entero!BI89</f>
        <v>4300.4980571699998</v>
      </c>
      <c r="BJ6" s="68">
        <f>+entero!BJ89</f>
        <v>4302.52841205</v>
      </c>
      <c r="BK6" s="68">
        <f>+entero!BK89</f>
        <v>4303.4786552599999</v>
      </c>
      <c r="BL6" s="444">
        <f>+entero!BL89</f>
        <v>4305.7512235899994</v>
      </c>
      <c r="BM6" s="14">
        <f>+entero!BM89</f>
        <v>6.1424772599993958</v>
      </c>
      <c r="BN6" s="104">
        <f>+entero!BN89</f>
        <v>1.4286130721179457E-3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3075.6056319899999</v>
      </c>
      <c r="BH7" s="75">
        <f>+entero!BH90</f>
        <v>3077.0772035</v>
      </c>
      <c r="BI7" s="68">
        <f>+entero!BI90</f>
        <v>3076.46140199</v>
      </c>
      <c r="BJ7" s="68">
        <f>+entero!BJ90</f>
        <v>3078.1927212300002</v>
      </c>
      <c r="BK7" s="68">
        <f>+entero!BK90</f>
        <v>3079.0552255500002</v>
      </c>
      <c r="BL7" s="444">
        <f>+entero!BL90</f>
        <v>3081.4252640999998</v>
      </c>
      <c r="BM7" s="14">
        <f>+entero!BM90</f>
        <v>5.8196321099999295</v>
      </c>
      <c r="BN7" s="104">
        <f>+entero!BN90</f>
        <v>1.8921906142546074E-3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8">
        <f>+entero!BG91</f>
        <v>724.00311433999991</v>
      </c>
      <c r="BH8" s="75">
        <f>+entero!BH91</f>
        <v>723.85510253000007</v>
      </c>
      <c r="BI8" s="68">
        <f>+entero!BI91</f>
        <v>724.03665518000003</v>
      </c>
      <c r="BJ8" s="68">
        <f>+entero!BJ91</f>
        <v>724.33569082000008</v>
      </c>
      <c r="BK8" s="68">
        <f>+entero!BK91</f>
        <v>724.42342970999994</v>
      </c>
      <c r="BL8" s="444">
        <f>+entero!BL91</f>
        <v>724.32595949000006</v>
      </c>
      <c r="BM8" s="14">
        <f>+entero!BM91</f>
        <v>0.32284515000014835</v>
      </c>
      <c r="BN8" s="104">
        <f>+entero!BN91</f>
        <v>4.4591679732541856E-4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5">
        <f>+entero!BH92</f>
        <v>500</v>
      </c>
      <c r="BI9" s="68">
        <f>+entero!BI92</f>
        <v>500</v>
      </c>
      <c r="BJ9" s="68">
        <f>+entero!BJ92</f>
        <v>500</v>
      </c>
      <c r="BK9" s="68">
        <f>+entero!BK92</f>
        <v>500</v>
      </c>
      <c r="BL9" s="444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5"/>
      <c r="BI10" s="68"/>
      <c r="BJ10" s="68"/>
      <c r="BK10" s="68"/>
      <c r="BL10" s="444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5">
        <f>+entero!BH94</f>
        <v>2867.67398403078</v>
      </c>
      <c r="BI11" s="68">
        <f>+entero!BI94</f>
        <v>2867.67398403078</v>
      </c>
      <c r="BJ11" s="68">
        <f>+entero!BJ94</f>
        <v>2867.67398403078</v>
      </c>
      <c r="BK11" s="68">
        <f>+entero!BK94</f>
        <v>2867.67398403078</v>
      </c>
      <c r="BL11" s="444">
        <f>+entero!BL94</f>
        <v>2867.9760360797081</v>
      </c>
      <c r="BM11" s="14">
        <f>+entero!BM94</f>
        <v>0.30205204892808979</v>
      </c>
      <c r="BN11" s="104">
        <f>+entero!BN94</f>
        <v>1.0532998193313325E-4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219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5">
        <f>+entero!BH95</f>
        <v>1673.814475218659</v>
      </c>
      <c r="BI12" s="68">
        <f>+entero!BI95</f>
        <v>1673.814475218659</v>
      </c>
      <c r="BJ12" s="68">
        <f>+entero!BJ95</f>
        <v>1673.814475218659</v>
      </c>
      <c r="BK12" s="68">
        <f>+entero!BK95</f>
        <v>1673.814475218659</v>
      </c>
      <c r="BL12" s="444">
        <f>+entero!BL95</f>
        <v>1674.794110787172</v>
      </c>
      <c r="BM12" s="14">
        <f>+entero!BM95</f>
        <v>0.97963556851300382</v>
      </c>
      <c r="BN12" s="104">
        <f>+entero!BN95</f>
        <v>5.8527129679952772E-4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125">
        <f>+entero!BH96</f>
        <v>2017.9467563788696</v>
      </c>
      <c r="BI13" s="126">
        <f>+entero!BI96</f>
        <v>2017.9467563788696</v>
      </c>
      <c r="BJ13" s="126">
        <f>+entero!BJ96</f>
        <v>2017.9467563788696</v>
      </c>
      <c r="BK13" s="126">
        <f>+entero!BK96</f>
        <v>2017.9467563788696</v>
      </c>
      <c r="BL13" s="445">
        <f>+entero!BL96</f>
        <v>2189.4906017396888</v>
      </c>
      <c r="BM13" s="80">
        <f>+entero!BM96</f>
        <v>171.5438453608192</v>
      </c>
      <c r="BN13" s="142">
        <f>+entero!BN96</f>
        <v>8.5009103842089706E-2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616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C25" sqref="C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6"/>
  </cols>
  <sheetData>
    <row r="1" spans="1:75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8"/>
      <c r="BH5" s="205"/>
      <c r="BI5" s="205"/>
      <c r="BJ5" s="205"/>
      <c r="BK5" s="205"/>
      <c r="BL5" s="439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40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71"/>
      <c r="C7" s="18"/>
      <c r="D7" s="122" t="s">
        <v>95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40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71"/>
      <c r="C8" s="18"/>
      <c r="D8" s="122" t="s">
        <v>96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40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71"/>
      <c r="C9" s="18"/>
      <c r="D9" s="122" t="s">
        <v>97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40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7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40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71"/>
      <c r="C11" s="18"/>
      <c r="D11" s="122" t="s">
        <v>95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40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71"/>
      <c r="C12" s="18"/>
      <c r="D12" s="122" t="s">
        <v>98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40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71"/>
      <c r="C13" s="18"/>
      <c r="D13" s="122" t="s">
        <v>97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40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99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40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221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40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100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40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222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40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30"/>
      <c r="BI18" s="130"/>
      <c r="BJ18" s="130"/>
      <c r="BK18" s="130"/>
      <c r="BL18" s="441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104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09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105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1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2013-06-19T14:09:36Z</cp:lastPrinted>
  <dcterms:created xsi:type="dcterms:W3CDTF">2002-08-27T17:11:09Z</dcterms:created>
  <dcterms:modified xsi:type="dcterms:W3CDTF">2013-06-19T14:10:08Z</dcterms:modified>
</cp:coreProperties>
</file>