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2\"/>
    </mc:Choice>
  </mc:AlternateContent>
  <bookViews>
    <workbookView xWindow="0" yWindow="6975" windowWidth="17490" windowHeight="27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opex!$C$4:$DO$36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I11" i="5" l="1"/>
  <c r="DI9" i="5"/>
  <c r="DQ20" i="6" l="1"/>
  <c r="DQ16" i="6"/>
  <c r="DQ19" i="6"/>
  <c r="DQ7" i="6"/>
  <c r="DQ12" i="8"/>
  <c r="DQ20" i="4"/>
  <c r="DQ19" i="4"/>
  <c r="DQ4" i="4"/>
  <c r="DM20" i="4"/>
  <c r="DM19" i="4"/>
  <c r="DM4" i="4"/>
  <c r="DM3" i="4"/>
  <c r="DQ10" i="10"/>
  <c r="DQ9" i="10"/>
  <c r="DQ8" i="10"/>
  <c r="DQ7" i="10"/>
  <c r="DQ6" i="10"/>
  <c r="DQ4" i="10"/>
  <c r="DM10" i="10"/>
  <c r="DM4" i="10"/>
  <c r="DM3" i="10"/>
  <c r="DQ10" i="5"/>
  <c r="DQ8" i="5"/>
  <c r="DQ7" i="5"/>
  <c r="DQ6" i="5"/>
  <c r="DQ4" i="5"/>
  <c r="DM10" i="5"/>
  <c r="DM8" i="5"/>
  <c r="DM7" i="5"/>
  <c r="DM6" i="5"/>
  <c r="DM4" i="5"/>
  <c r="DM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4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Q19" i="7"/>
  <c r="DQ18" i="7"/>
  <c r="DQ17" i="7"/>
  <c r="DQ16" i="7"/>
  <c r="DQ15" i="7"/>
  <c r="DQ12" i="7"/>
  <c r="DQ11" i="7"/>
  <c r="DQ10" i="7"/>
  <c r="DQ9" i="7"/>
  <c r="DQ8" i="7"/>
  <c r="DQ7" i="7"/>
  <c r="DQ6" i="7"/>
  <c r="DQ4" i="7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4" i="7"/>
  <c r="DM3" i="7"/>
  <c r="DQ18" i="8"/>
  <c r="DQ17" i="8"/>
  <c r="DQ16" i="8"/>
  <c r="DQ14" i="8"/>
  <c r="DQ13" i="8"/>
  <c r="DQ10" i="8"/>
  <c r="DQ9" i="8"/>
  <c r="DQ8" i="8"/>
  <c r="DQ7" i="8"/>
  <c r="DQ6" i="8"/>
  <c r="DQ4" i="8"/>
  <c r="DM18" i="8"/>
  <c r="DM17" i="8"/>
  <c r="DM16" i="8"/>
  <c r="DM14" i="8"/>
  <c r="DM13" i="8"/>
  <c r="DM12" i="8"/>
  <c r="DM8" i="8"/>
  <c r="DM7" i="8"/>
  <c r="DM4" i="8"/>
  <c r="DM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M26" i="9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Q23" i="6"/>
  <c r="DQ14" i="7"/>
  <c r="DQ18" i="9"/>
  <c r="DQ14" i="9"/>
  <c r="DM9" i="8"/>
  <c r="DQ13" i="7" l="1"/>
  <c r="DM6" i="8"/>
  <c r="DM10" i="8"/>
  <c r="DL9" i="4"/>
  <c r="DL8" i="4"/>
  <c r="DL7" i="4"/>
  <c r="DN4" i="4"/>
  <c r="DN3" i="4"/>
  <c r="DL4" i="4"/>
  <c r="DL3" i="4"/>
  <c r="DK4" i="4"/>
  <c r="DK3" i="4"/>
  <c r="DJ4" i="4"/>
  <c r="DJ3" i="4"/>
  <c r="DL20" i="4"/>
  <c r="DL19" i="4"/>
  <c r="DN4" i="10"/>
  <c r="DN3" i="10"/>
  <c r="DL4" i="10"/>
  <c r="DL3" i="10"/>
  <c r="DK4" i="10"/>
  <c r="DK3" i="10"/>
  <c r="DJ4" i="10"/>
  <c r="DJ3" i="10"/>
  <c r="DL10" i="10"/>
  <c r="DL10" i="5"/>
  <c r="DL8" i="5"/>
  <c r="DL7" i="5"/>
  <c r="DL6" i="5"/>
  <c r="DN4" i="5"/>
  <c r="DN3" i="5"/>
  <c r="DL4" i="5"/>
  <c r="DL3" i="5"/>
  <c r="DK4" i="5"/>
  <c r="DK3" i="5"/>
  <c r="DJ4" i="5"/>
  <c r="DJ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N4" i="6"/>
  <c r="DN3" i="6"/>
  <c r="DL4" i="6"/>
  <c r="DL3" i="6"/>
  <c r="DK3" i="6"/>
  <c r="DJ4" i="6"/>
  <c r="DJ3" i="6"/>
  <c r="DL19" i="7"/>
  <c r="DL18" i="7"/>
  <c r="DL16" i="7"/>
  <c r="DL15" i="7"/>
  <c r="DL12" i="7"/>
  <c r="DL11" i="7"/>
  <c r="DL10" i="7"/>
  <c r="DL9" i="7"/>
  <c r="DL8" i="7"/>
  <c r="DL7" i="7"/>
  <c r="DL6" i="7"/>
  <c r="DN4" i="7"/>
  <c r="DN3" i="7"/>
  <c r="DL4" i="7"/>
  <c r="DL3" i="7"/>
  <c r="DK4" i="7"/>
  <c r="DK3" i="7"/>
  <c r="DJ4" i="7"/>
  <c r="DJ3" i="7"/>
  <c r="DN4" i="8"/>
  <c r="DL18" i="8"/>
  <c r="DL17" i="8"/>
  <c r="DL16" i="8"/>
  <c r="DL14" i="8"/>
  <c r="DL13" i="8"/>
  <c r="DL12" i="8"/>
  <c r="DN3" i="8"/>
  <c r="DL3" i="8"/>
  <c r="DK3" i="8"/>
  <c r="DJ3" i="8"/>
  <c r="DL4" i="8"/>
  <c r="DK4" i="8"/>
  <c r="DJ4" i="8"/>
  <c r="DN4" i="9"/>
  <c r="DN5" i="9"/>
  <c r="DL4" i="9"/>
  <c r="DK4" i="9"/>
  <c r="DJ4" i="9"/>
  <c r="DL5" i="9"/>
  <c r="DK5" i="9"/>
  <c r="DJ5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3" i="6" l="1"/>
  <c r="DL17" i="7"/>
  <c r="DL10" i="8"/>
  <c r="DL9" i="8"/>
  <c r="DL8" i="8"/>
  <c r="DL7" i="8"/>
  <c r="DL6" i="8"/>
  <c r="DL18" i="9"/>
  <c r="DL14" i="9"/>
  <c r="DL13" i="7" l="1"/>
  <c r="DL14" i="7"/>
  <c r="DO4" i="4"/>
  <c r="DO4" i="10"/>
  <c r="DO4" i="5"/>
  <c r="DO4" i="8"/>
  <c r="DO4" i="6"/>
  <c r="DO4" i="7"/>
  <c r="DO5" i="9"/>
  <c r="DO6" i="6"/>
  <c r="DO12" i="6"/>
  <c r="DO7" i="6"/>
  <c r="DP21" i="6"/>
  <c r="DP19" i="6"/>
  <c r="DP18" i="6"/>
  <c r="DP17" i="6"/>
  <c r="DP15" i="6"/>
  <c r="DP13" i="6"/>
  <c r="DP11" i="6"/>
  <c r="DP9" i="6"/>
  <c r="DP7" i="6"/>
  <c r="DP6" i="6"/>
  <c r="DO18" i="6"/>
  <c r="DN21" i="6"/>
  <c r="DN19" i="6"/>
  <c r="DN17" i="6"/>
  <c r="DN15" i="6"/>
  <c r="DN13" i="6"/>
  <c r="DN12" i="6"/>
  <c r="DN11" i="6"/>
  <c r="DN9" i="6"/>
  <c r="DN8" i="6"/>
  <c r="DN7" i="6"/>
  <c r="DR20" i="6"/>
  <c r="DR19" i="6"/>
  <c r="DR16" i="6"/>
  <c r="DR15" i="6"/>
  <c r="DR11" i="6"/>
  <c r="DR7" i="6"/>
  <c r="DR21" i="6"/>
  <c r="DO21" i="6"/>
  <c r="DK21" i="6"/>
  <c r="DJ21" i="6"/>
  <c r="DI21" i="6"/>
  <c r="DP20" i="6"/>
  <c r="DO20" i="6"/>
  <c r="DN20" i="6"/>
  <c r="DK20" i="6"/>
  <c r="DJ20" i="6"/>
  <c r="DI20" i="6"/>
  <c r="DT19" i="6"/>
  <c r="DS19" i="6"/>
  <c r="DO19" i="6"/>
  <c r="DK19" i="6"/>
  <c r="DJ19" i="6"/>
  <c r="DI19" i="6"/>
  <c r="DR18" i="6"/>
  <c r="DN18" i="6"/>
  <c r="DK18" i="6"/>
  <c r="DJ18" i="6"/>
  <c r="DI18" i="6"/>
  <c r="DR17" i="6"/>
  <c r="DO17" i="6"/>
  <c r="DK17" i="6"/>
  <c r="DJ17" i="6"/>
  <c r="DI17" i="6"/>
  <c r="DT16" i="6"/>
  <c r="DS16" i="6"/>
  <c r="DP16" i="6"/>
  <c r="DO16" i="6"/>
  <c r="DN16" i="6"/>
  <c r="DK16" i="6"/>
  <c r="DJ16" i="6"/>
  <c r="DI16" i="6"/>
  <c r="DO15" i="6"/>
  <c r="DK15" i="6"/>
  <c r="DJ15" i="6"/>
  <c r="DI15" i="6"/>
  <c r="DR14" i="6"/>
  <c r="DP14" i="6"/>
  <c r="DO14" i="6"/>
  <c r="DN14" i="6"/>
  <c r="DK14" i="6"/>
  <c r="DJ14" i="6"/>
  <c r="DI14" i="6"/>
  <c r="DT13" i="6"/>
  <c r="DS13" i="6"/>
  <c r="DR13" i="6"/>
  <c r="DO13" i="6"/>
  <c r="DK13" i="6"/>
  <c r="DJ13" i="6"/>
  <c r="DI13" i="6"/>
  <c r="DR12" i="6"/>
  <c r="DP12" i="6"/>
  <c r="DK12" i="6"/>
  <c r="DJ12" i="6"/>
  <c r="DI12" i="6"/>
  <c r="DO11" i="6"/>
  <c r="DK11" i="6"/>
  <c r="DJ11" i="6"/>
  <c r="DI11" i="6"/>
  <c r="DR20" i="4"/>
  <c r="DP20" i="4"/>
  <c r="DO20" i="4"/>
  <c r="DN20" i="4"/>
  <c r="DK20" i="4"/>
  <c r="DR19" i="4"/>
  <c r="DP19" i="4"/>
  <c r="DO19" i="4"/>
  <c r="DN19" i="4"/>
  <c r="DK19" i="4"/>
  <c r="DR10" i="10"/>
  <c r="DP10" i="10"/>
  <c r="DO10" i="10"/>
  <c r="DN10" i="10"/>
  <c r="DK10" i="10"/>
  <c r="DT9" i="10"/>
  <c r="DS9" i="10"/>
  <c r="DR9" i="10"/>
  <c r="DP9" i="10"/>
  <c r="DO9" i="10"/>
  <c r="DN9" i="10"/>
  <c r="DK9" i="10"/>
  <c r="DT8" i="10"/>
  <c r="DS8" i="10"/>
  <c r="DR8" i="10"/>
  <c r="DP8" i="10"/>
  <c r="DO8" i="10"/>
  <c r="DN8" i="10"/>
  <c r="DK8" i="10"/>
  <c r="DT7" i="10"/>
  <c r="DS7" i="10"/>
  <c r="DR7" i="10"/>
  <c r="DP7" i="10"/>
  <c r="DO7" i="10"/>
  <c r="DN7" i="10"/>
  <c r="DK7" i="10"/>
  <c r="DT6" i="10"/>
  <c r="DS6" i="10"/>
  <c r="DR6" i="10"/>
  <c r="DP6" i="10"/>
  <c r="DO6" i="10"/>
  <c r="DN6" i="10"/>
  <c r="DK6" i="10"/>
  <c r="DR10" i="5"/>
  <c r="DP10" i="5"/>
  <c r="DO10" i="5"/>
  <c r="DN10" i="5"/>
  <c r="DK10" i="5"/>
  <c r="DR8" i="5"/>
  <c r="DP8" i="5"/>
  <c r="DO8" i="5"/>
  <c r="DN8" i="5"/>
  <c r="DK8" i="5"/>
  <c r="DR7" i="5"/>
  <c r="DP7" i="5"/>
  <c r="DO7" i="5"/>
  <c r="DN7" i="5"/>
  <c r="DK7" i="5"/>
  <c r="DR6" i="5"/>
  <c r="DP6" i="5"/>
  <c r="DO6" i="5"/>
  <c r="DN6" i="5"/>
  <c r="DK6" i="5"/>
  <c r="DR34" i="6"/>
  <c r="DP34" i="6"/>
  <c r="DO34" i="6"/>
  <c r="DN34" i="6"/>
  <c r="DK34" i="6"/>
  <c r="DR33" i="6"/>
  <c r="DP33" i="6"/>
  <c r="DO33" i="6"/>
  <c r="DN33" i="6"/>
  <c r="DK33" i="6"/>
  <c r="DR32" i="6"/>
  <c r="DP32" i="6"/>
  <c r="DO32" i="6"/>
  <c r="DN32" i="6"/>
  <c r="DK32" i="6"/>
  <c r="DR31" i="6"/>
  <c r="DP31" i="6"/>
  <c r="DO31" i="6"/>
  <c r="DN31" i="6"/>
  <c r="DK31" i="6"/>
  <c r="DR30" i="6"/>
  <c r="DP30" i="6"/>
  <c r="DO30" i="6"/>
  <c r="DN30" i="6"/>
  <c r="DK30" i="6"/>
  <c r="DR29" i="6"/>
  <c r="DP29" i="6"/>
  <c r="DO29" i="6"/>
  <c r="DN29" i="6"/>
  <c r="DK29" i="6"/>
  <c r="DR27" i="6"/>
  <c r="DP27" i="6"/>
  <c r="DO27" i="6"/>
  <c r="DN27" i="6"/>
  <c r="DK27" i="6"/>
  <c r="DR26" i="6"/>
  <c r="DP26" i="6"/>
  <c r="DO26" i="6"/>
  <c r="DN26" i="6"/>
  <c r="DK26" i="6"/>
  <c r="DR25" i="6"/>
  <c r="DP25" i="6"/>
  <c r="DO25" i="6"/>
  <c r="DN25" i="6"/>
  <c r="DK25" i="6"/>
  <c r="DR24" i="6"/>
  <c r="DP24" i="6"/>
  <c r="DO24" i="6"/>
  <c r="DN24" i="6"/>
  <c r="DK24" i="6"/>
  <c r="DR9" i="6"/>
  <c r="DO9" i="6"/>
  <c r="DK9" i="6"/>
  <c r="DR8" i="6"/>
  <c r="DP8" i="6"/>
  <c r="DO8" i="6"/>
  <c r="DK8" i="6"/>
  <c r="DK7" i="6"/>
  <c r="DR6" i="6"/>
  <c r="DN6" i="6"/>
  <c r="DK6" i="6"/>
  <c r="DT19" i="7"/>
  <c r="DR19" i="7"/>
  <c r="DP19" i="7"/>
  <c r="DO19" i="7"/>
  <c r="DN19" i="7"/>
  <c r="DK19" i="7"/>
  <c r="DT18" i="7"/>
  <c r="DR18" i="7"/>
  <c r="DP18" i="7"/>
  <c r="DO18" i="7"/>
  <c r="DN18" i="7"/>
  <c r="DK18" i="7"/>
  <c r="DT17" i="7"/>
  <c r="DK17" i="7"/>
  <c r="DT16" i="7"/>
  <c r="DR16" i="7"/>
  <c r="DP16" i="7"/>
  <c r="DO16" i="7"/>
  <c r="DN16" i="7"/>
  <c r="DK16" i="7"/>
  <c r="DT15" i="7"/>
  <c r="DR15" i="7"/>
  <c r="DP15" i="7"/>
  <c r="DO15" i="7"/>
  <c r="DN15" i="7"/>
  <c r="DK15" i="7"/>
  <c r="DT14" i="7"/>
  <c r="DT13" i="7"/>
  <c r="DK13" i="7"/>
  <c r="DT12" i="7"/>
  <c r="DR12" i="7"/>
  <c r="DP12" i="7"/>
  <c r="DO12" i="7"/>
  <c r="DN12" i="7"/>
  <c r="DK12" i="7"/>
  <c r="DR11" i="7"/>
  <c r="DP11" i="7"/>
  <c r="DO11" i="7"/>
  <c r="DN11" i="7"/>
  <c r="DK11" i="7"/>
  <c r="DR10" i="7"/>
  <c r="DP10" i="7"/>
  <c r="DO10" i="7"/>
  <c r="DN10" i="7"/>
  <c r="DK10" i="7"/>
  <c r="DT9" i="7"/>
  <c r="DR9" i="7"/>
  <c r="DP9" i="7"/>
  <c r="DO9" i="7"/>
  <c r="DN9" i="7"/>
  <c r="DK9" i="7"/>
  <c r="DR8" i="7"/>
  <c r="DP8" i="7"/>
  <c r="DO8" i="7"/>
  <c r="DN8" i="7"/>
  <c r="DK8" i="7"/>
  <c r="DR7" i="7"/>
  <c r="DP7" i="7"/>
  <c r="DO7" i="7"/>
  <c r="DN7" i="7"/>
  <c r="DK7" i="7"/>
  <c r="DR6" i="7"/>
  <c r="DP6" i="7"/>
  <c r="DO6" i="7"/>
  <c r="DN6" i="7"/>
  <c r="DK6" i="7"/>
  <c r="DT18" i="8"/>
  <c r="DR18" i="8"/>
  <c r="DP18" i="8"/>
  <c r="DO18" i="8"/>
  <c r="DN18" i="8"/>
  <c r="DK18" i="8"/>
  <c r="DT17" i="8"/>
  <c r="DR17" i="8"/>
  <c r="DP17" i="8"/>
  <c r="DO17" i="8"/>
  <c r="DN17" i="8"/>
  <c r="DK17" i="8"/>
  <c r="DT16" i="8"/>
  <c r="DR16" i="8"/>
  <c r="DP16" i="8"/>
  <c r="DO16" i="8"/>
  <c r="DN16" i="8"/>
  <c r="DK16" i="8"/>
  <c r="DR14" i="8"/>
  <c r="DP14" i="8"/>
  <c r="DO14" i="8"/>
  <c r="DN14" i="8"/>
  <c r="DK14" i="8"/>
  <c r="DR13" i="8"/>
  <c r="DP13" i="8"/>
  <c r="DO13" i="8"/>
  <c r="DN13" i="8"/>
  <c r="DK13" i="8"/>
  <c r="DR12" i="8"/>
  <c r="DP12" i="8"/>
  <c r="DO12" i="8"/>
  <c r="DN12" i="8"/>
  <c r="DK12" i="8"/>
  <c r="DP10" i="8"/>
  <c r="DO10" i="8"/>
  <c r="DN10" i="8"/>
  <c r="DK10" i="8"/>
  <c r="DP9" i="8"/>
  <c r="DO9" i="8"/>
  <c r="DN9" i="8"/>
  <c r="DK9" i="8"/>
  <c r="DP8" i="8"/>
  <c r="DO8" i="8"/>
  <c r="DN8" i="8"/>
  <c r="DK8" i="8"/>
  <c r="DR7" i="8"/>
  <c r="DP7" i="8"/>
  <c r="DO7" i="8"/>
  <c r="DN7" i="8"/>
  <c r="DK7" i="8"/>
  <c r="DR6" i="8"/>
  <c r="DP6" i="8"/>
  <c r="DO6" i="8"/>
  <c r="DN6" i="8"/>
  <c r="DK6" i="8"/>
  <c r="DS26" i="9"/>
  <c r="DR26" i="9"/>
  <c r="DP26" i="9"/>
  <c r="DO26" i="9"/>
  <c r="DN26" i="9"/>
  <c r="DK26" i="9"/>
  <c r="DS25" i="9"/>
  <c r="DR25" i="9"/>
  <c r="DP25" i="9"/>
  <c r="DO25" i="9"/>
  <c r="DN25" i="9"/>
  <c r="DK25" i="9"/>
  <c r="DS24" i="9"/>
  <c r="DR24" i="9"/>
  <c r="DP24" i="9"/>
  <c r="DO24" i="9"/>
  <c r="DN24" i="9"/>
  <c r="DK24" i="9"/>
  <c r="DS23" i="9"/>
  <c r="DR23" i="9"/>
  <c r="DP23" i="9"/>
  <c r="DO23" i="9"/>
  <c r="DN23" i="9"/>
  <c r="DK23" i="9"/>
  <c r="DS22" i="9"/>
  <c r="DR22" i="9"/>
  <c r="DP22" i="9"/>
  <c r="DO22" i="9"/>
  <c r="DN22" i="9"/>
  <c r="DK22" i="9"/>
  <c r="DS21" i="9"/>
  <c r="DR21" i="9"/>
  <c r="DP21" i="9"/>
  <c r="DO21" i="9"/>
  <c r="DN21" i="9"/>
  <c r="DK21" i="9"/>
  <c r="DS20" i="9"/>
  <c r="DR20" i="9"/>
  <c r="DP20" i="9"/>
  <c r="DO20" i="9"/>
  <c r="DN20" i="9"/>
  <c r="DK20" i="9"/>
  <c r="DS19" i="9"/>
  <c r="DR19" i="9"/>
  <c r="DP19" i="9"/>
  <c r="DO19" i="9"/>
  <c r="DN19" i="9"/>
  <c r="DK19" i="9"/>
  <c r="DK18" i="9"/>
  <c r="DS17" i="9"/>
  <c r="DP17" i="9"/>
  <c r="DO17" i="9"/>
  <c r="DN17" i="9"/>
  <c r="DK17" i="9"/>
  <c r="DP16" i="9"/>
  <c r="DO16" i="9"/>
  <c r="DN16" i="9"/>
  <c r="DK16" i="9"/>
  <c r="DP15" i="9"/>
  <c r="DO15" i="9"/>
  <c r="DN15" i="9"/>
  <c r="DK15" i="9"/>
  <c r="DK14" i="9"/>
  <c r="DP13" i="9"/>
  <c r="DO13" i="9"/>
  <c r="DN13" i="9"/>
  <c r="DK13" i="9"/>
  <c r="DP12" i="9"/>
  <c r="DO12" i="9"/>
  <c r="DN12" i="9"/>
  <c r="DK12" i="9"/>
  <c r="DP11" i="9"/>
  <c r="DO11" i="9"/>
  <c r="DN11" i="9"/>
  <c r="DK11" i="9"/>
  <c r="DP10" i="9"/>
  <c r="DO10" i="9"/>
  <c r="DN10" i="9"/>
  <c r="DK10" i="9"/>
  <c r="DP9" i="9"/>
  <c r="DO9" i="9"/>
  <c r="DN9" i="9"/>
  <c r="DK9" i="9"/>
  <c r="DP8" i="9"/>
  <c r="DO8" i="9"/>
  <c r="DN8" i="9"/>
  <c r="DK8" i="9"/>
  <c r="DP7" i="9"/>
  <c r="DO7" i="9"/>
  <c r="DN7" i="9"/>
  <c r="DK7" i="9"/>
  <c r="DP4" i="4" l="1"/>
  <c r="DP4" i="10"/>
  <c r="DP4" i="5"/>
  <c r="DP4" i="8"/>
  <c r="DP4" i="6"/>
  <c r="DP4" i="7"/>
  <c r="DP5" i="9"/>
  <c r="DR8" i="8"/>
  <c r="DR9" i="8"/>
  <c r="DT10" i="8"/>
  <c r="DS10" i="8"/>
  <c r="DR10" i="8"/>
  <c r="DP17" i="7"/>
  <c r="DO17" i="7"/>
  <c r="DN17" i="7"/>
  <c r="DK14" i="7"/>
  <c r="DR4" i="6" l="1"/>
  <c r="DR4" i="7"/>
  <c r="DR5" i="9"/>
  <c r="DR4" i="4"/>
  <c r="DR4" i="10"/>
  <c r="DR4" i="5"/>
  <c r="DR4" i="8"/>
  <c r="DR17" i="7"/>
  <c r="DT21" i="6"/>
  <c r="DS21" i="6"/>
  <c r="DT20" i="6"/>
  <c r="DS20" i="6"/>
  <c r="DT18" i="6"/>
  <c r="DS18" i="6"/>
  <c r="DT17" i="6"/>
  <c r="DS17" i="6"/>
  <c r="DT15" i="6"/>
  <c r="DS15" i="6"/>
  <c r="DT14" i="6"/>
  <c r="DS14" i="6"/>
  <c r="DS12" i="6"/>
  <c r="DS11" i="6"/>
  <c r="DR14" i="7" l="1"/>
  <c r="DP13" i="7"/>
  <c r="DP14" i="7"/>
  <c r="DN13" i="7"/>
  <c r="DN14" i="7"/>
  <c r="DO13" i="7"/>
  <c r="DO14" i="7"/>
  <c r="DN14" i="9"/>
  <c r="DP28" i="6"/>
  <c r="DO28" i="6"/>
  <c r="DN28" i="6"/>
  <c r="DK28" i="6"/>
  <c r="DP23" i="6"/>
  <c r="DO23" i="6"/>
  <c r="DN23" i="6"/>
  <c r="DK23" i="6"/>
  <c r="DO14" i="9" l="1"/>
  <c r="DP14" i="9"/>
  <c r="DR13" i="7"/>
  <c r="DR28" i="6"/>
  <c r="DR23" i="6"/>
  <c r="DN18" i="9" l="1"/>
  <c r="DO18" i="9"/>
  <c r="DP18" i="9"/>
  <c r="DS18" i="9"/>
  <c r="DR18" i="9"/>
  <c r="DT10" i="10"/>
  <c r="DT10" i="5"/>
  <c r="DT8" i="5"/>
  <c r="DT7" i="5"/>
  <c r="DT6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12" i="6"/>
  <c r="DT11" i="6"/>
  <c r="DT9" i="6"/>
  <c r="DT8" i="6"/>
  <c r="DT7" i="6"/>
  <c r="DT6" i="6"/>
  <c r="DT11" i="7"/>
  <c r="DT10" i="7"/>
  <c r="DT8" i="7"/>
  <c r="DT7" i="7"/>
  <c r="DT6" i="7"/>
  <c r="DT14" i="8"/>
  <c r="DT13" i="8"/>
  <c r="DT12" i="8"/>
  <c r="DT9" i="8"/>
  <c r="DT8" i="8"/>
  <c r="DT7" i="8"/>
  <c r="DT6" i="8"/>
  <c r="DS16" i="9"/>
  <c r="DS15" i="9"/>
  <c r="DS14" i="9"/>
  <c r="DS13" i="9"/>
  <c r="DS12" i="9"/>
  <c r="DS11" i="9"/>
  <c r="DS10" i="9"/>
  <c r="DS9" i="9"/>
  <c r="DS8" i="9"/>
  <c r="DS7" i="9"/>
  <c r="DS10" i="10"/>
  <c r="DS10" i="5"/>
  <c r="DS8" i="5"/>
  <c r="DS7" i="5"/>
  <c r="DS6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9" i="6"/>
  <c r="DS8" i="6"/>
  <c r="DS7" i="6"/>
  <c r="DS6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9" i="8"/>
  <c r="DS8" i="8"/>
  <c r="DS7" i="8"/>
  <c r="DS6" i="8"/>
  <c r="DR17" i="9"/>
  <c r="DR16" i="9"/>
  <c r="DR15" i="9"/>
  <c r="DR14" i="9"/>
  <c r="DR13" i="9"/>
  <c r="DR12" i="9"/>
  <c r="DR11" i="9"/>
  <c r="DR10" i="9"/>
  <c r="DR9" i="9"/>
  <c r="DR8" i="9"/>
  <c r="DR7" i="9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</calcChain>
</file>

<file path=xl/sharedStrings.xml><?xml version="1.0" encoding="utf-8"?>
<sst xmlns="http://schemas.openxmlformats.org/spreadsheetml/2006/main" count="459" uniqueCount="262">
  <si>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</si>
  <si>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</si>
  <si>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</si>
  <si>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</si>
  <si>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</si>
  <si>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</si>
  <si>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</si>
  <si>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</si>
  <si>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</si>
  <si>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</si>
  <si>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</si>
  <si>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</si>
  <si>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</si>
  <si>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</si>
  <si>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</si>
  <si>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</si>
  <si>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</si>
  <si>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</si>
  <si>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</si>
  <si>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</si>
  <si>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</si>
  <si>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</si>
  <si>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</si>
  <si>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</si>
  <si>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</si>
  <si>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</si>
  <si>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</si>
  <si>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</si>
  <si>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</si>
  <si>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</si>
  <si>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</si>
  <si>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</si>
  <si>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</si>
  <si>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</si>
  <si>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</si>
  <si>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</si>
  <si>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</si>
  <si>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</si>
  <si>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</si>
  <si>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</si>
  <si>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</si>
  <si>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</si>
  <si>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</si>
  <si>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</si>
  <si>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</si>
  <si>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</si>
  <si>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</si>
  <si>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</si>
  <si>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</si>
  <si>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</si>
  <si>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</si>
  <si>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</si>
  <si>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</si>
  <si>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</si>
  <si>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</si>
  <si>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</si>
  <si>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</si>
  <si>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</si>
  <si>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</si>
  <si>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</si>
  <si>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</si>
  <si>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</si>
  <si>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</si>
  <si>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</si>
  <si>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</si>
  <si>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</si>
  <si>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</si>
  <si>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</si>
  <si>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</si>
  <si>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</si>
  <si>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</si>
  <si>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</si>
  <si>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</si>
  <si>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</si>
  <si>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</si>
  <si>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</si>
  <si>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</si>
  <si>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</si>
  <si>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</si>
  <si>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</si>
  <si>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</si>
  <si>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</si>
  <si>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</si>
  <si>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</si>
  <si>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</si>
  <si>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</si>
  <si>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</si>
  <si>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</si>
  <si>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</si>
  <si>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</si>
  <si>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</si>
  <si>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</si>
  <si>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</si>
  <si>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</si>
  <si>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</si>
  <si>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</si>
  <si>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</si>
  <si>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</si>
  <si>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</si>
  <si>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</si>
  <si>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</si>
  <si>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</si>
  <si>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</si>
  <si>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</si>
  <si>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</si>
  <si>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</si>
  <si>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</si>
  <si>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</si>
  <si>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</si>
  <si>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</si>
  <si>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</si>
  <si>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</si>
  <si>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</si>
  <si>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</si>
  <si>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</si>
  <si>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</si>
  <si>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</si>
  <si>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</si>
  <si>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</si>
  <si>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</si>
  <si>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</si>
  <si>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</si>
  <si>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</si>
  <si>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</si>
  <si>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</si>
  <si>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</si>
  <si>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</si>
  <si>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</si>
  <si>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</si>
  <si>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</si>
  <si>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</si>
  <si>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</si>
  <si>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</si>
  <si>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</si>
  <si>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</si>
  <si>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</si>
  <si>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</si>
  <si>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</si>
  <si>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</si>
  <si>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</si>
  <si>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</si>
  <si>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</si>
  <si>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</si>
  <si>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</si>
  <si>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</si>
  <si>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</si>
  <si>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</si>
  <si>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</si>
  <si>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</si>
  <si>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</si>
  <si>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</si>
  <si>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</si>
  <si>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</si>
  <si>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</si>
  <si>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</si>
  <si>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</si>
  <si>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</si>
  <si>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</si>
  <si>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</si>
  <si>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</si>
  <si>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</si>
  <si>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</si>
  <si>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</si>
  <si>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</si>
  <si>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</si>
  <si>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</si>
  <si>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</si>
  <si>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</si>
  <si>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</si>
  <si>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</si>
  <si>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</si>
  <si>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</si>
  <si>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</si>
  <si>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</si>
  <si>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</si>
  <si>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</si>
  <si>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</si>
  <si>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</si>
  <si>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</si>
  <si>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</si>
  <si>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</si>
  <si>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</si>
  <si>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</si>
  <si>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</si>
  <si>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</si>
  <si>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</si>
  <si>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</si>
  <si>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</si>
  <si>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</si>
  <si>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</si>
  <si>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</si>
  <si>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</si>
  <si>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</si>
  <si>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</si>
  <si>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</si>
  <si>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</si>
  <si>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</si>
  <si>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</si>
  <si>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</si>
  <si>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</si>
  <si>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</si>
  <si>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</si>
  <si>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</si>
  <si>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</si>
  <si>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</si>
  <si>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</si>
  <si>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</si>
  <si>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</si>
  <si>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</si>
  <si>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</si>
  <si>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</si>
  <si>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</si>
  <si>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</si>
  <si>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</si>
  <si>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</si>
  <si>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</si>
  <si>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</si>
  <si>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</si>
  <si>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</si>
  <si>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</si>
  <si>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</si>
  <si>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</si>
  <si>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</si>
  <si>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</si>
  <si>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</si>
  <si>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</si>
  <si>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</si>
  <si>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</si>
  <si>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</si>
  <si>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</si>
  <si>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</si>
  <si>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</si>
  <si>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</si>
  <si>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</si>
  <si>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</si>
  <si>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</si>
  <si>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</si>
  <si>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</si>
  <si>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</si>
  <si>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</si>
  <si>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</si>
  <si>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</si>
  <si>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</si>
  <si>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</si>
  <si>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</si>
  <si>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</si>
  <si>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</si>
  <si>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</si>
  <si>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</si>
  <si>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</si>
  <si>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</si>
  <si>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</si>
  <si>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</si>
  <si>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</si>
  <si>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</si>
  <si>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</si>
  <si>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</si>
  <si>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</si>
  <si>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Semana 4°</t>
  </si>
  <si>
    <t>nueva  bolivianizacion de acuerdo a Rower desde nov 14</t>
  </si>
  <si>
    <t>Variacion semanal al</t>
  </si>
  <si>
    <t>Semana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</si>
</sst>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2">
    <xf numFmtId="0" fontId="0" fillId="0" borderId="0"/>
    <xf numFmtId="9" fontId="30" fillId="0" borderId="0" applyFont="0" applyFill="0" applyBorder="0" applyAlignment="0" applyProtection="0"/>
    <xf numFmtId="0" fontId="30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7" fillId="7" borderId="0" applyNumberFormat="0" applyBorder="0" applyAlignment="0" applyProtection="0"/>
    <xf numFmtId="173" fontId="30" fillId="0" borderId="0" applyNumberFormat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1" borderId="19" applyNumberFormat="0" applyAlignment="0" applyProtection="0"/>
    <xf numFmtId="0" fontId="90" fillId="0" borderId="24" applyNumberFormat="0" applyFill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30" fillId="26" borderId="25" applyNumberFormat="0" applyFont="0" applyAlignment="0" applyProtection="0"/>
    <xf numFmtId="0" fontId="91" fillId="24" borderId="26" applyNumberForma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29" fillId="0" borderId="0"/>
    <xf numFmtId="9" fontId="30" fillId="0" borderId="0" applyFont="0" applyFill="0" applyBorder="0" applyAlignment="0" applyProtection="0"/>
    <xf numFmtId="0" fontId="28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104" fillId="29" borderId="0" applyNumberFormat="0" applyBorder="0" applyAlignment="0" applyProtection="0"/>
    <xf numFmtId="0" fontId="104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32" borderId="0" applyNumberFormat="0" applyBorder="0" applyAlignment="0" applyProtection="0"/>
    <xf numFmtId="0" fontId="104" fillId="33" borderId="0" applyNumberFormat="0" applyBorder="0" applyAlignment="0" applyProtection="0"/>
    <xf numFmtId="0" fontId="104" fillId="34" borderId="0" applyNumberFormat="0" applyBorder="0" applyAlignment="0" applyProtection="0"/>
    <xf numFmtId="0" fontId="50" fillId="31" borderId="0" applyNumberFormat="0" applyBorder="0" applyAlignment="0" applyProtection="0"/>
    <xf numFmtId="0" fontId="50" fillId="35" borderId="0" applyNumberFormat="0" applyBorder="0" applyAlignment="0" applyProtection="0"/>
    <xf numFmtId="0" fontId="104" fillId="32" borderId="0" applyNumberFormat="0" applyBorder="0" applyAlignment="0" applyProtection="0"/>
    <xf numFmtId="0" fontId="104" fillId="33" borderId="0" applyNumberFormat="0" applyBorder="0" applyAlignment="0" applyProtection="0"/>
    <xf numFmtId="0" fontId="50" fillId="28" borderId="0" applyNumberFormat="0" applyBorder="0" applyAlignment="0" applyProtection="0"/>
    <xf numFmtId="0" fontId="50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0" borderId="0" applyNumberFormat="0" applyBorder="0" applyAlignment="0" applyProtection="0"/>
    <xf numFmtId="0" fontId="50" fillId="36" borderId="0" applyNumberFormat="0" applyBorder="0" applyAlignment="0" applyProtection="0"/>
    <xf numFmtId="0" fontId="50" fillId="28" borderId="0" applyNumberFormat="0" applyBorder="0" applyAlignment="0" applyProtection="0"/>
    <xf numFmtId="0" fontId="104" fillId="29" borderId="0" applyNumberFormat="0" applyBorder="0" applyAlignment="0" applyProtection="0"/>
    <xf numFmtId="0" fontId="104" fillId="37" borderId="0" applyNumberFormat="0" applyBorder="0" applyAlignment="0" applyProtection="0"/>
    <xf numFmtId="0" fontId="50" fillId="31" borderId="0" applyNumberFormat="0" applyBorder="0" applyAlignment="0" applyProtection="0"/>
    <xf numFmtId="0" fontId="50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30" fillId="0" borderId="0" applyNumberFormat="0" applyFill="0" applyBorder="0" applyAlignment="0" applyProtection="0"/>
    <xf numFmtId="0" fontId="91" fillId="24" borderId="26" applyNumberFormat="0" applyAlignment="0" applyProtection="0"/>
    <xf numFmtId="0" fontId="78" fillId="24" borderId="19" applyNumberFormat="0" applyAlignment="0" applyProtection="0"/>
    <xf numFmtId="173" fontId="30" fillId="0" borderId="0" applyNumberFormat="0"/>
    <xf numFmtId="0" fontId="30" fillId="0" borderId="0" applyNumberFormat="0" applyFill="0" applyBorder="0" applyAlignment="0" applyProtection="0"/>
    <xf numFmtId="0" fontId="30" fillId="0" borderId="0">
      <alignment vertical="center"/>
    </xf>
    <xf numFmtId="0" fontId="30" fillId="0" borderId="0">
      <alignment vertical="center"/>
    </xf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4" fontId="83" fillId="0" borderId="0">
      <protection locked="0"/>
    </xf>
    <xf numFmtId="190" fontId="106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6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6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7" fillId="0" borderId="27"/>
    <xf numFmtId="0" fontId="89" fillId="11" borderId="19" applyNumberFormat="0" applyAlignment="0" applyProtection="0"/>
    <xf numFmtId="0" fontId="105" fillId="40" borderId="0" applyNumberFormat="0" applyBorder="0" applyAlignment="0" applyProtection="0"/>
    <xf numFmtId="0" fontId="105" fillId="41" borderId="0" applyNumberFormat="0" applyBorder="0" applyAlignment="0" applyProtection="0"/>
    <xf numFmtId="0" fontId="105" fillId="4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103" fillId="0" borderId="28" applyNumberFormat="0" applyFill="0" applyAlignment="0" applyProtection="0"/>
    <xf numFmtId="0" fontId="82" fillId="0" borderId="0" applyNumberFormat="0" applyFill="0" applyBorder="0" applyAlignment="0" applyProtection="0"/>
    <xf numFmtId="187" fontId="30" fillId="0" borderId="0" applyFont="0" applyFill="0" applyBorder="0" applyAlignment="0" applyProtection="0"/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114" fillId="0" borderId="0">
      <protection locked="0"/>
    </xf>
    <xf numFmtId="182" fontId="83" fillId="0" borderId="0">
      <protection locked="0"/>
    </xf>
    <xf numFmtId="192" fontId="106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8" fillId="0" borderId="0">
      <protection locked="0"/>
    </xf>
    <xf numFmtId="0" fontId="108" fillId="0" borderId="0">
      <protection locked="0"/>
    </xf>
    <xf numFmtId="0" fontId="88" fillId="0" borderId="0">
      <protection locked="0"/>
    </xf>
    <xf numFmtId="0" fontId="98" fillId="0" borderId="0">
      <protection locked="0"/>
    </xf>
    <xf numFmtId="0" fontId="109" fillId="0" borderId="0">
      <protection locked="0"/>
    </xf>
    <xf numFmtId="0" fontId="88" fillId="0" borderId="0"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164" fontId="75" fillId="0" borderId="0" applyFont="0" applyFill="0" applyBorder="0" applyAlignment="0" applyProtection="0"/>
    <xf numFmtId="193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5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95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95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0" fontId="75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80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30" fillId="0" borderId="0"/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0" fillId="0" borderId="0"/>
    <xf numFmtId="0" fontId="30" fillId="0" borderId="0"/>
    <xf numFmtId="0" fontId="11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111" fillId="0" borderId="0"/>
    <xf numFmtId="0" fontId="30" fillId="0" borderId="0"/>
    <xf numFmtId="0" fontId="30" fillId="0" borderId="0"/>
    <xf numFmtId="0" fontId="30" fillId="0" borderId="0">
      <alignment wrapText="1"/>
    </xf>
    <xf numFmtId="0" fontId="30" fillId="0" borderId="0"/>
    <xf numFmtId="0" fontId="30" fillId="0" borderId="0"/>
    <xf numFmtId="0" fontId="111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50" fillId="0" borderId="0"/>
    <xf numFmtId="0" fontId="111" fillId="0" borderId="0"/>
    <xf numFmtId="0" fontId="30" fillId="0" borderId="0"/>
    <xf numFmtId="0" fontId="11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9" fontId="81" fillId="0" borderId="0"/>
    <xf numFmtId="0" fontId="30" fillId="0" borderId="0"/>
    <xf numFmtId="0" fontId="111" fillId="0" borderId="0"/>
    <xf numFmtId="0" fontId="30" fillId="0" borderId="0">
      <alignment wrapText="1"/>
    </xf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37" fontId="81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1" fillId="0" borderId="0"/>
    <xf numFmtId="0" fontId="111" fillId="0" borderId="0"/>
    <xf numFmtId="0" fontId="28" fillId="0" borderId="0"/>
    <xf numFmtId="0" fontId="11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1" fillId="0" borderId="0"/>
    <xf numFmtId="0" fontId="30" fillId="0" borderId="0"/>
    <xf numFmtId="0" fontId="28" fillId="0" borderId="0"/>
    <xf numFmtId="0" fontId="30" fillId="0" borderId="0"/>
    <xf numFmtId="0" fontId="111" fillId="0" borderId="0"/>
    <xf numFmtId="0" fontId="112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1" fillId="0" borderId="0"/>
    <xf numFmtId="0" fontId="28" fillId="0" borderId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75" fillId="26" borderId="25" applyNumberFormat="0" applyFont="0" applyAlignment="0" applyProtection="0"/>
    <xf numFmtId="0" fontId="75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184" fontId="83" fillId="0" borderId="0">
      <protection locked="0"/>
    </xf>
    <xf numFmtId="196" fontId="106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77" fillId="7" borderId="0" applyNumberFormat="0" applyBorder="0" applyAlignment="0" applyProtection="0"/>
    <xf numFmtId="183" fontId="30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3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6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3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80" fillId="0" borderId="29">
      <protection locked="0"/>
    </xf>
    <xf numFmtId="0" fontId="9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79" fillId="25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0" fontId="25" fillId="0" borderId="0"/>
    <xf numFmtId="164" fontId="7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1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3" fillId="0" borderId="0"/>
    <xf numFmtId="183" fontId="30" fillId="0" borderId="0" applyFont="0" applyFill="0" applyBorder="0" applyAlignment="0" applyProtection="0"/>
    <xf numFmtId="0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164" fontId="2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13" fillId="0" borderId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5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6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2" fillId="0" borderId="0"/>
    <xf numFmtId="0" fontId="11" fillId="0" borderId="0"/>
    <xf numFmtId="0" fontId="11" fillId="0" borderId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2" applyNumberFormat="0" applyFill="0" applyAlignment="0" applyProtection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10" fillId="0" borderId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9" fillId="0" borderId="0"/>
    <xf numFmtId="0" fontId="8" fillId="0" borderId="0"/>
    <xf numFmtId="0" fontId="8" fillId="0" borderId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7" fontId="3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" fillId="0" borderId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53" applyNumberFormat="0" applyFill="0" applyAlignment="0" applyProtection="0"/>
    <xf numFmtId="0" fontId="87" fillId="0" borderId="54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51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52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49" applyNumberFormat="0" applyFill="0" applyAlignment="0" applyProtection="0"/>
    <xf numFmtId="0" fontId="87" fillId="0" borderId="52" applyNumberFormat="0" applyFill="0" applyAlignment="0" applyProtection="0"/>
    <xf numFmtId="0" fontId="87" fillId="0" borderId="50" applyNumberFormat="0" applyFill="0" applyAlignment="0" applyProtection="0"/>
    <xf numFmtId="0" fontId="87" fillId="0" borderId="51" applyNumberFormat="0" applyFill="0" applyAlignment="0" applyProtection="0"/>
    <xf numFmtId="0" fontId="87" fillId="0" borderId="49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3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197" fontId="30" fillId="0" borderId="0" applyFont="0" applyFill="0" applyBorder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4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0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5" fillId="0" borderId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43" fontId="11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</cellStyleXfs>
  <cellXfs count="1078">
    <xf numFmtId="0" fontId="0" fillId="0" borderId="0" xfId="0"/>
    <xf numFmtId="0" fontId="31" fillId="0" borderId="0" xfId="0" applyFont="1"/>
    <xf numFmtId="0" fontId="32" fillId="0" borderId="0" xfId="0" applyFont="1"/>
    <xf numFmtId="0" fontId="33" fillId="0" borderId="0" xfId="0" applyFont="1" applyBorder="1"/>
    <xf numFmtId="168" fontId="36" fillId="0" borderId="0" xfId="0" applyNumberFormat="1" applyFont="1"/>
    <xf numFmtId="168" fontId="32" fillId="0" borderId="0" xfId="0" applyNumberFormat="1" applyFont="1"/>
    <xf numFmtId="0" fontId="40" fillId="0" borderId="0" xfId="0" applyFont="1" applyAlignment="1">
      <alignment vertical="justify"/>
    </xf>
    <xf numFmtId="0" fontId="36" fillId="0" borderId="0" xfId="0" applyFont="1" applyAlignment="1">
      <alignment horizontal="right"/>
    </xf>
    <xf numFmtId="0" fontId="39" fillId="0" borderId="0" xfId="0" applyFont="1" applyAlignment="1">
      <alignment horizontal="center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33" fillId="0" borderId="0" xfId="0" applyFont="1" applyFill="1" applyBorder="1" applyProtection="1">
      <protection locked="0"/>
    </xf>
    <xf numFmtId="0" fontId="0" fillId="0" borderId="2" xfId="0" applyBorder="1"/>
    <xf numFmtId="0" fontId="34" fillId="0" borderId="2" xfId="0" applyFont="1" applyBorder="1"/>
    <xf numFmtId="0" fontId="35" fillId="0" borderId="1" xfId="0" applyFont="1" applyBorder="1"/>
    <xf numFmtId="0" fontId="34" fillId="0" borderId="1" xfId="0" applyFont="1" applyBorder="1"/>
    <xf numFmtId="0" fontId="36" fillId="0" borderId="1" xfId="0" applyFont="1" applyBorder="1"/>
    <xf numFmtId="0" fontId="0" fillId="0" borderId="3" xfId="0" applyBorder="1"/>
    <xf numFmtId="0" fontId="35" fillId="0" borderId="4" xfId="0" applyFont="1" applyBorder="1"/>
    <xf numFmtId="0" fontId="35" fillId="0" borderId="4" xfId="0" applyFont="1" applyFill="1" applyBorder="1"/>
    <xf numFmtId="0" fontId="0" fillId="0" borderId="1" xfId="0" applyBorder="1"/>
    <xf numFmtId="0" fontId="34" fillId="0" borderId="1" xfId="0" applyFont="1" applyBorder="1" applyProtection="1"/>
    <xf numFmtId="0" fontId="35" fillId="0" borderId="1" xfId="0" applyFont="1" applyBorder="1" applyProtection="1"/>
    <xf numFmtId="0" fontId="39" fillId="0" borderId="1" xfId="0" applyFont="1" applyBorder="1"/>
    <xf numFmtId="0" fontId="35" fillId="0" borderId="3" xfId="0" applyFont="1" applyBorder="1"/>
    <xf numFmtId="0" fontId="35" fillId="0" borderId="5" xfId="0" applyFont="1" applyBorder="1"/>
    <xf numFmtId="0" fontId="35" fillId="0" borderId="4" xfId="0" applyFont="1" applyBorder="1" applyProtection="1"/>
    <xf numFmtId="171" fontId="32" fillId="0" borderId="0" xfId="0" applyNumberFormat="1" applyFont="1"/>
    <xf numFmtId="171" fontId="36" fillId="0" borderId="0" xfId="0" applyNumberFormat="1" applyFont="1"/>
    <xf numFmtId="0" fontId="35" fillId="0" borderId="7" xfId="0" applyFont="1" applyBorder="1"/>
    <xf numFmtId="0" fontId="35" fillId="0" borderId="0" xfId="0" applyFont="1" applyBorder="1"/>
    <xf numFmtId="0" fontId="0" fillId="0" borderId="0" xfId="0" applyBorder="1"/>
    <xf numFmtId="2" fontId="35" fillId="3" borderId="9" xfId="0" applyNumberFormat="1" applyFont="1" applyFill="1" applyBorder="1" applyAlignment="1" applyProtection="1">
      <alignment horizontal="right"/>
    </xf>
    <xf numFmtId="0" fontId="37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vertical="center" textRotation="255"/>
      <protection locked="0"/>
    </xf>
    <xf numFmtId="0" fontId="35" fillId="0" borderId="3" xfId="0" applyFont="1" applyBorder="1" applyProtection="1"/>
    <xf numFmtId="0" fontId="31" fillId="0" borderId="0" xfId="0" quotePrefix="1" applyFont="1" applyAlignment="1">
      <alignment horizontal="right"/>
    </xf>
    <xf numFmtId="0" fontId="36" fillId="0" borderId="3" xfId="0" applyFont="1" applyBorder="1"/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35" fillId="2" borderId="1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168" fontId="35" fillId="2" borderId="11" xfId="0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/>
    <xf numFmtId="168" fontId="35" fillId="0" borderId="10" xfId="0" applyNumberFormat="1" applyFont="1" applyFill="1" applyBorder="1"/>
    <xf numFmtId="2" fontId="35" fillId="2" borderId="10" xfId="0" applyNumberFormat="1" applyFont="1" applyFill="1" applyBorder="1" applyProtection="1">
      <protection locked="0"/>
    </xf>
    <xf numFmtId="168" fontId="35" fillId="2" borderId="1" xfId="0" applyNumberFormat="1" applyFont="1" applyFill="1" applyBorder="1" applyAlignment="1">
      <alignment horizontal="right"/>
    </xf>
    <xf numFmtId="0" fontId="39" fillId="0" borderId="2" xfId="0" applyFont="1" applyBorder="1"/>
    <xf numFmtId="0" fontId="39" fillId="0" borderId="1" xfId="0" applyFont="1" applyBorder="1" applyProtection="1"/>
    <xf numFmtId="168" fontId="35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5" fillId="2" borderId="11" xfId="0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168" fontId="35" fillId="0" borderId="12" xfId="0" applyNumberFormat="1" applyFont="1" applyFill="1" applyBorder="1"/>
    <xf numFmtId="170" fontId="35" fillId="0" borderId="12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0" fontId="34" fillId="0" borderId="4" xfId="0" applyFont="1" applyFill="1" applyBorder="1"/>
    <xf numFmtId="0" fontId="35" fillId="0" borderId="5" xfId="0" applyFont="1" applyFill="1" applyBorder="1" applyProtection="1"/>
    <xf numFmtId="0" fontId="35" fillId="0" borderId="5" xfId="0" applyFont="1" applyFill="1" applyBorder="1"/>
    <xf numFmtId="0" fontId="42" fillId="0" borderId="4" xfId="0" applyFont="1" applyFill="1" applyBorder="1"/>
    <xf numFmtId="10" fontId="35" fillId="2" borderId="10" xfId="1" applyNumberFormat="1" applyFont="1" applyFill="1" applyBorder="1" applyAlignment="1">
      <alignment horizontal="right"/>
    </xf>
    <xf numFmtId="168" fontId="35" fillId="2" borderId="6" xfId="0" applyNumberFormat="1" applyFont="1" applyFill="1" applyBorder="1" applyAlignment="1">
      <alignment horizontal="right"/>
    </xf>
    <xf numFmtId="2" fontId="47" fillId="0" borderId="0" xfId="0" applyNumberFormat="1" applyFont="1" applyFill="1" applyBorder="1" applyAlignment="1" applyProtection="1">
      <alignment horizontal="left"/>
    </xf>
    <xf numFmtId="2" fontId="35" fillId="2" borderId="12" xfId="0" applyNumberFormat="1" applyFont="1" applyFill="1" applyBorder="1" applyAlignment="1" applyProtection="1">
      <alignment horizontal="right"/>
      <protection locked="0"/>
    </xf>
    <xf numFmtId="0" fontId="35" fillId="0" borderId="8" xfId="0" applyFont="1" applyFill="1" applyBorder="1"/>
    <xf numFmtId="0" fontId="36" fillId="0" borderId="4" xfId="0" applyFont="1" applyFill="1" applyBorder="1"/>
    <xf numFmtId="10" fontId="35" fillId="0" borderId="10" xfId="0" applyNumberFormat="1" applyFont="1" applyFill="1" applyBorder="1" applyAlignment="1" applyProtection="1">
      <alignment horizontal="right" vertical="center" wrapText="1"/>
    </xf>
    <xf numFmtId="0" fontId="44" fillId="0" borderId="5" xfId="0" applyFont="1" applyBorder="1" applyAlignment="1">
      <alignment horizontal="center" vertical="center"/>
    </xf>
    <xf numFmtId="17" fontId="31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5" fillId="0" borderId="4" xfId="0" applyFont="1" applyBorder="1" applyAlignment="1" applyProtection="1">
      <alignment horizontal="left" indent="1"/>
    </xf>
    <xf numFmtId="15" fontId="49" fillId="0" borderId="11" xfId="0" applyNumberFormat="1" applyFont="1" applyFill="1" applyBorder="1" applyAlignment="1">
      <alignment horizontal="center" vertical="center"/>
    </xf>
    <xf numFmtId="168" fontId="36" fillId="2" borderId="1" xfId="0" applyNumberFormat="1" applyFont="1" applyFill="1" applyBorder="1" applyAlignment="1" applyProtection="1">
      <alignment horizontal="right"/>
      <protection locked="0"/>
    </xf>
    <xf numFmtId="168" fontId="36" fillId="2" borderId="10" xfId="0" applyNumberFormat="1" applyFont="1" applyFill="1" applyBorder="1" applyAlignment="1" applyProtection="1">
      <alignment horizontal="right"/>
      <protection locked="0"/>
    </xf>
    <xf numFmtId="168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0" xfId="0" applyNumberFormat="1" applyFont="1" applyFill="1" applyBorder="1" applyProtection="1"/>
    <xf numFmtId="168" fontId="52" fillId="0" borderId="10" xfId="0" applyNumberFormat="1" applyFont="1" applyFill="1" applyBorder="1" applyAlignment="1" applyProtection="1">
      <alignment horizontal="right" vertical="center" wrapText="1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2" fillId="0" borderId="10" xfId="0" applyNumberFormat="1" applyFont="1" applyFill="1" applyBorder="1"/>
    <xf numFmtId="168" fontId="36" fillId="2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Protection="1">
      <protection locked="0"/>
    </xf>
    <xf numFmtId="168" fontId="53" fillId="0" borderId="10" xfId="0" applyNumberFormat="1" applyFont="1" applyFill="1" applyBorder="1"/>
    <xf numFmtId="168" fontId="36" fillId="2" borderId="10" xfId="0" applyNumberFormat="1" applyFont="1" applyFill="1" applyBorder="1" applyAlignment="1">
      <alignment horizontal="right"/>
    </xf>
    <xf numFmtId="168" fontId="36" fillId="2" borderId="1" xfId="0" applyNumberFormat="1" applyFont="1" applyFill="1" applyBorder="1" applyAlignment="1">
      <alignment horizontal="right"/>
    </xf>
    <xf numFmtId="10" fontId="36" fillId="2" borderId="10" xfId="1" applyNumberFormat="1" applyFont="1" applyFill="1" applyBorder="1" applyAlignment="1">
      <alignment horizontal="right"/>
    </xf>
    <xf numFmtId="10" fontId="36" fillId="2" borderId="1" xfId="1" applyNumberFormat="1" applyFont="1" applyFill="1" applyBorder="1" applyAlignment="1">
      <alignment horizontal="right"/>
    </xf>
    <xf numFmtId="170" fontId="52" fillId="0" borderId="10" xfId="0" applyNumberFormat="1" applyFont="1" applyFill="1" applyBorder="1" applyProtection="1">
      <protection locked="0"/>
    </xf>
    <xf numFmtId="2" fontId="36" fillId="2" borderId="0" xfId="0" applyNumberFormat="1" applyFont="1" applyFill="1" applyBorder="1" applyProtection="1">
      <protection locked="0"/>
    </xf>
    <xf numFmtId="2" fontId="36" fillId="2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6" fillId="2" borderId="1" xfId="0" applyNumberFormat="1" applyFont="1" applyFill="1" applyBorder="1" applyAlignment="1" applyProtection="1">
      <alignment horizontal="right"/>
      <protection locked="0"/>
    </xf>
    <xf numFmtId="2" fontId="36" fillId="2" borderId="1" xfId="0" applyNumberFormat="1" applyFont="1" applyFill="1" applyBorder="1" applyAlignment="1" applyProtection="1">
      <alignment horizontal="right"/>
      <protection locked="0"/>
    </xf>
    <xf numFmtId="169" fontId="36" fillId="2" borderId="1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9" fontId="50" fillId="2" borderId="10" xfId="0" applyNumberFormat="1" applyFont="1" applyFill="1" applyBorder="1" applyProtection="1">
      <protection locked="0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168" fontId="50" fillId="2" borderId="10" xfId="0" applyNumberFormat="1" applyFont="1" applyFill="1" applyBorder="1" applyAlignment="1">
      <alignment horizontal="right"/>
    </xf>
    <xf numFmtId="10" fontId="50" fillId="2" borderId="10" xfId="1" applyNumberFormat="1" applyFont="1" applyFill="1" applyBorder="1" applyAlignment="1">
      <alignment horizontal="right"/>
    </xf>
    <xf numFmtId="168" fontId="52" fillId="0" borderId="0" xfId="0" applyNumberFormat="1" applyFont="1" applyBorder="1"/>
    <xf numFmtId="171" fontId="51" fillId="0" borderId="0" xfId="0" applyNumberFormat="1" applyFont="1" applyBorder="1"/>
    <xf numFmtId="171" fontId="51" fillId="0" borderId="0" xfId="0" applyNumberFormat="1" applyFont="1"/>
    <xf numFmtId="0" fontId="54" fillId="0" borderId="0" xfId="0" applyFont="1"/>
    <xf numFmtId="168" fontId="52" fillId="0" borderId="0" xfId="0" applyNumberFormat="1" applyFont="1"/>
    <xf numFmtId="168" fontId="51" fillId="0" borderId="0" xfId="0" applyNumberFormat="1" applyFont="1"/>
    <xf numFmtId="0" fontId="51" fillId="0" borderId="0" xfId="0" applyFont="1"/>
    <xf numFmtId="167" fontId="50" fillId="2" borderId="10" xfId="0" applyNumberFormat="1" applyFont="1" applyFill="1" applyBorder="1" applyAlignment="1" applyProtection="1">
      <alignment horizontal="right"/>
      <protection locked="0"/>
    </xf>
    <xf numFmtId="168" fontId="52" fillId="0" borderId="1" xfId="0" applyNumberFormat="1" applyFont="1" applyFill="1" applyBorder="1"/>
    <xf numFmtId="168" fontId="53" fillId="0" borderId="1" xfId="0" applyNumberFormat="1" applyFont="1" applyFill="1" applyBorder="1"/>
    <xf numFmtId="0" fontId="35" fillId="0" borderId="4" xfId="0" applyFont="1" applyFill="1" applyBorder="1" applyAlignment="1">
      <alignment vertical="center"/>
    </xf>
    <xf numFmtId="168" fontId="52" fillId="0" borderId="1" xfId="0" applyNumberFormat="1" applyFont="1" applyFill="1" applyBorder="1" applyAlignment="1">
      <alignment horizontal="right" vertical="center" wrapText="1"/>
    </xf>
    <xf numFmtId="170" fontId="50" fillId="0" borderId="10" xfId="0" applyNumberFormat="1" applyFont="1" applyFill="1" applyBorder="1" applyProtection="1">
      <protection locked="0"/>
    </xf>
    <xf numFmtId="170" fontId="52" fillId="0" borderId="1" xfId="0" applyNumberFormat="1" applyFont="1" applyFill="1" applyBorder="1" applyProtection="1">
      <protection locked="0"/>
    </xf>
    <xf numFmtId="167" fontId="47" fillId="2" borderId="10" xfId="0" applyNumberFormat="1" applyFont="1" applyFill="1" applyBorder="1" applyAlignment="1" applyProtection="1">
      <alignment horizontal="right"/>
      <protection locked="0"/>
    </xf>
    <xf numFmtId="167" fontId="50" fillId="2" borderId="10" xfId="0" applyNumberFormat="1" applyFont="1" applyFill="1" applyBorder="1" applyProtection="1">
      <protection locked="0"/>
    </xf>
    <xf numFmtId="168" fontId="52" fillId="0" borderId="1" xfId="0" applyNumberFormat="1" applyFont="1" applyFill="1" applyBorder="1" applyAlignment="1" applyProtection="1">
      <alignment horizontal="right" vertical="center" wrapText="1"/>
    </xf>
    <xf numFmtId="0" fontId="53" fillId="0" borderId="0" xfId="0" applyFont="1" applyAlignment="1">
      <alignment horizontal="center"/>
    </xf>
    <xf numFmtId="15" fontId="57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5" fontId="57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2" fillId="0" borderId="2" xfId="0" applyNumberFormat="1" applyFont="1" applyFill="1" applyBorder="1" applyAlignment="1" applyProtection="1">
      <alignment horizontal="right"/>
    </xf>
    <xf numFmtId="168" fontId="52" fillId="0" borderId="10" xfId="0" applyNumberFormat="1" applyFont="1" applyFill="1" applyBorder="1" applyAlignment="1">
      <alignment horizontal="right" vertical="center" wrapText="1"/>
    </xf>
    <xf numFmtId="168" fontId="50" fillId="2" borderId="1" xfId="0" applyNumberFormat="1" applyFont="1" applyFill="1" applyBorder="1" applyAlignment="1">
      <alignment horizontal="right"/>
    </xf>
    <xf numFmtId="10" fontId="50" fillId="2" borderId="1" xfId="1" applyNumberFormat="1" applyFont="1" applyFill="1" applyBorder="1" applyAlignment="1">
      <alignment horizontal="right"/>
    </xf>
    <xf numFmtId="2" fontId="50" fillId="2" borderId="1" xfId="0" applyNumberFormat="1" applyFont="1" applyFill="1" applyBorder="1" applyProtection="1">
      <protection locked="0"/>
    </xf>
    <xf numFmtId="168" fontId="50" fillId="2" borderId="1" xfId="0" applyNumberFormat="1" applyFont="1" applyFill="1" applyBorder="1" applyProtection="1">
      <protection locked="0"/>
    </xf>
    <xf numFmtId="169" fontId="50" fillId="2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2" xfId="0" applyNumberFormat="1" applyFont="1" applyFill="1" applyBorder="1" applyProtection="1"/>
    <xf numFmtId="0" fontId="39" fillId="0" borderId="0" xfId="0" applyFont="1" applyAlignment="1">
      <alignment horizontal="center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59" fillId="2" borderId="10" xfId="0" applyNumberFormat="1" applyFont="1" applyFill="1" applyBorder="1" applyAlignment="1" applyProtection="1">
      <alignment horizontal="right"/>
      <protection locked="0"/>
    </xf>
    <xf numFmtId="168" fontId="60" fillId="0" borderId="0" xfId="0" applyNumberFormat="1" applyFont="1" applyFill="1" applyBorder="1" applyAlignment="1" applyProtection="1">
      <alignment horizontal="right" vertical="center" wrapText="1"/>
    </xf>
    <xf numFmtId="168" fontId="60" fillId="0" borderId="0" xfId="0" applyNumberFormat="1" applyFont="1" applyFill="1" applyBorder="1"/>
    <xf numFmtId="168" fontId="62" fillId="0" borderId="0" xfId="0" applyNumberFormat="1" applyFont="1" applyFill="1" applyBorder="1"/>
    <xf numFmtId="170" fontId="61" fillId="0" borderId="10" xfId="0" applyNumberFormat="1" applyFont="1" applyFill="1" applyBorder="1" applyProtection="1"/>
    <xf numFmtId="168" fontId="60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 applyAlignment="1" applyProtection="1">
      <alignment horizontal="right"/>
      <protection locked="0"/>
    </xf>
    <xf numFmtId="168" fontId="60" fillId="0" borderId="10" xfId="0" applyNumberFormat="1" applyFont="1" applyFill="1" applyBorder="1"/>
    <xf numFmtId="168" fontId="59" fillId="2" borderId="10" xfId="0" applyNumberFormat="1" applyFont="1" applyFill="1" applyBorder="1" applyProtection="1">
      <protection locked="0"/>
    </xf>
    <xf numFmtId="168" fontId="62" fillId="0" borderId="10" xfId="0" applyNumberFormat="1" applyFont="1" applyFill="1" applyBorder="1"/>
    <xf numFmtId="10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0" applyNumberFormat="1" applyFont="1" applyFill="1" applyBorder="1" applyProtection="1">
      <protection locked="0"/>
    </xf>
    <xf numFmtId="0" fontId="59" fillId="0" borderId="0" xfId="0" applyFont="1"/>
    <xf numFmtId="0" fontId="59" fillId="0" borderId="2" xfId="0" applyFont="1" applyBorder="1"/>
    <xf numFmtId="0" fontId="59" fillId="0" borderId="3" xfId="0" applyFont="1" applyBorder="1"/>
    <xf numFmtId="170" fontId="61" fillId="0" borderId="12" xfId="0" applyNumberFormat="1" applyFont="1" applyFill="1" applyBorder="1" applyProtection="1"/>
    <xf numFmtId="170" fontId="60" fillId="0" borderId="10" xfId="0" applyNumberFormat="1" applyFont="1" applyFill="1" applyBorder="1" applyProtection="1">
      <protection locked="0"/>
    </xf>
    <xf numFmtId="2" fontId="60" fillId="0" borderId="12" xfId="0" applyNumberFormat="1" applyFont="1" applyFill="1" applyBorder="1" applyAlignment="1" applyProtection="1">
      <alignment horizontal="right"/>
    </xf>
    <xf numFmtId="167" fontId="59" fillId="2" borderId="1" xfId="0" applyNumberFormat="1" applyFont="1" applyFill="1" applyBorder="1" applyAlignment="1" applyProtection="1">
      <alignment horizontal="right"/>
      <protection locked="0"/>
    </xf>
    <xf numFmtId="2" fontId="59" fillId="2" borderId="1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0" fontId="39" fillId="0" borderId="0" xfId="0" applyFont="1" applyAlignment="1">
      <alignment horizontal="left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2" fontId="60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2" fillId="0" borderId="0" xfId="0" applyFont="1" applyFill="1" applyProtection="1">
      <protection locked="0"/>
    </xf>
    <xf numFmtId="168" fontId="32" fillId="0" borderId="0" xfId="0" applyNumberFormat="1" applyFont="1" applyFill="1" applyProtection="1">
      <protection locked="0"/>
    </xf>
    <xf numFmtId="0" fontId="0" fillId="0" borderId="0" xfId="0" applyFill="1"/>
    <xf numFmtId="0" fontId="32" fillId="0" borderId="0" xfId="0" applyFont="1" applyFill="1"/>
    <xf numFmtId="0" fontId="33" fillId="0" borderId="0" xfId="0" applyFont="1" applyFill="1" applyBorder="1"/>
    <xf numFmtId="0" fontId="59" fillId="0" borderId="0" xfId="0" applyFont="1" applyFill="1" applyProtection="1">
      <protection locked="0"/>
    </xf>
    <xf numFmtId="168" fontId="32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9" fillId="0" borderId="0" xfId="0" applyFont="1" applyAlignment="1">
      <alignment horizontal="center"/>
    </xf>
    <xf numFmtId="2" fontId="59" fillId="2" borderId="10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0" xfId="0" applyNumberFormat="1" applyFont="1" applyBorder="1"/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12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3" fontId="59" fillId="2" borderId="10" xfId="0" applyNumberFormat="1" applyFont="1" applyFill="1" applyBorder="1" applyAlignment="1" applyProtection="1">
      <alignment horizontal="right" vertical="center" wrapText="1"/>
    </xf>
    <xf numFmtId="3" fontId="5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0" xfId="0" applyNumberFormat="1" applyFont="1" applyFill="1" applyBorder="1" applyAlignment="1" applyProtection="1">
      <alignment horizontal="right"/>
      <protection locked="0"/>
    </xf>
    <xf numFmtId="3" fontId="59" fillId="2" borderId="10" xfId="0" applyNumberFormat="1" applyFont="1" applyFill="1" applyBorder="1"/>
    <xf numFmtId="3" fontId="59" fillId="2" borderId="10" xfId="0" applyNumberFormat="1" applyFont="1" applyFill="1" applyBorder="1" applyProtection="1">
      <protection locked="0"/>
    </xf>
    <xf numFmtId="3" fontId="59" fillId="2" borderId="10" xfId="0" applyNumberFormat="1" applyFont="1" applyFill="1" applyBorder="1" applyAlignment="1">
      <alignment horizontal="right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36" fillId="2" borderId="1" xfId="0" applyNumberFormat="1" applyFont="1" applyFill="1" applyBorder="1" applyAlignment="1" applyProtection="1">
      <alignment horizontal="right"/>
      <protection locked="0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36" fillId="2" borderId="3" xfId="0" applyNumberFormat="1" applyFont="1" applyFill="1" applyBorder="1" applyAlignment="1" applyProtection="1">
      <alignment horizontal="right"/>
      <protection locked="0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36" fillId="2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36" fillId="2" borderId="1" xfId="0" applyNumberFormat="1" applyFont="1" applyFill="1" applyBorder="1" applyProtection="1">
      <protection locked="0"/>
    </xf>
    <xf numFmtId="3" fontId="50" fillId="2" borderId="1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6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47" fillId="2" borderId="1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 vertical="center" wrapText="1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174" fontId="50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9" fillId="0" borderId="0" xfId="0" applyFont="1" applyAlignment="1">
      <alignment horizontal="center"/>
    </xf>
    <xf numFmtId="168" fontId="60" fillId="0" borderId="10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4" fontId="0" fillId="0" borderId="0" xfId="0" applyNumberFormat="1"/>
    <xf numFmtId="0" fontId="39" fillId="0" borderId="0" xfId="0" applyFont="1" applyAlignment="1">
      <alignment horizontal="center"/>
    </xf>
    <xf numFmtId="170" fontId="69" fillId="0" borderId="10" xfId="0" applyNumberFormat="1" applyFont="1" applyFill="1" applyBorder="1" applyProtection="1"/>
    <xf numFmtId="168" fontId="59" fillId="0" borderId="10" xfId="0" applyNumberFormat="1" applyFont="1" applyFill="1" applyBorder="1" applyAlignment="1" applyProtection="1">
      <alignment horizontal="right"/>
      <protection locked="0"/>
    </xf>
    <xf numFmtId="175" fontId="50" fillId="2" borderId="10" xfId="1" applyNumberFormat="1" applyFont="1" applyFill="1" applyBorder="1" applyAlignment="1">
      <alignment horizontal="right"/>
    </xf>
    <xf numFmtId="175" fontId="59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9" fillId="0" borderId="0" xfId="0" applyFont="1" applyAlignment="1">
      <alignment horizontal="center"/>
    </xf>
    <xf numFmtId="0" fontId="70" fillId="0" borderId="4" xfId="0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2" fontId="59" fillId="0" borderId="12" xfId="0" applyNumberFormat="1" applyFont="1" applyFill="1" applyBorder="1" applyAlignment="1" applyProtection="1">
      <alignment horizontal="right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59" fillId="0" borderId="10" xfId="0" applyNumberFormat="1" applyFont="1" applyFill="1" applyBorder="1" applyAlignment="1">
      <alignment horizontal="right" vertical="center" wrapText="1"/>
    </xf>
    <xf numFmtId="0" fontId="71" fillId="0" borderId="0" xfId="0" applyFont="1" applyAlignment="1">
      <alignment horizontal="center"/>
    </xf>
    <xf numFmtId="0" fontId="66" fillId="0" borderId="4" xfId="0" applyFont="1" applyBorder="1" applyAlignment="1">
      <alignment horizontal="center" vertical="center" wrapText="1"/>
    </xf>
    <xf numFmtId="168" fontId="59" fillId="0" borderId="0" xfId="0" applyNumberFormat="1" applyFont="1"/>
    <xf numFmtId="171" fontId="59" fillId="0" borderId="0" xfId="0" applyNumberFormat="1" applyFont="1"/>
    <xf numFmtId="172" fontId="73" fillId="0" borderId="0" xfId="0" applyNumberFormat="1" applyFont="1"/>
    <xf numFmtId="168" fontId="69" fillId="0" borderId="0" xfId="0" applyNumberFormat="1" applyFont="1"/>
    <xf numFmtId="0" fontId="69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5" fontId="68" fillId="0" borderId="6" xfId="0" applyNumberFormat="1" applyFont="1" applyFill="1" applyBorder="1" applyAlignment="1">
      <alignment horizontal="center" vertical="center"/>
    </xf>
    <xf numFmtId="15" fontId="68" fillId="0" borderId="5" xfId="0" applyNumberFormat="1" applyFont="1" applyFill="1" applyBorder="1" applyAlignment="1">
      <alignment horizontal="center" vertical="center"/>
    </xf>
    <xf numFmtId="171" fontId="69" fillId="0" borderId="0" xfId="0" applyNumberFormat="1" applyFont="1" applyBorder="1"/>
    <xf numFmtId="171" fontId="69" fillId="0" borderId="0" xfId="0" applyNumberFormat="1" applyFont="1"/>
    <xf numFmtId="0" fontId="39" fillId="0" borderId="0" xfId="0" applyFont="1" applyAlignment="1">
      <alignment horizontal="center"/>
    </xf>
    <xf numFmtId="168" fontId="59" fillId="5" borderId="10" xfId="0" applyNumberFormat="1" applyFont="1" applyFill="1" applyBorder="1" applyProtection="1">
      <protection locked="0"/>
    </xf>
    <xf numFmtId="3" fontId="74" fillId="2" borderId="10" xfId="0" applyNumberFormat="1" applyFont="1" applyFill="1" applyBorder="1" applyAlignment="1">
      <alignment horizontal="right"/>
    </xf>
    <xf numFmtId="175" fontId="74" fillId="2" borderId="10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0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30" fillId="2" borderId="10" xfId="0" applyNumberFormat="1" applyFont="1" applyFill="1" applyBorder="1" applyProtection="1">
      <protection locked="0"/>
    </xf>
    <xf numFmtId="168" fontId="35" fillId="0" borderId="1" xfId="0" applyNumberFormat="1" applyFont="1" applyFill="1" applyBorder="1"/>
    <xf numFmtId="0" fontId="39" fillId="0" borderId="0" xfId="0" applyFont="1" applyBorder="1" applyAlignment="1">
      <alignment horizontal="center"/>
    </xf>
    <xf numFmtId="10" fontId="35" fillId="2" borderId="1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170" fontId="59" fillId="0" borderId="10" xfId="0" applyNumberFormat="1" applyFont="1" applyFill="1" applyBorder="1" applyProtection="1">
      <protection locked="0"/>
    </xf>
    <xf numFmtId="170" fontId="60" fillId="0" borderId="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/>
      <protection locked="0"/>
    </xf>
    <xf numFmtId="168" fontId="30" fillId="2" borderId="10" xfId="0" applyNumberFormat="1" applyFont="1" applyFill="1" applyBorder="1" applyAlignment="1" applyProtection="1">
      <alignment horizontal="right"/>
      <protection locked="0"/>
    </xf>
    <xf numFmtId="2" fontId="60" fillId="3" borderId="13" xfId="0" applyNumberFormat="1" applyFont="1" applyFill="1" applyBorder="1" applyAlignment="1" applyProtection="1">
      <alignment horizontal="right"/>
    </xf>
    <xf numFmtId="15" fontId="68" fillId="0" borderId="11" xfId="0" applyNumberFormat="1" applyFont="1" applyFill="1" applyBorder="1" applyAlignment="1">
      <alignment horizontal="center" vertical="center"/>
    </xf>
    <xf numFmtId="17" fontId="65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10" fontId="30" fillId="2" borderId="10" xfId="0" applyNumberFormat="1" applyFont="1" applyFill="1" applyBorder="1" applyProtection="1">
      <protection locked="0"/>
    </xf>
    <xf numFmtId="175" fontId="30" fillId="2" borderId="10" xfId="1" applyNumberFormat="1" applyFont="1" applyFill="1" applyBorder="1" applyAlignment="1">
      <alignment horizontal="right"/>
    </xf>
    <xf numFmtId="2" fontId="30" fillId="2" borderId="10" xfId="0" applyNumberFormat="1" applyFont="1" applyFill="1" applyBorder="1" applyProtection="1">
      <protection locked="0"/>
    </xf>
    <xf numFmtId="173" fontId="30" fillId="2" borderId="10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3" fontId="30" fillId="2" borderId="0" xfId="0" applyNumberFormat="1" applyFont="1" applyFill="1" applyBorder="1" applyAlignment="1" applyProtection="1">
      <alignment horizontal="right"/>
      <protection locked="0"/>
    </xf>
    <xf numFmtId="168" fontId="59" fillId="2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168" fontId="60" fillId="0" borderId="0" xfId="0" applyNumberFormat="1" applyFont="1" applyFill="1" applyBorder="1" applyAlignment="1" applyProtection="1">
      <alignment horizontal="right"/>
      <protection locked="0"/>
    </xf>
    <xf numFmtId="15" fontId="68" fillId="0" borderId="3" xfId="0" applyNumberFormat="1" applyFont="1" applyFill="1" applyBorder="1" applyAlignment="1">
      <alignment horizontal="center" vertical="center"/>
    </xf>
    <xf numFmtId="17" fontId="65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</xf>
    <xf numFmtId="3" fontId="59" fillId="2" borderId="1" xfId="0" applyNumberFormat="1" applyFont="1" applyFill="1" applyBorder="1" applyAlignment="1" applyProtection="1">
      <alignment horizontal="right"/>
      <protection locked="0"/>
    </xf>
    <xf numFmtId="168" fontId="60" fillId="0" borderId="2" xfId="0" applyNumberFormat="1" applyFont="1" applyFill="1" applyBorder="1" applyAlignment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 vertical="center" wrapText="1"/>
    </xf>
    <xf numFmtId="168" fontId="59" fillId="0" borderId="1" xfId="0" applyNumberFormat="1" applyFont="1" applyFill="1" applyBorder="1" applyAlignment="1" applyProtection="1">
      <alignment horizontal="right"/>
      <protection locked="0"/>
    </xf>
    <xf numFmtId="168" fontId="60" fillId="0" borderId="1" xfId="0" applyNumberFormat="1" applyFont="1" applyFill="1" applyBorder="1"/>
    <xf numFmtId="3" fontId="59" fillId="2" borderId="1" xfId="0" applyNumberFormat="1" applyFont="1" applyFill="1" applyBorder="1"/>
    <xf numFmtId="3" fontId="59" fillId="2" borderId="1" xfId="0" applyNumberFormat="1" applyFont="1" applyFill="1" applyBorder="1" applyProtection="1">
      <protection locked="0"/>
    </xf>
    <xf numFmtId="168" fontId="59" fillId="2" borderId="1" xfId="0" applyNumberFormat="1" applyFont="1" applyFill="1" applyBorder="1" applyAlignment="1" applyProtection="1">
      <alignment horizontal="right"/>
      <protection locked="0"/>
    </xf>
    <xf numFmtId="168" fontId="59" fillId="5" borderId="1" xfId="0" applyNumberFormat="1" applyFont="1" applyFill="1" applyBorder="1" applyProtection="1">
      <protection locked="0"/>
    </xf>
    <xf numFmtId="168" fontId="62" fillId="0" borderId="1" xfId="0" applyNumberFormat="1" applyFont="1" applyFill="1" applyBorder="1"/>
    <xf numFmtId="3" fontId="59" fillId="2" borderId="1" xfId="0" applyNumberFormat="1" applyFont="1" applyFill="1" applyBorder="1" applyAlignment="1">
      <alignment horizontal="right"/>
    </xf>
    <xf numFmtId="175" fontId="59" fillId="2" borderId="1" xfId="1" applyNumberFormat="1" applyFont="1" applyFill="1" applyBorder="1" applyAlignment="1">
      <alignment horizontal="right"/>
    </xf>
    <xf numFmtId="170" fontId="60" fillId="0" borderId="1" xfId="0" applyNumberFormat="1" applyFont="1" applyFill="1" applyBorder="1" applyProtection="1">
      <protection locked="0"/>
    </xf>
    <xf numFmtId="2" fontId="59" fillId="2" borderId="1" xfId="0" applyNumberFormat="1" applyFont="1" applyFill="1" applyBorder="1" applyProtection="1">
      <protection locked="0"/>
    </xf>
    <xf numFmtId="3" fontId="30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9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/>
    <xf numFmtId="0" fontId="43" fillId="0" borderId="12" xfId="0" applyFont="1" applyFill="1" applyBorder="1" applyAlignment="1">
      <alignment horizontal="center" vertical="center" wrapText="1"/>
    </xf>
    <xf numFmtId="170" fontId="61" fillId="0" borderId="4" xfId="0" applyNumberFormat="1" applyFont="1" applyFill="1" applyBorder="1" applyProtection="1"/>
    <xf numFmtId="168" fontId="60" fillId="0" borderId="4" xfId="0" applyNumberFormat="1" applyFont="1" applyFill="1" applyBorder="1" applyAlignment="1" applyProtection="1">
      <alignment horizontal="right" vertical="center" wrapText="1"/>
    </xf>
    <xf numFmtId="168" fontId="60" fillId="0" borderId="4" xfId="0" applyNumberFormat="1" applyFont="1" applyFill="1" applyBorder="1" applyAlignment="1" applyProtection="1">
      <alignment horizontal="right"/>
      <protection locked="0"/>
    </xf>
    <xf numFmtId="168" fontId="60" fillId="0" borderId="4" xfId="0" applyNumberFormat="1" applyFont="1" applyFill="1" applyBorder="1"/>
    <xf numFmtId="168" fontId="62" fillId="0" borderId="4" xfId="0" applyNumberFormat="1" applyFont="1" applyFill="1" applyBorder="1"/>
    <xf numFmtId="10" fontId="30" fillId="2" borderId="1" xfId="0" applyNumberFormat="1" applyFont="1" applyFill="1" applyBorder="1" applyProtection="1">
      <protection locked="0"/>
    </xf>
    <xf numFmtId="170" fontId="60" fillId="0" borderId="4" xfId="0" applyNumberFormat="1" applyFont="1" applyFill="1" applyBorder="1" applyProtection="1">
      <protection locked="0"/>
    </xf>
    <xf numFmtId="2" fontId="30" fillId="0" borderId="7" xfId="0" applyNumberFormat="1" applyFont="1" applyFill="1" applyBorder="1" applyAlignment="1" applyProtection="1">
      <alignment horizontal="right"/>
    </xf>
    <xf numFmtId="2" fontId="30" fillId="3" borderId="0" xfId="0" applyNumberFormat="1" applyFont="1" applyFill="1" applyBorder="1" applyAlignment="1" applyProtection="1">
      <alignment horizontal="right"/>
    </xf>
    <xf numFmtId="2" fontId="30" fillId="0" borderId="8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31" fillId="0" borderId="0" xfId="0" applyFont="1" applyFill="1" applyBorder="1"/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59" fillId="2" borderId="0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60" fillId="0" borderId="2" xfId="0" applyNumberFormat="1" applyFont="1" applyFill="1" applyBorder="1" applyAlignment="1" applyProtection="1">
      <alignment horizontal="right"/>
    </xf>
    <xf numFmtId="3" fontId="30" fillId="2" borderId="10" xfId="0" applyNumberFormat="1" applyFont="1" applyFill="1" applyBorder="1"/>
    <xf numFmtId="3" fontId="30" fillId="2" borderId="10" xfId="0" applyNumberFormat="1" applyFont="1" applyFill="1" applyBorder="1" applyProtection="1">
      <protection locked="0"/>
    </xf>
    <xf numFmtId="168" fontId="30" fillId="5" borderId="10" xfId="0" applyNumberFormat="1" applyFont="1" applyFill="1" applyBorder="1" applyProtection="1">
      <protection locked="0"/>
    </xf>
    <xf numFmtId="2" fontId="30" fillId="0" borderId="12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0" fontId="30" fillId="2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0" xfId="0" applyNumberFormat="1" applyFont="1" applyFill="1" applyBorder="1" applyAlignment="1" applyProtection="1">
      <alignment horizontal="right"/>
      <protection locked="0"/>
    </xf>
    <xf numFmtId="168" fontId="59" fillId="0" borderId="0" xfId="0" applyNumberFormat="1" applyFont="1" applyFill="1" applyBorder="1" applyAlignment="1" applyProtection="1">
      <alignment horizontal="right"/>
      <protection locked="0"/>
    </xf>
    <xf numFmtId="3" fontId="59" fillId="2" borderId="0" xfId="0" applyNumberFormat="1" applyFont="1" applyFill="1" applyBorder="1"/>
    <xf numFmtId="3" fontId="59" fillId="2" borderId="0" xfId="0" applyNumberFormat="1" applyFont="1" applyFill="1" applyBorder="1" applyProtection="1">
      <protection locked="0"/>
    </xf>
    <xf numFmtId="168" fontId="59" fillId="2" borderId="0" xfId="0" applyNumberFormat="1" applyFont="1" applyFill="1" applyBorder="1" applyAlignment="1" applyProtection="1">
      <alignment horizontal="right"/>
      <protection locked="0"/>
    </xf>
    <xf numFmtId="168" fontId="59" fillId="2" borderId="0" xfId="0" applyNumberFormat="1" applyFont="1" applyFill="1" applyBorder="1" applyProtection="1">
      <protection locked="0"/>
    </xf>
    <xf numFmtId="168" fontId="59" fillId="5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>
      <alignment horizontal="right"/>
    </xf>
    <xf numFmtId="175" fontId="59" fillId="2" borderId="0" xfId="1" applyNumberFormat="1" applyFont="1" applyFill="1" applyBorder="1" applyAlignment="1">
      <alignment horizontal="right"/>
    </xf>
    <xf numFmtId="2" fontId="59" fillId="2" borderId="0" xfId="0" applyNumberFormat="1" applyFont="1" applyFill="1" applyBorder="1" applyProtection="1">
      <protection locked="0"/>
    </xf>
    <xf numFmtId="2" fontId="59" fillId="2" borderId="0" xfId="0" applyNumberFormat="1" applyFont="1" applyFill="1" applyBorder="1" applyAlignment="1" applyProtection="1">
      <alignment horizontal="right"/>
      <protection locked="0"/>
    </xf>
    <xf numFmtId="3" fontId="30" fillId="5" borderId="10" xfId="0" applyNumberFormat="1" applyFont="1" applyFill="1" applyBorder="1" applyAlignment="1" applyProtection="1">
      <alignment horizontal="right"/>
      <protection locked="0"/>
    </xf>
    <xf numFmtId="175" fontId="30" fillId="5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2" borderId="0" xfId="0" applyNumberFormat="1" applyFont="1" applyFill="1" applyBorder="1" applyProtection="1">
      <protection locked="0"/>
    </xf>
    <xf numFmtId="2" fontId="30" fillId="2" borderId="4" xfId="0" applyNumberFormat="1" applyFont="1" applyFill="1" applyBorder="1" applyProtection="1">
      <protection locked="0"/>
    </xf>
    <xf numFmtId="173" fontId="30" fillId="2" borderId="0" xfId="0" applyNumberFormat="1" applyFont="1" applyFill="1" applyBorder="1" applyAlignment="1" applyProtection="1">
      <alignment horizontal="right"/>
      <protection locked="0"/>
    </xf>
    <xf numFmtId="3" fontId="30" fillId="5" borderId="0" xfId="0" applyNumberFormat="1" applyFont="1" applyFill="1" applyBorder="1" applyAlignment="1" applyProtection="1">
      <alignment horizontal="right"/>
      <protection locked="0"/>
    </xf>
    <xf numFmtId="175" fontId="30" fillId="5" borderId="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3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0" xfId="0" applyNumberFormat="1" applyFont="1" applyFill="1" applyBorder="1" applyAlignment="1" applyProtection="1">
      <alignment horizontal="right" vertical="center" wrapText="1"/>
    </xf>
    <xf numFmtId="10" fontId="30" fillId="5" borderId="0" xfId="0" applyNumberFormat="1" applyFont="1" applyFill="1" applyBorder="1" applyProtection="1">
      <protection locked="0"/>
    </xf>
    <xf numFmtId="10" fontId="30" fillId="5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5" fillId="27" borderId="1" xfId="0" applyFont="1" applyFill="1" applyBorder="1"/>
    <xf numFmtId="10" fontId="52" fillId="27" borderId="10" xfId="0" applyNumberFormat="1" applyFont="1" applyFill="1" applyBorder="1" applyAlignment="1" applyProtection="1">
      <alignment horizontal="right"/>
      <protection locked="0"/>
    </xf>
    <xf numFmtId="10" fontId="52" fillId="27" borderId="1" xfId="0" applyNumberFormat="1" applyFont="1" applyFill="1" applyBorder="1" applyAlignment="1" applyProtection="1">
      <alignment horizontal="right"/>
      <protection locked="0"/>
    </xf>
    <xf numFmtId="10" fontId="59" fillId="27" borderId="10" xfId="0" applyNumberFormat="1" applyFont="1" applyFill="1" applyBorder="1" applyAlignment="1" applyProtection="1">
      <alignment horizontal="right"/>
      <protection locked="0"/>
    </xf>
    <xf numFmtId="10" fontId="60" fillId="27" borderId="10" xfId="0" applyNumberFormat="1" applyFont="1" applyFill="1" applyBorder="1" applyAlignment="1" applyProtection="1">
      <alignment horizontal="right"/>
      <protection locked="0"/>
    </xf>
    <xf numFmtId="10" fontId="60" fillId="27" borderId="1" xfId="0" applyNumberFormat="1" applyFont="1" applyFill="1" applyBorder="1" applyAlignment="1" applyProtection="1">
      <alignment horizontal="right"/>
      <protection locked="0"/>
    </xf>
    <xf numFmtId="10" fontId="60" fillId="27" borderId="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10" fontId="59" fillId="2" borderId="4" xfId="1" applyNumberFormat="1" applyFont="1" applyFill="1" applyBorder="1" applyAlignment="1" applyProtection="1">
      <alignment horizontal="right"/>
      <protection locked="0"/>
    </xf>
    <xf numFmtId="10" fontId="59" fillId="27" borderId="4" xfId="1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 applyAlignment="1">
      <alignment horizontal="left" indent="1"/>
    </xf>
    <xf numFmtId="0" fontId="35" fillId="0" borderId="4" xfId="0" applyFont="1" applyFill="1" applyBorder="1" applyAlignment="1">
      <alignment horizontal="left" indent="4"/>
    </xf>
    <xf numFmtId="3" fontId="35" fillId="2" borderId="10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79" fontId="30" fillId="0" borderId="0" xfId="0" applyNumberFormat="1" applyFont="1" applyFill="1" applyBorder="1" applyAlignment="1" applyProtection="1">
      <alignment horizontal="left"/>
    </xf>
    <xf numFmtId="173" fontId="30" fillId="2" borderId="4" xfId="0" applyNumberFormat="1" applyFont="1" applyFill="1" applyBorder="1" applyAlignment="1" applyProtection="1">
      <alignment horizontal="right"/>
      <protection locked="0"/>
    </xf>
    <xf numFmtId="10" fontId="60" fillId="27" borderId="4" xfId="0" applyNumberFormat="1" applyFont="1" applyFill="1" applyBorder="1" applyAlignment="1" applyProtection="1">
      <alignment horizontal="right"/>
      <protection locked="0"/>
    </xf>
    <xf numFmtId="3" fontId="30" fillId="5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68" fontId="60" fillId="0" borderId="8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169" fontId="50" fillId="27" borderId="10" xfId="0" applyNumberFormat="1" applyFont="1" applyFill="1" applyBorder="1" applyProtection="1">
      <protection locked="0"/>
    </xf>
    <xf numFmtId="169" fontId="36" fillId="27" borderId="1" xfId="0" applyNumberFormat="1" applyFont="1" applyFill="1" applyBorder="1" applyProtection="1">
      <protection locked="0"/>
    </xf>
    <xf numFmtId="169" fontId="50" fillId="27" borderId="1" xfId="0" applyNumberFormat="1" applyFont="1" applyFill="1" applyBorder="1" applyProtection="1">
      <protection locked="0"/>
    </xf>
    <xf numFmtId="169" fontId="59" fillId="27" borderId="1" xfId="0" applyNumberFormat="1" applyFont="1" applyFill="1" applyBorder="1" applyProtection="1">
      <protection locked="0"/>
    </xf>
    <xf numFmtId="169" fontId="59" fillId="27" borderId="10" xfId="0" applyNumberFormat="1" applyFont="1" applyFill="1" applyBorder="1" applyProtection="1">
      <protection locked="0"/>
    </xf>
    <xf numFmtId="169" fontId="30" fillId="27" borderId="10" xfId="0" applyNumberFormat="1" applyFont="1" applyFill="1" applyBorder="1" applyProtection="1">
      <protection locked="0"/>
    </xf>
    <xf numFmtId="169" fontId="59" fillId="27" borderId="0" xfId="0" applyNumberFormat="1" applyFont="1" applyFill="1" applyBorder="1" applyProtection="1">
      <protection locked="0"/>
    </xf>
    <xf numFmtId="169" fontId="30" fillId="27" borderId="1" xfId="0" applyNumberFormat="1" applyFont="1" applyFill="1" applyBorder="1" applyProtection="1">
      <protection locked="0"/>
    </xf>
    <xf numFmtId="169" fontId="30" fillId="27" borderId="0" xfId="0" applyNumberFormat="1" applyFont="1" applyFill="1" applyBorder="1" applyProtection="1">
      <protection locked="0"/>
    </xf>
    <xf numFmtId="17" fontId="65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Protection="1">
      <protection locked="0"/>
    </xf>
    <xf numFmtId="0" fontId="35" fillId="0" borderId="4" xfId="0" applyFont="1" applyFill="1" applyBorder="1" applyAlignment="1" applyProtection="1">
      <alignment horizontal="left" inden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0" fontId="30" fillId="2" borderId="4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Alignment="1">
      <alignment horizontal="center"/>
    </xf>
    <xf numFmtId="2" fontId="32" fillId="0" borderId="8" xfId="0" applyNumberFormat="1" applyFont="1" applyFill="1" applyBorder="1" applyAlignment="1">
      <alignment horizontal="right"/>
    </xf>
    <xf numFmtId="2" fontId="30" fillId="0" borderId="8" xfId="0" applyNumberFormat="1" applyFont="1" applyFill="1" applyBorder="1" applyAlignment="1">
      <alignment horizontal="right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47" fillId="2" borderId="10" xfId="64" applyNumberFormat="1" applyFont="1" applyFill="1" applyBorder="1" applyAlignment="1" applyProtection="1">
      <alignment horizontal="right"/>
      <protection locked="0"/>
    </xf>
    <xf numFmtId="2" fontId="47" fillId="2" borderId="4" xfId="64" applyNumberFormat="1" applyFont="1" applyFill="1" applyBorder="1" applyAlignment="1" applyProtection="1">
      <alignment horizontal="right"/>
      <protection locked="0"/>
    </xf>
    <xf numFmtId="2" fontId="35" fillId="2" borderId="4" xfId="64" applyNumberFormat="1" applyFont="1" applyFill="1" applyBorder="1" applyAlignment="1" applyProtection="1">
      <alignment horizontal="right"/>
      <protection locked="0"/>
    </xf>
    <xf numFmtId="2" fontId="35" fillId="2" borderId="10" xfId="64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67" fillId="2" borderId="10" xfId="1" applyNumberFormat="1" applyFont="1" applyFill="1" applyBorder="1" applyAlignment="1" applyProtection="1">
      <alignment horizontal="right"/>
      <protection locked="0"/>
    </xf>
    <xf numFmtId="2" fontId="67" fillId="2" borderId="4" xfId="1" applyNumberFormat="1" applyFont="1" applyFill="1" applyBorder="1" applyAlignment="1" applyProtection="1">
      <alignment horizontal="right"/>
      <protection locked="0"/>
    </xf>
    <xf numFmtId="2" fontId="35" fillId="2" borderId="4" xfId="1" applyNumberFormat="1" applyFont="1" applyFill="1" applyBorder="1" applyAlignment="1" applyProtection="1">
      <alignment horizontal="right"/>
      <protection locked="0"/>
    </xf>
    <xf numFmtId="2" fontId="59" fillId="2" borderId="1" xfId="1" applyNumberFormat="1" applyFont="1" applyFill="1" applyBorder="1" applyAlignment="1" applyProtection="1">
      <alignment horizontal="right"/>
      <protection locked="0"/>
    </xf>
    <xf numFmtId="2" fontId="30" fillId="2" borderId="1" xfId="1" applyNumberFormat="1" applyFont="1" applyFill="1" applyBorder="1" applyAlignment="1" applyProtection="1">
      <alignment horizontal="right"/>
      <protection locked="0"/>
    </xf>
    <xf numFmtId="2" fontId="30" fillId="2" borderId="10" xfId="1" applyNumberFormat="1" applyFont="1" applyFill="1" applyBorder="1" applyAlignment="1" applyProtection="1">
      <alignment horizontal="right"/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2" fontId="36" fillId="2" borderId="3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9" fillId="2" borderId="11" xfId="0" applyNumberFormat="1" applyFont="1" applyFill="1" applyBorder="1" applyAlignment="1" applyProtection="1">
      <alignment horizontal="right"/>
      <protection locked="0"/>
    </xf>
    <xf numFmtId="2" fontId="59" fillId="2" borderId="3" xfId="0" applyNumberFormat="1" applyFont="1" applyFill="1" applyBorder="1" applyAlignment="1" applyProtection="1">
      <alignment horizontal="right"/>
      <protection locked="0"/>
    </xf>
    <xf numFmtId="2" fontId="59" fillId="2" borderId="6" xfId="0" applyNumberFormat="1" applyFont="1" applyFill="1" applyBorder="1" applyAlignment="1" applyProtection="1">
      <alignment horizontal="right"/>
      <protection locked="0"/>
    </xf>
    <xf numFmtId="2" fontId="30" fillId="2" borderId="3" xfId="0" applyNumberFormat="1" applyFont="1" applyFill="1" applyBorder="1" applyAlignment="1" applyProtection="1">
      <alignment horizontal="right"/>
      <protection locked="0"/>
    </xf>
    <xf numFmtId="2" fontId="30" fillId="5" borderId="11" xfId="0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Alignment="1" applyProtection="1">
      <alignment horizontal="right"/>
    </xf>
    <xf numFmtId="2" fontId="36" fillId="2" borderId="1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59" fillId="2" borderId="10" xfId="0" applyNumberFormat="1" applyFont="1" applyFill="1" applyBorder="1" applyAlignment="1" applyProtection="1">
      <alignment horizontal="right"/>
    </xf>
    <xf numFmtId="2" fontId="59" fillId="2" borderId="0" xfId="0" applyNumberFormat="1" applyFont="1" applyFill="1" applyBorder="1" applyAlignment="1" applyProtection="1">
      <alignment horizontal="right"/>
    </xf>
    <xf numFmtId="2" fontId="59" fillId="2" borderId="1" xfId="0" applyNumberFormat="1" applyFont="1" applyFill="1" applyBorder="1" applyAlignment="1" applyProtection="1">
      <alignment horizontal="right"/>
    </xf>
    <xf numFmtId="2" fontId="30" fillId="2" borderId="10" xfId="0" applyNumberFormat="1" applyFont="1" applyFill="1" applyBorder="1" applyAlignment="1" applyProtection="1">
      <alignment horizontal="right"/>
    </xf>
    <xf numFmtId="2" fontId="30" fillId="2" borderId="0" xfId="0" applyNumberFormat="1" applyFont="1" applyFill="1" applyBorder="1" applyAlignment="1" applyProtection="1">
      <alignment horizontal="right"/>
    </xf>
    <xf numFmtId="2" fontId="30" fillId="2" borderId="4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36" fillId="2" borderId="3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59" fillId="2" borderId="11" xfId="0" applyNumberFormat="1" applyFont="1" applyFill="1" applyBorder="1" applyAlignment="1" applyProtection="1">
      <alignment horizontal="right"/>
    </xf>
    <xf numFmtId="2" fontId="59" fillId="2" borderId="6" xfId="0" applyNumberFormat="1" applyFont="1" applyFill="1" applyBorder="1" applyAlignment="1" applyProtection="1">
      <alignment horizontal="right"/>
    </xf>
    <xf numFmtId="2" fontId="59" fillId="2" borderId="3" xfId="0" applyNumberFormat="1" applyFont="1" applyFill="1" applyBorder="1" applyAlignment="1" applyProtection="1">
      <alignment horizontal="right"/>
    </xf>
    <xf numFmtId="2" fontId="30" fillId="2" borderId="11" xfId="0" applyNumberFormat="1" applyFont="1" applyFill="1" applyBorder="1" applyAlignment="1" applyProtection="1">
      <alignment horizontal="right"/>
    </xf>
    <xf numFmtId="2" fontId="30" fillId="2" borderId="5" xfId="0" applyNumberFormat="1" applyFont="1" applyFill="1" applyBorder="1" applyAlignment="1" applyProtection="1">
      <alignment horizontal="right"/>
    </xf>
    <xf numFmtId="2" fontId="30" fillId="2" borderId="6" xfId="0" applyNumberFormat="1" applyFont="1" applyFill="1" applyBorder="1" applyAlignment="1" applyProtection="1">
      <alignment horizontal="right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10" fontId="30" fillId="2" borderId="10" xfId="1" applyNumberFormat="1" applyFont="1" applyFill="1" applyBorder="1" applyAlignment="1" applyProtection="1">
      <alignment horizontal="right"/>
      <protection locked="0"/>
    </xf>
    <xf numFmtId="2" fontId="35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35" fillId="2" borderId="0" xfId="0" applyNumberFormat="1" applyFont="1" applyFill="1" applyBorder="1" applyAlignment="1" applyProtection="1">
      <alignment horizontal="right"/>
      <protection locked="0"/>
    </xf>
    <xf numFmtId="2" fontId="35" fillId="5" borderId="4" xfId="0" applyNumberFormat="1" applyFont="1" applyFill="1" applyBorder="1" applyAlignment="1" applyProtection="1">
      <alignment horizontal="right"/>
      <protection locked="0"/>
    </xf>
    <xf numFmtId="2" fontId="35" fillId="5" borderId="10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Protection="1">
      <protection locked="0"/>
    </xf>
    <xf numFmtId="2" fontId="35" fillId="2" borderId="10" xfId="1" applyNumberFormat="1" applyFont="1" applyFill="1" applyBorder="1" applyAlignment="1">
      <alignment horizontal="right"/>
    </xf>
    <xf numFmtId="2" fontId="35" fillId="2" borderId="1" xfId="1" applyNumberFormat="1" applyFont="1" applyFill="1" applyBorder="1" applyAlignment="1">
      <alignment horizontal="right"/>
    </xf>
    <xf numFmtId="3" fontId="35" fillId="2" borderId="10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>
      <alignment horizontal="right"/>
    </xf>
    <xf numFmtId="3" fontId="59" fillId="0" borderId="2" xfId="0" applyNumberFormat="1" applyFont="1" applyFill="1" applyBorder="1" applyAlignment="1" applyProtection="1">
      <alignment horizontal="right"/>
    </xf>
    <xf numFmtId="3" fontId="59" fillId="3" borderId="1" xfId="0" applyNumberFormat="1" applyFont="1" applyFill="1" applyBorder="1" applyAlignment="1" applyProtection="1">
      <alignment horizontal="right"/>
    </xf>
    <xf numFmtId="3" fontId="59" fillId="0" borderId="2" xfId="0" applyNumberFormat="1" applyFont="1" applyFill="1" applyBorder="1" applyAlignment="1">
      <alignment horizontal="right"/>
    </xf>
    <xf numFmtId="3" fontId="59" fillId="2" borderId="3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Protection="1">
      <protection locked="0"/>
    </xf>
    <xf numFmtId="3" fontId="35" fillId="2" borderId="0" xfId="0" applyNumberFormat="1" applyFont="1" applyFill="1" applyBorder="1" applyProtection="1">
      <protection locked="0"/>
    </xf>
    <xf numFmtId="3" fontId="35" fillId="0" borderId="10" xfId="0" applyNumberFormat="1" applyFont="1" applyFill="1" applyBorder="1" applyAlignment="1" applyProtection="1">
      <alignment horizontal="right" vertical="center" wrapText="1"/>
    </xf>
    <xf numFmtId="2" fontId="35" fillId="2" borderId="10" xfId="0" applyNumberFormat="1" applyFont="1" applyFill="1" applyBorder="1" applyAlignment="1" applyProtection="1">
      <alignment horizontal="right" vertical="center" wrapText="1"/>
    </xf>
    <xf numFmtId="2" fontId="35" fillId="2" borderId="11" xfId="0" applyNumberFormat="1" applyFont="1" applyFill="1" applyBorder="1" applyAlignment="1" applyProtection="1">
      <alignment horizontal="right" vertical="center" wrapText="1"/>
    </xf>
    <xf numFmtId="3" fontId="35" fillId="2" borderId="10" xfId="0" applyNumberFormat="1" applyFont="1" applyFill="1" applyBorder="1"/>
    <xf numFmtId="3" fontId="35" fillId="2" borderId="1" xfId="0" applyNumberFormat="1" applyFont="1" applyFill="1" applyBorder="1" applyAlignment="1">
      <alignment horizontal="right"/>
    </xf>
    <xf numFmtId="3" fontId="35" fillId="2" borderId="10" xfId="64" applyNumberFormat="1" applyFont="1" applyFill="1" applyBorder="1" applyAlignment="1">
      <alignment horizontal="right"/>
    </xf>
    <xf numFmtId="2" fontId="35" fillId="0" borderId="1" xfId="0" applyNumberFormat="1" applyFont="1" applyBorder="1" applyProtection="1"/>
    <xf numFmtId="173" fontId="50" fillId="2" borderId="10" xfId="0" applyNumberFormat="1" applyFont="1" applyFill="1" applyBorder="1" applyAlignment="1">
      <alignment horizontal="right" vertical="center" wrapText="1"/>
    </xf>
    <xf numFmtId="173" fontId="36" fillId="2" borderId="1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9" fillId="2" borderId="10" xfId="0" applyNumberFormat="1" applyFont="1" applyFill="1" applyBorder="1" applyAlignment="1">
      <alignment horizontal="right" vertical="center" wrapText="1"/>
    </xf>
    <xf numFmtId="173" fontId="30" fillId="2" borderId="10" xfId="0" applyNumberFormat="1" applyFont="1" applyFill="1" applyBorder="1" applyAlignment="1">
      <alignment horizontal="right" vertical="center" wrapText="1"/>
    </xf>
    <xf numFmtId="173" fontId="59" fillId="2" borderId="1" xfId="0" applyNumberFormat="1" applyFont="1" applyFill="1" applyBorder="1" applyAlignment="1">
      <alignment horizontal="right" vertical="center" wrapText="1"/>
    </xf>
    <xf numFmtId="173" fontId="59" fillId="2" borderId="0" xfId="0" applyNumberFormat="1" applyFont="1" applyFill="1" applyBorder="1" applyAlignment="1">
      <alignment horizontal="right" vertical="center" wrapText="1"/>
    </xf>
    <xf numFmtId="173" fontId="30" fillId="2" borderId="0" xfId="0" applyNumberFormat="1" applyFont="1" applyFill="1" applyBorder="1" applyAlignment="1">
      <alignment horizontal="right" vertical="center" wrapText="1"/>
    </xf>
    <xf numFmtId="173" fontId="30" fillId="2" borderId="4" xfId="0" applyNumberFormat="1" applyFont="1" applyFill="1" applyBorder="1" applyAlignment="1">
      <alignment horizontal="right" vertical="center" wrapText="1"/>
    </xf>
    <xf numFmtId="173" fontId="50" fillId="2" borderId="11" xfId="0" applyNumberFormat="1" applyFont="1" applyFill="1" applyBorder="1" applyAlignment="1">
      <alignment horizontal="right" vertical="center" wrapText="1"/>
    </xf>
    <xf numFmtId="173" fontId="36" fillId="2" borderId="3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9" fillId="2" borderId="11" xfId="0" applyNumberFormat="1" applyFont="1" applyFill="1" applyBorder="1" applyAlignment="1">
      <alignment horizontal="right" vertical="center" wrapText="1"/>
    </xf>
    <xf numFmtId="173" fontId="30" fillId="2" borderId="11" xfId="0" applyNumberFormat="1" applyFont="1" applyFill="1" applyBorder="1" applyAlignment="1">
      <alignment horizontal="right" vertical="center" wrapText="1"/>
    </xf>
    <xf numFmtId="173" fontId="59" fillId="2" borderId="3" xfId="0" applyNumberFormat="1" applyFont="1" applyFill="1" applyBorder="1" applyAlignment="1">
      <alignment horizontal="right" vertical="center" wrapText="1"/>
    </xf>
    <xf numFmtId="173" fontId="59" fillId="2" borderId="6" xfId="0" applyNumberFormat="1" applyFont="1" applyFill="1" applyBorder="1" applyAlignment="1">
      <alignment horizontal="right" vertical="center" wrapText="1"/>
    </xf>
    <xf numFmtId="173" fontId="30" fillId="2" borderId="6" xfId="0" applyNumberFormat="1" applyFont="1" applyFill="1" applyBorder="1" applyAlignment="1">
      <alignment horizontal="right" vertical="center" wrapText="1"/>
    </xf>
    <xf numFmtId="173" fontId="30" fillId="2" borderId="5" xfId="0" applyNumberFormat="1" applyFont="1" applyFill="1" applyBorder="1" applyAlignment="1">
      <alignment horizontal="right" vertical="center" wrapText="1"/>
    </xf>
    <xf numFmtId="4" fontId="35" fillId="0" borderId="4" xfId="0" applyNumberFormat="1" applyFont="1" applyFill="1" applyBorder="1" applyAlignment="1">
      <alignment horizontal="left" indent="1"/>
    </xf>
    <xf numFmtId="4" fontId="35" fillId="2" borderId="10" xfId="64" applyNumberFormat="1" applyFont="1" applyFill="1" applyBorder="1" applyAlignment="1">
      <alignment horizontal="right"/>
    </xf>
    <xf numFmtId="4" fontId="35" fillId="2" borderId="1" xfId="64" applyNumberFormat="1" applyFont="1" applyFill="1" applyBorder="1" applyAlignment="1">
      <alignment horizontal="right"/>
    </xf>
    <xf numFmtId="4" fontId="35" fillId="2" borderId="10" xfId="0" applyNumberFormat="1" applyFont="1" applyFill="1" applyBorder="1" applyAlignment="1">
      <alignment horizontal="right"/>
    </xf>
    <xf numFmtId="4" fontId="35" fillId="0" borderId="4" xfId="0" applyNumberFormat="1" applyFont="1" applyFill="1" applyBorder="1" applyAlignment="1">
      <alignment horizontal="left" indent="4"/>
    </xf>
    <xf numFmtId="3" fontId="35" fillId="0" borderId="4" xfId="0" applyNumberFormat="1" applyFont="1" applyFill="1" applyBorder="1"/>
    <xf numFmtId="2" fontId="35" fillId="0" borderId="4" xfId="0" applyNumberFormat="1" applyFont="1" applyFill="1" applyBorder="1" applyAlignment="1">
      <alignment horizontal="left" indent="4"/>
    </xf>
    <xf numFmtId="2" fontId="30" fillId="5" borderId="0" xfId="0" applyNumberFormat="1" applyFont="1" applyFill="1" applyBorder="1" applyAlignment="1" applyProtection="1">
      <alignment horizontal="right"/>
      <protection locked="0"/>
    </xf>
    <xf numFmtId="2" fontId="30" fillId="5" borderId="4" xfId="0" applyNumberFormat="1" applyFont="1" applyFill="1" applyBorder="1" applyAlignment="1" applyProtection="1">
      <alignment horizontal="right"/>
      <protection locked="0"/>
    </xf>
    <xf numFmtId="2" fontId="30" fillId="5" borderId="1" xfId="0" applyNumberFormat="1" applyFont="1" applyFill="1" applyBorder="1" applyAlignment="1" applyProtection="1">
      <alignment horizontal="right"/>
      <protection locked="0"/>
    </xf>
    <xf numFmtId="3" fontId="59" fillId="2" borderId="11" xfId="0" applyNumberFormat="1" applyFont="1" applyFill="1" applyBorder="1" applyAlignment="1" applyProtection="1">
      <alignment horizontal="right"/>
      <protection locked="0"/>
    </xf>
    <xf numFmtId="3" fontId="30" fillId="2" borderId="11" xfId="0" applyNumberFormat="1" applyFont="1" applyFill="1" applyBorder="1" applyAlignment="1" applyProtection="1">
      <alignment horizontal="right"/>
      <protection locked="0"/>
    </xf>
    <xf numFmtId="3" fontId="30" fillId="2" borderId="3" xfId="0" applyNumberFormat="1" applyFont="1" applyFill="1" applyBorder="1" applyAlignment="1" applyProtection="1">
      <alignment horizontal="right"/>
      <protection locked="0"/>
    </xf>
    <xf numFmtId="3" fontId="30" fillId="2" borderId="5" xfId="0" applyNumberFormat="1" applyFont="1" applyFill="1" applyBorder="1" applyAlignment="1" applyProtection="1">
      <alignment horizontal="right"/>
      <protection locked="0"/>
    </xf>
    <xf numFmtId="2" fontId="35" fillId="0" borderId="4" xfId="0" applyNumberFormat="1" applyFont="1" applyFill="1" applyBorder="1"/>
    <xf numFmtId="2" fontId="35" fillId="0" borderId="6" xfId="0" applyNumberFormat="1" applyFont="1" applyFill="1" applyBorder="1"/>
    <xf numFmtId="2" fontId="35" fillId="2" borderId="11" xfId="0" applyNumberFormat="1" applyFont="1" applyFill="1" applyBorder="1" applyProtection="1">
      <protection locked="0"/>
    </xf>
    <xf numFmtId="3" fontId="35" fillId="0" borderId="5" xfId="0" applyNumberFormat="1" applyFont="1" applyFill="1" applyBorder="1"/>
    <xf numFmtId="3" fontId="35" fillId="2" borderId="11" xfId="0" applyNumberFormat="1" applyFont="1" applyFill="1" applyBorder="1" applyAlignment="1">
      <alignment horizontal="right"/>
    </xf>
    <xf numFmtId="3" fontId="42" fillId="0" borderId="4" xfId="0" applyNumberFormat="1" applyFont="1" applyFill="1" applyBorder="1"/>
    <xf numFmtId="2" fontId="42" fillId="0" borderId="4" xfId="0" applyNumberFormat="1" applyFont="1" applyFill="1" applyBorder="1"/>
    <xf numFmtId="2" fontId="35" fillId="0" borderId="4" xfId="0" applyNumberFormat="1" applyFont="1" applyBorder="1"/>
    <xf numFmtId="2" fontId="35" fillId="0" borderId="5" xfId="0" applyNumberFormat="1" applyFont="1" applyBorder="1"/>
    <xf numFmtId="0" fontId="30" fillId="0" borderId="0" xfId="0" applyFont="1"/>
    <xf numFmtId="0" fontId="43" fillId="0" borderId="12" xfId="0" applyFont="1" applyFill="1" applyBorder="1" applyAlignment="1">
      <alignment horizontal="center" vertical="center" wrapText="1"/>
    </xf>
    <xf numFmtId="17" fontId="65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0" fillId="0" borderId="0" xfId="0" applyNumberFormat="1" applyFont="1"/>
    <xf numFmtId="0" fontId="43" fillId="0" borderId="12" xfId="0" applyFont="1" applyFill="1" applyBorder="1" applyAlignment="1">
      <alignment horizontal="center" vertical="center" wrapText="1"/>
    </xf>
    <xf numFmtId="2" fontId="30" fillId="5" borderId="10" xfId="64" applyNumberFormat="1" applyFont="1" applyFill="1" applyBorder="1" applyAlignment="1" applyProtection="1">
      <alignment horizontal="right"/>
      <protection locked="0"/>
    </xf>
    <xf numFmtId="2" fontId="30" fillId="5" borderId="11" xfId="64" applyNumberFormat="1" applyFont="1" applyFill="1" applyBorder="1" applyAlignment="1" applyProtection="1">
      <alignment horizontal="right"/>
      <protection locked="0"/>
    </xf>
    <xf numFmtId="175" fontId="60" fillId="5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9" fontId="60" fillId="27" borderId="10" xfId="0" applyNumberFormat="1" applyFont="1" applyFill="1" applyBorder="1" applyProtection="1">
      <protection locked="0"/>
    </xf>
    <xf numFmtId="170" fontId="61" fillId="0" borderId="8" xfId="0" applyNumberFormat="1" applyFont="1" applyFill="1" applyBorder="1" applyProtection="1"/>
    <xf numFmtId="0" fontId="43" fillId="0" borderId="12" xfId="0" applyFont="1" applyFill="1" applyBorder="1" applyAlignment="1">
      <alignment horizontal="center" vertical="center" wrapText="1"/>
    </xf>
    <xf numFmtId="3" fontId="59" fillId="5" borderId="10" xfId="0" applyNumberFormat="1" applyFont="1" applyFill="1" applyBorder="1" applyAlignment="1" applyProtection="1">
      <alignment horizontal="right"/>
      <protection locked="0"/>
    </xf>
    <xf numFmtId="3" fontId="59" fillId="5" borderId="1" xfId="0" applyNumberFormat="1" applyFont="1" applyFill="1" applyBorder="1" applyAlignment="1" applyProtection="1">
      <alignment horizontal="right"/>
      <protection locked="0"/>
    </xf>
    <xf numFmtId="3" fontId="59" fillId="5" borderId="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5" borderId="4" xfId="0" applyNumberFormat="1" applyFont="1" applyFill="1" applyBorder="1" applyAlignment="1" applyProtection="1">
      <alignment horizontal="right"/>
    </xf>
    <xf numFmtId="2" fontId="30" fillId="5" borderId="5" xfId="0" applyNumberFormat="1" applyFont="1" applyFill="1" applyBorder="1" applyAlignment="1" applyProtection="1">
      <alignment horizontal="right"/>
    </xf>
    <xf numFmtId="2" fontId="97" fillId="0" borderId="0" xfId="0" applyNumberFormat="1" applyFont="1" applyBorder="1" applyProtection="1">
      <protection locked="0"/>
    </xf>
    <xf numFmtId="2" fontId="30" fillId="0" borderId="10" xfId="0" applyNumberFormat="1" applyFont="1" applyFill="1" applyBorder="1" applyAlignment="1" applyProtection="1">
      <alignment horizontal="right"/>
    </xf>
    <xf numFmtId="169" fontId="60" fillId="27" borderId="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68" fontId="60" fillId="27" borderId="0" xfId="0" applyNumberFormat="1" applyFont="1" applyFill="1" applyBorder="1" applyAlignment="1" applyProtection="1">
      <alignment horizontal="right" vertical="center" wrapText="1"/>
    </xf>
    <xf numFmtId="168" fontId="60" fillId="27" borderId="30" xfId="0" applyNumberFormat="1" applyFont="1" applyFill="1" applyBorder="1" applyAlignment="1" applyProtection="1">
      <alignment horizontal="right" vertical="center" wrapText="1"/>
    </xf>
    <xf numFmtId="4" fontId="30" fillId="5" borderId="30" xfId="0" applyNumberFormat="1" applyFont="1" applyFill="1" applyBorder="1" applyAlignment="1" applyProtection="1">
      <alignment horizontal="right"/>
      <protection locked="0"/>
    </xf>
    <xf numFmtId="3" fontId="30" fillId="5" borderId="30" xfId="0" applyNumberFormat="1" applyFont="1" applyFill="1" applyBorder="1" applyAlignment="1" applyProtection="1">
      <alignment horizontal="right" vertical="center" wrapText="1"/>
    </xf>
    <xf numFmtId="173" fontId="30" fillId="5" borderId="5" xfId="0" applyNumberFormat="1" applyFont="1" applyFill="1" applyBorder="1" applyAlignment="1">
      <alignment horizontal="right" vertical="center" wrapText="1"/>
    </xf>
    <xf numFmtId="168" fontId="60" fillId="0" borderId="7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 applyAlignment="1" applyProtection="1">
      <alignment horizontal="right"/>
      <protection locked="0"/>
    </xf>
    <xf numFmtId="168" fontId="60" fillId="0" borderId="30" xfId="0" applyNumberFormat="1" applyFont="1" applyFill="1" applyBorder="1"/>
    <xf numFmtId="3" fontId="30" fillId="5" borderId="30" xfId="0" applyNumberFormat="1" applyFont="1" applyFill="1" applyBorder="1" applyAlignment="1" applyProtection="1">
      <alignment horizontal="right"/>
      <protection locked="0"/>
    </xf>
    <xf numFmtId="173" fontId="30" fillId="5" borderId="30" xfId="0" applyNumberFormat="1" applyFont="1" applyFill="1" applyBorder="1" applyAlignment="1" applyProtection="1">
      <alignment horizontal="right"/>
      <protection locked="0"/>
    </xf>
    <xf numFmtId="10" fontId="30" fillId="5" borderId="30" xfId="0" applyNumberFormat="1" applyFont="1" applyFill="1" applyBorder="1" applyProtection="1">
      <protection locked="0"/>
    </xf>
    <xf numFmtId="175" fontId="60" fillId="5" borderId="30" xfId="1" applyNumberFormat="1" applyFont="1" applyFill="1" applyBorder="1" applyAlignment="1">
      <alignment horizontal="right"/>
    </xf>
    <xf numFmtId="3" fontId="30" fillId="5" borderId="11" xfId="0" applyNumberFormat="1" applyFont="1" applyFill="1" applyBorder="1" applyAlignment="1" applyProtection="1">
      <alignment horizontal="right"/>
      <protection locked="0"/>
    </xf>
    <xf numFmtId="3" fontId="30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0" fillId="5" borderId="30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/>
    <xf numFmtId="2" fontId="35" fillId="5" borderId="30" xfId="64" applyNumberFormat="1" applyFont="1" applyFill="1" applyBorder="1" applyAlignment="1" applyProtection="1">
      <alignment horizontal="right"/>
      <protection locked="0"/>
    </xf>
    <xf numFmtId="10" fontId="30" fillId="5" borderId="30" xfId="1" applyNumberFormat="1" applyFont="1" applyFill="1" applyBorder="1" applyAlignment="1" applyProtection="1">
      <alignment horizontal="right"/>
      <protection locked="0"/>
    </xf>
    <xf numFmtId="2" fontId="35" fillId="5" borderId="30" xfId="1" applyNumberFormat="1" applyFont="1" applyFill="1" applyBorder="1" applyAlignment="1" applyProtection="1">
      <alignment horizontal="right"/>
      <protection locked="0"/>
    </xf>
    <xf numFmtId="10" fontId="60" fillId="27" borderId="30" xfId="0" applyNumberFormat="1" applyFont="1" applyFill="1" applyBorder="1" applyAlignment="1" applyProtection="1">
      <alignment horizontal="right"/>
      <protection locked="0"/>
    </xf>
    <xf numFmtId="170" fontId="60" fillId="0" borderId="30" xfId="0" applyNumberFormat="1" applyFont="1" applyFill="1" applyBorder="1" applyProtection="1">
      <protection locked="0"/>
    </xf>
    <xf numFmtId="2" fontId="30" fillId="5" borderId="30" xfId="0" applyNumberFormat="1" applyFont="1" applyFill="1" applyBorder="1" applyProtection="1">
      <protection locked="0"/>
    </xf>
    <xf numFmtId="2" fontId="30" fillId="5" borderId="3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30" fillId="5" borderId="30" xfId="0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2" borderId="30" xfId="0" applyNumberFormat="1" applyFont="1" applyFill="1" applyBorder="1" applyProtection="1">
      <protection locked="0"/>
    </xf>
    <xf numFmtId="169" fontId="60" fillId="27" borderId="30" xfId="0" applyNumberFormat="1" applyFont="1" applyFill="1" applyBorder="1" applyProtection="1">
      <protection locked="0"/>
    </xf>
    <xf numFmtId="168" fontId="59" fillId="0" borderId="0" xfId="0" applyNumberFormat="1" applyFont="1" applyFill="1"/>
    <xf numFmtId="0" fontId="59" fillId="0" borderId="0" xfId="0" applyFont="1" applyFill="1"/>
    <xf numFmtId="2" fontId="30" fillId="5" borderId="30" xfId="0" applyNumberFormat="1" applyFont="1" applyFill="1" applyBorder="1" applyAlignment="1" applyProtection="1">
      <alignment horizontal="right"/>
    </xf>
    <xf numFmtId="3" fontId="30" fillId="5" borderId="0" xfId="0" applyNumberFormat="1" applyFont="1" applyFill="1" applyBorder="1" applyAlignment="1" applyProtection="1">
      <alignment horizontal="right" vertical="center" wrapText="1"/>
    </xf>
    <xf numFmtId="4" fontId="30" fillId="5" borderId="0" xfId="0" applyNumberFormat="1" applyFont="1" applyFill="1" applyBorder="1" applyAlignment="1" applyProtection="1">
      <alignment horizontal="right"/>
      <protection locked="0"/>
    </xf>
    <xf numFmtId="2" fontId="30" fillId="5" borderId="0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30" fillId="5" borderId="5" xfId="0" applyNumberFormat="1" applyFont="1" applyFill="1" applyBorder="1" applyAlignment="1" applyProtection="1">
      <alignment horizontal="right"/>
      <protection locked="0"/>
    </xf>
    <xf numFmtId="3" fontId="30" fillId="2" borderId="30" xfId="0" applyNumberFormat="1" applyFont="1" applyFill="1" applyBorder="1" applyAlignment="1" applyProtection="1">
      <alignment horizontal="right"/>
      <protection locked="0"/>
    </xf>
    <xf numFmtId="2" fontId="30" fillId="2" borderId="30" xfId="0" applyNumberFormat="1" applyFont="1" applyFill="1" applyBorder="1" applyAlignment="1" applyProtection="1">
      <alignment horizontal="right"/>
      <protection locked="0"/>
    </xf>
    <xf numFmtId="2" fontId="30" fillId="2" borderId="30" xfId="1" applyNumberFormat="1" applyFont="1" applyFill="1" applyBorder="1" applyAlignment="1" applyProtection="1">
      <alignment horizontal="right"/>
      <protection locked="0"/>
    </xf>
    <xf numFmtId="175" fontId="30" fillId="5" borderId="30" xfId="1" applyNumberFormat="1" applyFont="1" applyFill="1" applyBorder="1" applyAlignment="1">
      <alignment horizontal="right"/>
    </xf>
    <xf numFmtId="4" fontId="30" fillId="5" borderId="10" xfId="0" applyNumberFormat="1" applyFont="1" applyFill="1" applyBorder="1" applyAlignment="1" applyProtection="1">
      <alignment horizontal="right"/>
      <protection locked="0"/>
    </xf>
    <xf numFmtId="173" fontId="59" fillId="2" borderId="4" xfId="0" applyNumberFormat="1" applyFont="1" applyFill="1" applyBorder="1" applyAlignment="1" applyProtection="1">
      <alignment horizontal="right"/>
      <protection locked="0"/>
    </xf>
    <xf numFmtId="3" fontId="30" fillId="2" borderId="30" xfId="0" applyNumberFormat="1" applyFont="1" applyFill="1" applyBorder="1" applyAlignment="1" applyProtection="1">
      <alignment horizontal="right" vertical="center" wrapText="1"/>
    </xf>
    <xf numFmtId="173" fontId="59" fillId="2" borderId="30" xfId="0" applyNumberFormat="1" applyFont="1" applyFill="1" applyBorder="1" applyAlignment="1" applyProtection="1">
      <alignment horizontal="right"/>
      <protection locked="0"/>
    </xf>
    <xf numFmtId="173" fontId="30" fillId="2" borderId="30" xfId="0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 applyAlignment="1" applyProtection="1">
      <alignment horizontal="left"/>
    </xf>
    <xf numFmtId="0" fontId="34" fillId="0" borderId="30" xfId="0" applyFont="1" applyFill="1" applyBorder="1" applyAlignment="1" applyProtection="1">
      <alignment horizontal="left"/>
    </xf>
    <xf numFmtId="0" fontId="43" fillId="0" borderId="12" xfId="0" applyFont="1" applyFill="1" applyBorder="1" applyAlignment="1">
      <alignment horizontal="center" vertical="center" wrapText="1"/>
    </xf>
    <xf numFmtId="173" fontId="30" fillId="5" borderId="11" xfId="0" applyNumberFormat="1" applyFont="1" applyFill="1" applyBorder="1" applyAlignment="1">
      <alignment horizontal="right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</xf>
    <xf numFmtId="168" fontId="60" fillId="27" borderId="10" xfId="0" applyNumberFormat="1" applyFont="1" applyFill="1" applyBorder="1" applyAlignment="1" applyProtection="1">
      <alignment horizontal="right" vertical="center" wrapText="1"/>
    </xf>
    <xf numFmtId="173" fontId="30" fillId="5" borderId="10" xfId="0" applyNumberFormat="1" applyFont="1" applyFill="1" applyBorder="1" applyAlignment="1" applyProtection="1">
      <alignment horizontal="right"/>
      <protection locked="0"/>
    </xf>
    <xf numFmtId="10" fontId="30" fillId="5" borderId="10" xfId="1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Protection="1">
      <protection locked="0"/>
    </xf>
    <xf numFmtId="2" fontId="30" fillId="5" borderId="10" xfId="0" applyNumberFormat="1" applyFont="1" applyFill="1" applyBorder="1" applyAlignment="1" applyProtection="1">
      <alignment horizontal="right"/>
    </xf>
    <xf numFmtId="2" fontId="30" fillId="5" borderId="11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5" borderId="4" xfId="0" applyNumberFormat="1" applyFont="1" applyFill="1" applyBorder="1" applyAlignment="1" applyProtection="1">
      <alignment horizontal="right" vertical="center" wrapText="1"/>
    </xf>
    <xf numFmtId="1" fontId="30" fillId="0" borderId="0" xfId="1" applyNumberFormat="1" applyFont="1" applyAlignment="1">
      <alignment horizontal="left"/>
    </xf>
    <xf numFmtId="173" fontId="0" fillId="0" borderId="0" xfId="0" applyNumberFormat="1"/>
    <xf numFmtId="10" fontId="30" fillId="44" borderId="0" xfId="0" applyNumberFormat="1" applyFont="1" applyFill="1" applyBorder="1" applyProtection="1">
      <protection locked="0"/>
    </xf>
    <xf numFmtId="175" fontId="30" fillId="44" borderId="0" xfId="1" applyNumberFormat="1" applyFont="1" applyFill="1" applyBorder="1" applyAlignment="1">
      <alignment horizontal="right"/>
    </xf>
    <xf numFmtId="4" fontId="30" fillId="5" borderId="0" xfId="0" applyNumberFormat="1" applyFont="1" applyFill="1" applyBorder="1" applyAlignment="1" applyProtection="1">
      <alignment horizontal="right" vertical="center" wrapText="1"/>
    </xf>
    <xf numFmtId="2" fontId="30" fillId="5" borderId="0" xfId="0" applyNumberFormat="1" applyFont="1" applyFill="1" applyBorder="1" applyProtection="1">
      <protection locked="0"/>
    </xf>
    <xf numFmtId="168" fontId="30" fillId="0" borderId="0" xfId="0" applyNumberFormat="1" applyFont="1" applyFill="1" applyBorder="1"/>
    <xf numFmtId="49" fontId="30" fillId="0" borderId="0" xfId="0" applyNumberFormat="1" applyFont="1"/>
    <xf numFmtId="10" fontId="60" fillId="0" borderId="0" xfId="0" applyNumberFormat="1" applyFont="1" applyFill="1" applyBorder="1" applyAlignment="1" applyProtection="1">
      <alignment horizontal="right"/>
      <protection locked="0"/>
    </xf>
    <xf numFmtId="3" fontId="69" fillId="0" borderId="2" xfId="0" applyNumberFormat="1" applyFont="1" applyFill="1" applyBorder="1" applyAlignment="1">
      <alignment horizontal="center"/>
    </xf>
    <xf numFmtId="173" fontId="30" fillId="5" borderId="4" xfId="0" applyNumberFormat="1" applyFont="1" applyFill="1" applyBorder="1" applyAlignment="1" applyProtection="1">
      <alignment horizontal="right"/>
      <protection locked="0"/>
    </xf>
    <xf numFmtId="168" fontId="60" fillId="27" borderId="4" xfId="0" applyNumberFormat="1" applyFont="1" applyFill="1" applyBorder="1" applyAlignment="1" applyProtection="1">
      <alignment horizontal="right" vertical="center" wrapText="1"/>
    </xf>
    <xf numFmtId="4" fontId="30" fillId="5" borderId="4" xfId="0" applyNumberFormat="1" applyFont="1" applyFill="1" applyBorder="1" applyAlignment="1" applyProtection="1">
      <alignment horizontal="right"/>
      <protection locked="0"/>
    </xf>
    <xf numFmtId="2" fontId="30" fillId="5" borderId="4" xfId="0" applyNumberFormat="1" applyFont="1" applyFill="1" applyBorder="1" applyProtection="1">
      <protection locked="0"/>
    </xf>
    <xf numFmtId="2" fontId="30" fillId="2" borderId="4" xfId="0" applyNumberFormat="1" applyFont="1" applyFill="1" applyBorder="1" applyAlignment="1" applyProtection="1">
      <alignment horizontal="right"/>
      <protection locked="0"/>
    </xf>
    <xf numFmtId="2" fontId="30" fillId="2" borderId="4" xfId="1" applyNumberFormat="1" applyFont="1" applyFill="1" applyBorder="1" applyAlignment="1" applyProtection="1">
      <alignment horizontal="right"/>
      <protection locked="0"/>
    </xf>
    <xf numFmtId="2" fontId="30" fillId="5" borderId="4" xfId="64" applyNumberFormat="1" applyFont="1" applyFill="1" applyBorder="1" applyAlignment="1" applyProtection="1">
      <alignment horizontal="right"/>
      <protection locked="0"/>
    </xf>
    <xf numFmtId="2" fontId="30" fillId="5" borderId="5" xfId="64" applyNumberFormat="1" applyFont="1" applyFill="1" applyBorder="1" applyAlignment="1" applyProtection="1">
      <alignment horizontal="right"/>
      <protection locked="0"/>
    </xf>
    <xf numFmtId="2" fontId="30" fillId="5" borderId="4" xfId="1" applyNumberFormat="1" applyFont="1" applyFill="1" applyBorder="1" applyAlignment="1">
      <alignment horizontal="right" vertical="center" wrapText="1"/>
    </xf>
    <xf numFmtId="2" fontId="30" fillId="0" borderId="4" xfId="1" applyNumberFormat="1" applyFont="1" applyFill="1" applyBorder="1" applyAlignment="1">
      <alignment horizontal="right" vertical="center" wrapText="1"/>
    </xf>
    <xf numFmtId="10" fontId="30" fillId="5" borderId="0" xfId="0" applyNumberFormat="1" applyFont="1" applyFill="1" applyBorder="1" applyAlignment="1" applyProtection="1">
      <alignment horizontal="right"/>
      <protection locked="0"/>
    </xf>
    <xf numFmtId="10" fontId="30" fillId="5" borderId="4" xfId="1" applyNumberFormat="1" applyFont="1" applyFill="1" applyBorder="1" applyAlignment="1" applyProtection="1">
      <alignment horizontal="right"/>
      <protection locked="0"/>
    </xf>
    <xf numFmtId="10" fontId="30" fillId="5" borderId="0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Fill="1" applyAlignment="1">
      <alignment horizontal="center"/>
    </xf>
    <xf numFmtId="0" fontId="35" fillId="0" borderId="30" xfId="0" applyFont="1" applyFill="1" applyBorder="1"/>
    <xf numFmtId="2" fontId="35" fillId="5" borderId="30" xfId="0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59" fillId="2" borderId="11" xfId="1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59" fillId="2" borderId="31" xfId="0" applyNumberFormat="1" applyFont="1" applyFill="1" applyBorder="1" applyAlignment="1" applyProtection="1">
      <alignment horizontal="right"/>
      <protection locked="0"/>
    </xf>
    <xf numFmtId="2" fontId="35" fillId="2" borderId="31" xfId="0" applyNumberFormat="1" applyFont="1" applyFill="1" applyBorder="1" applyAlignment="1" applyProtection="1">
      <alignment horizontal="right"/>
      <protection locked="0"/>
    </xf>
    <xf numFmtId="2" fontId="35" fillId="5" borderId="5" xfId="0" applyNumberFormat="1" applyFont="1" applyFill="1" applyBorder="1" applyAlignment="1" applyProtection="1">
      <alignment horizontal="right"/>
      <protection locked="0"/>
    </xf>
    <xf numFmtId="2" fontId="35" fillId="5" borderId="11" xfId="0" applyNumberFormat="1" applyFont="1" applyFill="1" applyBorder="1" applyAlignment="1" applyProtection="1">
      <alignment horizontal="right"/>
      <protection locked="0"/>
    </xf>
    <xf numFmtId="4" fontId="30" fillId="5" borderId="5" xfId="0" applyNumberFormat="1" applyFont="1" applyFill="1" applyBorder="1" applyAlignment="1" applyProtection="1">
      <alignment horizontal="right"/>
      <protection locked="0"/>
    </xf>
    <xf numFmtId="4" fontId="30" fillId="5" borderId="11" xfId="0" applyNumberFormat="1" applyFont="1" applyFill="1" applyBorder="1" applyAlignment="1" applyProtection="1">
      <alignment horizontal="right"/>
      <protection locked="0"/>
    </xf>
    <xf numFmtId="168" fontId="50" fillId="2" borderId="11" xfId="0" applyNumberFormat="1" applyFont="1" applyFill="1" applyBorder="1" applyProtection="1">
      <protection locked="0"/>
    </xf>
    <xf numFmtId="168" fontId="36" fillId="2" borderId="3" xfId="0" applyNumberFormat="1" applyFont="1" applyFill="1" applyBorder="1" applyProtection="1">
      <protection locked="0"/>
    </xf>
    <xf numFmtId="168" fontId="50" fillId="2" borderId="3" xfId="0" applyNumberFormat="1" applyFont="1" applyFill="1" applyBorder="1" applyProtection="1">
      <protection locked="0"/>
    </xf>
    <xf numFmtId="168" fontId="59" fillId="2" borderId="11" xfId="0" applyNumberFormat="1" applyFont="1" applyFill="1" applyBorder="1" applyProtection="1">
      <protection locked="0"/>
    </xf>
    <xf numFmtId="168" fontId="30" fillId="2" borderId="11" xfId="0" applyNumberFormat="1" applyFont="1" applyFill="1" applyBorder="1" applyProtection="1">
      <protection locked="0"/>
    </xf>
    <xf numFmtId="168" fontId="59" fillId="2" borderId="3" xfId="0" applyNumberFormat="1" applyFont="1" applyFill="1" applyBorder="1" applyProtection="1">
      <protection locked="0"/>
    </xf>
    <xf numFmtId="168" fontId="59" fillId="2" borderId="31" xfId="0" applyNumberFormat="1" applyFont="1" applyFill="1" applyBorder="1" applyProtection="1">
      <protection locked="0"/>
    </xf>
    <xf numFmtId="173" fontId="30" fillId="2" borderId="11" xfId="0" applyNumberFormat="1" applyFont="1" applyFill="1" applyBorder="1" applyAlignment="1" applyProtection="1">
      <alignment horizontal="right"/>
      <protection locked="0"/>
    </xf>
    <xf numFmtId="173" fontId="30" fillId="2" borderId="31" xfId="0" applyNumberFormat="1" applyFont="1" applyFill="1" applyBorder="1" applyAlignment="1" applyProtection="1">
      <alignment horizontal="right"/>
      <protection locked="0"/>
    </xf>
    <xf numFmtId="173" fontId="30" fillId="2" borderId="5" xfId="0" applyNumberFormat="1" applyFont="1" applyFill="1" applyBorder="1" applyAlignment="1" applyProtection="1">
      <alignment horizontal="right"/>
      <protection locked="0"/>
    </xf>
    <xf numFmtId="173" fontId="30" fillId="5" borderId="5" xfId="0" applyNumberFormat="1" applyFont="1" applyFill="1" applyBorder="1" applyAlignment="1" applyProtection="1">
      <alignment horizontal="right"/>
      <protection locked="0"/>
    </xf>
    <xf numFmtId="173" fontId="30" fillId="5" borderId="11" xfId="0" applyNumberFormat="1" applyFont="1" applyFill="1" applyBorder="1" applyAlignment="1" applyProtection="1">
      <alignment horizontal="right"/>
      <protection locked="0"/>
    </xf>
    <xf numFmtId="0" fontId="35" fillId="0" borderId="5" xfId="0" applyFont="1" applyFill="1" applyBorder="1" applyAlignment="1">
      <alignment horizontal="left" indent="4"/>
    </xf>
    <xf numFmtId="2" fontId="50" fillId="2" borderId="11" xfId="1" applyNumberFormat="1" applyFont="1" applyFill="1" applyBorder="1" applyAlignment="1">
      <alignment horizontal="right"/>
    </xf>
    <xf numFmtId="2" fontId="36" fillId="2" borderId="11" xfId="1" applyNumberFormat="1" applyFont="1" applyFill="1" applyBorder="1" applyAlignment="1">
      <alignment horizontal="right"/>
    </xf>
    <xf numFmtId="2" fontId="36" fillId="2" borderId="3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9" fillId="2" borderId="11" xfId="1" applyNumberFormat="1" applyFont="1" applyFill="1" applyBorder="1" applyAlignment="1">
      <alignment horizontal="right"/>
    </xf>
    <xf numFmtId="2" fontId="74" fillId="2" borderId="11" xfId="1" applyNumberFormat="1" applyFont="1" applyFill="1" applyBorder="1" applyAlignment="1">
      <alignment horizontal="right"/>
    </xf>
    <xf numFmtId="2" fontId="30" fillId="2" borderId="11" xfId="1" applyNumberFormat="1" applyFont="1" applyFill="1" applyBorder="1" applyAlignment="1">
      <alignment horizontal="right"/>
    </xf>
    <xf numFmtId="2" fontId="59" fillId="2" borderId="3" xfId="1" applyNumberFormat="1" applyFont="1" applyFill="1" applyBorder="1" applyAlignment="1">
      <alignment horizontal="right"/>
    </xf>
    <xf numFmtId="2" fontId="59" fillId="2" borderId="31" xfId="1" applyNumberFormat="1" applyFont="1" applyFill="1" applyBorder="1" applyAlignment="1">
      <alignment horizontal="right"/>
    </xf>
    <xf numFmtId="2" fontId="30" fillId="5" borderId="11" xfId="1" applyNumberFormat="1" applyFont="1" applyFill="1" applyBorder="1" applyAlignment="1">
      <alignment horizontal="right"/>
    </xf>
    <xf numFmtId="2" fontId="30" fillId="5" borderId="31" xfId="1" applyNumberFormat="1" applyFont="1" applyFill="1" applyBorder="1" applyAlignment="1">
      <alignment horizontal="right"/>
    </xf>
    <xf numFmtId="2" fontId="30" fillId="5" borderId="5" xfId="1" applyNumberFormat="1" applyFont="1" applyFill="1" applyBorder="1" applyAlignment="1">
      <alignment horizontal="right"/>
    </xf>
    <xf numFmtId="0" fontId="35" fillId="27" borderId="30" xfId="0" applyFont="1" applyFill="1" applyBorder="1"/>
    <xf numFmtId="169" fontId="30" fillId="27" borderId="30" xfId="0" applyNumberFormat="1" applyFont="1" applyFill="1" applyBorder="1" applyProtection="1">
      <protection locked="0"/>
    </xf>
    <xf numFmtId="169" fontId="60" fillId="0" borderId="0" xfId="0" applyNumberFormat="1" applyFont="1" applyFill="1" applyBorder="1" applyProtection="1">
      <protection locked="0"/>
    </xf>
    <xf numFmtId="169" fontId="50" fillId="2" borderId="11" xfId="0" applyNumberFormat="1" applyFont="1" applyFill="1" applyBorder="1" applyProtection="1">
      <protection locked="0"/>
    </xf>
    <xf numFmtId="169" fontId="36" fillId="2" borderId="3" xfId="0" applyNumberFormat="1" applyFont="1" applyFill="1" applyBorder="1" applyProtection="1">
      <protection locked="0"/>
    </xf>
    <xf numFmtId="169" fontId="50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9" fillId="2" borderId="3" xfId="0" applyNumberFormat="1" applyFont="1" applyFill="1" applyBorder="1" applyProtection="1">
      <protection locked="0"/>
    </xf>
    <xf numFmtId="2" fontId="59" fillId="2" borderId="11" xfId="0" applyNumberFormat="1" applyFont="1" applyFill="1" applyBorder="1" applyProtection="1">
      <protection locked="0"/>
    </xf>
    <xf numFmtId="2" fontId="30" fillId="2" borderId="11" xfId="0" applyNumberFormat="1" applyFont="1" applyFill="1" applyBorder="1" applyProtection="1">
      <protection locked="0"/>
    </xf>
    <xf numFmtId="2" fontId="59" fillId="2" borderId="31" xfId="0" applyNumberFormat="1" applyFont="1" applyFill="1" applyBorder="1" applyProtection="1">
      <protection locked="0"/>
    </xf>
    <xf numFmtId="2" fontId="30" fillId="2" borderId="3" xfId="0" applyNumberFormat="1" applyFont="1" applyFill="1" applyBorder="1" applyProtection="1">
      <protection locked="0"/>
    </xf>
    <xf numFmtId="2" fontId="30" fillId="2" borderId="31" xfId="0" applyNumberFormat="1" applyFont="1" applyFill="1" applyBorder="1" applyProtection="1">
      <protection locked="0"/>
    </xf>
    <xf numFmtId="2" fontId="30" fillId="2" borderId="5" xfId="0" applyNumberFormat="1" applyFont="1" applyFill="1" applyBorder="1" applyProtection="1">
      <protection locked="0"/>
    </xf>
    <xf numFmtId="2" fontId="30" fillId="5" borderId="11" xfId="0" applyNumberFormat="1" applyFont="1" applyFill="1" applyBorder="1" applyProtection="1">
      <protection locked="0"/>
    </xf>
    <xf numFmtId="2" fontId="30" fillId="5" borderId="5" xfId="0" applyNumberFormat="1" applyFont="1" applyFill="1" applyBorder="1" applyProtection="1">
      <protection locked="0"/>
    </xf>
    <xf numFmtId="0" fontId="54" fillId="0" borderId="10" xfId="0" applyFont="1" applyBorder="1"/>
    <xf numFmtId="0" fontId="52" fillId="0" borderId="1" xfId="0" applyFont="1" applyBorder="1"/>
    <xf numFmtId="2" fontId="52" fillId="0" borderId="1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60" fillId="0" borderId="10" xfId="0" applyNumberFormat="1" applyFont="1" applyFill="1" applyBorder="1" applyAlignment="1" applyProtection="1">
      <alignment horizontal="right"/>
    </xf>
    <xf numFmtId="2" fontId="60" fillId="0" borderId="0" xfId="0" applyNumberFormat="1" applyFont="1" applyFill="1" applyBorder="1" applyAlignment="1" applyProtection="1">
      <alignment horizontal="right"/>
    </xf>
    <xf numFmtId="2" fontId="60" fillId="0" borderId="1" xfId="0" applyNumberFormat="1" applyFont="1" applyFill="1" applyBorder="1" applyAlignment="1" applyProtection="1">
      <alignment horizontal="right"/>
    </xf>
    <xf numFmtId="2" fontId="30" fillId="0" borderId="0" xfId="0" applyNumberFormat="1" applyFont="1" applyFill="1" applyBorder="1" applyAlignment="1" applyProtection="1">
      <alignment horizontal="right"/>
    </xf>
    <xf numFmtId="2" fontId="30" fillId="0" borderId="30" xfId="0" applyNumberFormat="1" applyFont="1" applyFill="1" applyBorder="1" applyAlignment="1" applyProtection="1">
      <alignment horizontal="right"/>
    </xf>
    <xf numFmtId="0" fontId="39" fillId="0" borderId="11" xfId="0" applyFont="1" applyFill="1" applyBorder="1"/>
    <xf numFmtId="0" fontId="39" fillId="0" borderId="5" xfId="0" applyFont="1" applyFill="1" applyBorder="1"/>
    <xf numFmtId="3" fontId="59" fillId="2" borderId="31" xfId="0" applyNumberFormat="1" applyFont="1" applyFill="1" applyBorder="1" applyAlignment="1" applyProtection="1">
      <alignment horizontal="right"/>
      <protection locked="0"/>
    </xf>
    <xf numFmtId="3" fontId="30" fillId="2" borderId="31" xfId="0" applyNumberFormat="1" applyFont="1" applyFill="1" applyBorder="1" applyAlignment="1" applyProtection="1">
      <alignment horizontal="right"/>
      <protection locked="0"/>
    </xf>
    <xf numFmtId="4" fontId="30" fillId="0" borderId="0" xfId="0" applyNumberFormat="1" applyFont="1" applyFill="1"/>
    <xf numFmtId="1" fontId="30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0" fillId="5" borderId="5" xfId="0" applyNumberFormat="1" applyFont="1" applyFill="1" applyBorder="1" applyAlignment="1" applyProtection="1">
      <alignment horizontal="right" vertical="center" wrapText="1"/>
    </xf>
    <xf numFmtId="168" fontId="30" fillId="0" borderId="30" xfId="0" applyNumberFormat="1" applyFont="1" applyFill="1" applyBorder="1"/>
    <xf numFmtId="10" fontId="30" fillId="5" borderId="30" xfId="0" applyNumberFormat="1" applyFont="1" applyFill="1" applyBorder="1" applyAlignment="1" applyProtection="1">
      <alignment horizontal="right"/>
      <protection locked="0"/>
    </xf>
    <xf numFmtId="10" fontId="60" fillId="0" borderId="30" xfId="0" applyNumberFormat="1" applyFont="1" applyFill="1" applyBorder="1" applyAlignment="1" applyProtection="1">
      <alignment horizontal="right"/>
      <protection locked="0"/>
    </xf>
    <xf numFmtId="10" fontId="30" fillId="44" borderId="30" xfId="0" applyNumberFormat="1" applyFont="1" applyFill="1" applyBorder="1" applyProtection="1">
      <protection locked="0"/>
    </xf>
    <xf numFmtId="175" fontId="30" fillId="45" borderId="30" xfId="1" applyNumberFormat="1" applyFont="1" applyFill="1" applyBorder="1" applyAlignment="1">
      <alignment horizontal="right"/>
    </xf>
    <xf numFmtId="169" fontId="60" fillId="0" borderId="3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0" fillId="5" borderId="10" xfId="0" applyNumberFormat="1" applyFont="1" applyFill="1" applyBorder="1" applyAlignment="1">
      <alignment horizontal="right" vertical="center" wrapText="1"/>
    </xf>
    <xf numFmtId="4" fontId="30" fillId="5" borderId="10" xfId="0" applyNumberFormat="1" applyFont="1" applyFill="1" applyBorder="1" applyAlignment="1" applyProtection="1">
      <alignment horizontal="right" vertical="center" wrapText="1"/>
    </xf>
    <xf numFmtId="4" fontId="30" fillId="5" borderId="11" xfId="0" applyNumberFormat="1" applyFont="1" applyFill="1" applyBorder="1" applyAlignment="1" applyProtection="1">
      <alignment horizontal="right" vertical="center" wrapText="1"/>
    </xf>
    <xf numFmtId="10" fontId="30" fillId="5" borderId="10" xfId="0" applyNumberFormat="1" applyFont="1" applyFill="1" applyBorder="1" applyAlignment="1" applyProtection="1">
      <alignment horizontal="right"/>
      <protection locked="0"/>
    </xf>
    <xf numFmtId="4" fontId="35" fillId="5" borderId="10" xfId="1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0" fontId="60" fillId="44" borderId="10" xfId="0" applyNumberFormat="1" applyFont="1" applyFill="1" applyBorder="1" applyProtection="1">
      <protection locked="0"/>
    </xf>
    <xf numFmtId="175" fontId="30" fillId="44" borderId="10" xfId="1" applyNumberFormat="1" applyFont="1" applyFill="1" applyBorder="1" applyAlignment="1">
      <alignment horizontal="right"/>
    </xf>
    <xf numFmtId="2" fontId="96" fillId="2" borderId="4" xfId="1" applyNumberFormat="1" applyFont="1" applyFill="1" applyBorder="1" applyAlignment="1">
      <alignment horizontal="right" vertical="center" wrapText="1"/>
    </xf>
    <xf numFmtId="1" fontId="30" fillId="5" borderId="11" xfId="0" applyNumberFormat="1" applyFont="1" applyFill="1" applyBorder="1" applyProtection="1">
      <protection locked="0"/>
    </xf>
    <xf numFmtId="1" fontId="30" fillId="5" borderId="5" xfId="0" applyNumberFormat="1" applyFont="1" applyFill="1" applyBorder="1" applyProtection="1">
      <protection locked="0"/>
    </xf>
    <xf numFmtId="2" fontId="96" fillId="5" borderId="4" xfId="1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30" fillId="0" borderId="10" xfId="0" applyNumberFormat="1" applyFont="1" applyFill="1" applyBorder="1"/>
    <xf numFmtId="10" fontId="30" fillId="44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5" fontId="30" fillId="45" borderId="10" xfId="1" applyNumberFormat="1" applyFont="1" applyFill="1" applyBorder="1" applyAlignment="1">
      <alignment horizontal="right"/>
    </xf>
    <xf numFmtId="168" fontId="35" fillId="2" borderId="31" xfId="0" applyNumberFormat="1" applyFont="1" applyFill="1" applyBorder="1" applyAlignment="1">
      <alignment horizontal="right"/>
    </xf>
    <xf numFmtId="4" fontId="30" fillId="5" borderId="4" xfId="0" applyNumberFormat="1" applyFont="1" applyFill="1" applyBorder="1" applyAlignment="1" applyProtection="1">
      <alignment horizontal="right" vertical="center" wrapText="1"/>
    </xf>
    <xf numFmtId="168" fontId="35" fillId="2" borderId="3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59" fillId="0" borderId="4" xfId="0" applyNumberFormat="1" applyFont="1" applyFill="1" applyBorder="1" applyAlignment="1" applyProtection="1">
      <alignment horizontal="right"/>
      <protection locked="0"/>
    </xf>
    <xf numFmtId="3" fontId="59" fillId="0" borderId="4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5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35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2" fillId="0" borderId="0" xfId="0" applyFont="1"/>
    <xf numFmtId="168" fontId="32" fillId="0" borderId="0" xfId="0" applyNumberFormat="1" applyFont="1"/>
    <xf numFmtId="0" fontId="39" fillId="0" borderId="0" xfId="0" applyFont="1" applyAlignment="1">
      <alignment horizontal="center"/>
    </xf>
    <xf numFmtId="171" fontId="32" fillId="0" borderId="0" xfId="0" applyNumberFormat="1" applyFont="1"/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35" fillId="2" borderId="1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0" fontId="31" fillId="0" borderId="12" xfId="0" applyFont="1" applyFill="1" applyBorder="1"/>
    <xf numFmtId="168" fontId="35" fillId="0" borderId="10" xfId="0" applyNumberFormat="1" applyFont="1" applyFill="1" applyBorder="1"/>
    <xf numFmtId="2" fontId="35" fillId="2" borderId="10" xfId="0" applyNumberFormat="1" applyFont="1" applyFill="1" applyBorder="1" applyProtection="1">
      <protection locked="0"/>
    </xf>
    <xf numFmtId="168" fontId="35" fillId="2" borderId="1" xfId="0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170" fontId="35" fillId="0" borderId="12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10" fontId="35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/>
    <xf numFmtId="170" fontId="60" fillId="0" borderId="10" xfId="0" applyNumberFormat="1" applyFont="1" applyFill="1" applyBorder="1" applyProtection="1">
      <protection locked="0"/>
    </xf>
    <xf numFmtId="0" fontId="32" fillId="0" borderId="0" xfId="0" applyFont="1" applyFill="1" applyProtection="1">
      <protection locked="0"/>
    </xf>
    <xf numFmtId="168" fontId="32" fillId="0" borderId="0" xfId="0" applyNumberFormat="1" applyFont="1" applyFill="1" applyProtection="1">
      <protection locked="0"/>
    </xf>
    <xf numFmtId="0" fontId="32" fillId="0" borderId="0" xfId="0" applyFont="1" applyFill="1"/>
    <xf numFmtId="168" fontId="32" fillId="0" borderId="0" xfId="0" applyNumberFormat="1" applyFont="1" applyFill="1"/>
    <xf numFmtId="168" fontId="60" fillId="0" borderId="12" xfId="0" applyNumberFormat="1" applyFont="1" applyFill="1" applyBorder="1" applyAlignment="1">
      <alignment horizontal="right" vertical="center" wrapText="1"/>
    </xf>
    <xf numFmtId="168" fontId="35" fillId="0" borderId="1" xfId="0" applyNumberFormat="1" applyFont="1" applyFill="1" applyBorder="1"/>
    <xf numFmtId="0" fontId="39" fillId="0" borderId="0" xfId="0" applyFont="1" applyBorder="1" applyAlignment="1">
      <alignment horizontal="center"/>
    </xf>
    <xf numFmtId="0" fontId="39" fillId="0" borderId="0" xfId="0" applyFont="1" applyAlignment="1"/>
    <xf numFmtId="2" fontId="30" fillId="0" borderId="12" xfId="0" applyNumberFormat="1" applyFont="1" applyFill="1" applyBorder="1" applyAlignment="1" applyProtection="1">
      <alignment horizontal="right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5" fillId="2" borderId="10" xfId="0" applyNumberFormat="1" applyFont="1" applyFill="1" applyBorder="1" applyAlignment="1">
      <alignment horizontal="right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Protection="1">
      <protection locked="0"/>
    </xf>
    <xf numFmtId="3" fontId="35" fillId="0" borderId="10" xfId="0" applyNumberFormat="1" applyFont="1" applyFill="1" applyBorder="1" applyAlignment="1" applyProtection="1">
      <alignment horizontal="right" vertical="center" wrapText="1"/>
    </xf>
    <xf numFmtId="2" fontId="35" fillId="2" borderId="10" xfId="0" applyNumberFormat="1" applyFont="1" applyFill="1" applyBorder="1" applyAlignment="1" applyProtection="1">
      <alignment horizontal="right" vertical="center" wrapText="1"/>
    </xf>
    <xf numFmtId="2" fontId="35" fillId="2" borderId="11" xfId="0" applyNumberFormat="1" applyFont="1" applyFill="1" applyBorder="1" applyAlignment="1" applyProtection="1">
      <alignment horizontal="right" vertical="center" wrapText="1"/>
    </xf>
    <xf numFmtId="3" fontId="35" fillId="2" borderId="10" xfId="0" applyNumberFormat="1" applyFont="1" applyFill="1" applyBorder="1"/>
    <xf numFmtId="3" fontId="35" fillId="2" borderId="11" xfId="0" applyNumberFormat="1" applyFont="1" applyFill="1" applyBorder="1" applyAlignment="1">
      <alignment horizontal="right"/>
    </xf>
    <xf numFmtId="173" fontId="30" fillId="5" borderId="0" xfId="0" applyNumberFormat="1" applyFont="1" applyFill="1" applyBorder="1" applyAlignment="1" applyProtection="1">
      <alignment horizontal="right"/>
      <protection locked="0"/>
    </xf>
    <xf numFmtId="4" fontId="30" fillId="5" borderId="10" xfId="0" applyNumberFormat="1" applyFont="1" applyFill="1" applyBorder="1" applyAlignment="1" applyProtection="1">
      <alignment horizontal="right"/>
      <protection locked="0"/>
    </xf>
    <xf numFmtId="173" fontId="30" fillId="5" borderId="11" xfId="0" applyNumberFormat="1" applyFont="1" applyFill="1" applyBorder="1" applyAlignment="1">
      <alignment horizontal="right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</xf>
    <xf numFmtId="168" fontId="60" fillId="27" borderId="10" xfId="0" applyNumberFormat="1" applyFont="1" applyFill="1" applyBorder="1" applyAlignment="1" applyProtection="1">
      <alignment horizontal="right" vertical="center" wrapText="1"/>
    </xf>
    <xf numFmtId="173" fontId="30" fillId="5" borderId="10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Alignment="1" applyProtection="1">
      <alignment horizontal="right"/>
    </xf>
    <xf numFmtId="4" fontId="30" fillId="5" borderId="10" xfId="0" applyNumberFormat="1" applyFont="1" applyFill="1" applyBorder="1" applyAlignment="1" applyProtection="1">
      <alignment horizontal="right" vertical="center" wrapText="1"/>
    </xf>
    <xf numFmtId="10" fontId="30" fillId="5" borderId="10" xfId="0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68" fontId="30" fillId="0" borderId="10" xfId="0" applyNumberFormat="1" applyFont="1" applyFill="1" applyBorder="1"/>
    <xf numFmtId="10" fontId="30" fillId="44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168" fontId="35" fillId="2" borderId="31" xfId="0" applyNumberFormat="1" applyFont="1" applyFill="1" applyBorder="1" applyAlignment="1">
      <alignment horizontal="right"/>
    </xf>
    <xf numFmtId="2" fontId="60" fillId="3" borderId="32" xfId="0" applyNumberFormat="1" applyFont="1" applyFill="1" applyBorder="1" applyAlignment="1" applyProtection="1">
      <alignment horizontal="right"/>
    </xf>
    <xf numFmtId="2" fontId="30" fillId="3" borderId="10" xfId="0" applyNumberFormat="1" applyFont="1" applyFill="1" applyBorder="1" applyAlignment="1" applyProtection="1">
      <alignment horizontal="right"/>
    </xf>
    <xf numFmtId="175" fontId="30" fillId="44" borderId="10" xfId="1" applyNumberFormat="1" applyFont="1" applyFill="1" applyBorder="1" applyAlignment="1">
      <alignment horizontal="right"/>
    </xf>
    <xf numFmtId="10" fontId="35" fillId="2" borderId="10" xfId="1" applyNumberFormat="1" applyFont="1" applyFill="1" applyBorder="1" applyAlignment="1">
      <alignment horizontal="right"/>
    </xf>
    <xf numFmtId="2" fontId="35" fillId="2" borderId="10" xfId="1" applyNumberFormat="1" applyFont="1" applyFill="1" applyBorder="1" applyAlignment="1">
      <alignment horizontal="right"/>
    </xf>
    <xf numFmtId="10" fontId="30" fillId="5" borderId="10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Alignment="1">
      <alignment horizontal="left"/>
    </xf>
    <xf numFmtId="2" fontId="30" fillId="5" borderId="38" xfId="0" applyNumberFormat="1" applyFont="1" applyFill="1" applyBorder="1" applyProtection="1">
      <protection locked="0"/>
    </xf>
    <xf numFmtId="2" fontId="30" fillId="5" borderId="10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Protection="1">
      <protection locked="0"/>
    </xf>
    <xf numFmtId="2" fontId="30" fillId="5" borderId="10" xfId="2258" applyNumberFormat="1" applyFont="1" applyFill="1" applyBorder="1" applyAlignment="1" applyProtection="1">
      <alignment horizontal="right"/>
      <protection locked="0"/>
    </xf>
    <xf numFmtId="173" fontId="30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0" fillId="5" borderId="1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73" fontId="30" fillId="5" borderId="44" xfId="0" applyNumberFormat="1" applyFont="1" applyFill="1" applyBorder="1" applyAlignment="1" applyProtection="1">
      <alignment horizontal="right"/>
      <protection locked="0"/>
    </xf>
    <xf numFmtId="4" fontId="30" fillId="5" borderId="44" xfId="0" applyNumberFormat="1" applyFont="1" applyFill="1" applyBorder="1" applyAlignment="1" applyProtection="1">
      <alignment horizontal="right" vertical="center" wrapText="1"/>
    </xf>
    <xf numFmtId="2" fontId="30" fillId="5" borderId="44" xfId="1" applyNumberFormat="1" applyFont="1" applyFill="1" applyBorder="1" applyAlignment="1">
      <alignment horizontal="right"/>
    </xf>
    <xf numFmtId="1" fontId="30" fillId="5" borderId="44" xfId="0" applyNumberFormat="1" applyFont="1" applyFill="1" applyBorder="1" applyProtection="1">
      <protection locked="0"/>
    </xf>
    <xf numFmtId="2" fontId="30" fillId="5" borderId="44" xfId="0" applyNumberFormat="1" applyFont="1" applyFill="1" applyBorder="1" applyAlignment="1" applyProtection="1">
      <alignment horizontal="right"/>
    </xf>
    <xf numFmtId="168" fontId="35" fillId="2" borderId="44" xfId="0" applyNumberFormat="1" applyFont="1" applyFill="1" applyBorder="1" applyAlignment="1">
      <alignment horizontal="right" vertical="center" wrapText="1"/>
    </xf>
    <xf numFmtId="168" fontId="35" fillId="2" borderId="44" xfId="0" applyNumberFormat="1" applyFont="1" applyFill="1" applyBorder="1" applyAlignment="1">
      <alignment horizontal="right"/>
    </xf>
    <xf numFmtId="0" fontId="40" fillId="0" borderId="0" xfId="2258" applyFont="1" applyAlignment="1">
      <alignment vertical="justify"/>
    </xf>
    <xf numFmtId="0" fontId="0" fillId="0" borderId="0" xfId="0"/>
    <xf numFmtId="0" fontId="32" fillId="0" borderId="0" xfId="0" applyFont="1"/>
    <xf numFmtId="0" fontId="39" fillId="0" borderId="0" xfId="0" applyFont="1" applyAlignment="1">
      <alignment horizontal="center"/>
    </xf>
    <xf numFmtId="2" fontId="60" fillId="3" borderId="58" xfId="0" applyNumberFormat="1" applyFont="1" applyFill="1" applyBorder="1" applyAlignment="1" applyProtection="1">
      <alignment horizontal="right"/>
    </xf>
    <xf numFmtId="15" fontId="31" fillId="0" borderId="0" xfId="0" applyNumberFormat="1" applyFont="1" applyFill="1" applyBorder="1" applyAlignment="1">
      <alignment horizontal="center" vertical="center"/>
    </xf>
    <xf numFmtId="4" fontId="59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0" fillId="5" borderId="0" xfId="0" applyNumberFormat="1" applyFont="1" applyFill="1" applyBorder="1" applyProtection="1">
      <protection locked="0"/>
    </xf>
    <xf numFmtId="3" fontId="30" fillId="5" borderId="1" xfId="0" applyNumberFormat="1" applyFont="1" applyFill="1" applyBorder="1" applyAlignment="1" applyProtection="1">
      <alignment horizontal="right"/>
      <protection locked="0"/>
    </xf>
    <xf numFmtId="2" fontId="30" fillId="5" borderId="1" xfId="2258" applyNumberFormat="1" applyFont="1" applyFill="1" applyBorder="1" applyAlignment="1" applyProtection="1">
      <alignment horizontal="right"/>
      <protection locked="0"/>
    </xf>
    <xf numFmtId="2" fontId="30" fillId="5" borderId="57" xfId="0" applyNumberFormat="1" applyFont="1" applyFill="1" applyBorder="1" applyProtection="1">
      <protection locked="0"/>
    </xf>
    <xf numFmtId="2" fontId="30" fillId="5" borderId="1" xfId="64" applyNumberFormat="1" applyFont="1" applyFill="1" applyBorder="1" applyAlignment="1" applyProtection="1">
      <alignment horizontal="right"/>
      <protection locked="0"/>
    </xf>
    <xf numFmtId="2" fontId="30" fillId="5" borderId="57" xfId="64" applyNumberFormat="1" applyFont="1" applyFill="1" applyBorder="1" applyAlignment="1" applyProtection="1">
      <alignment horizontal="right"/>
      <protection locked="0"/>
    </xf>
    <xf numFmtId="2" fontId="60" fillId="3" borderId="59" xfId="0" applyNumberFormat="1" applyFont="1" applyFill="1" applyBorder="1" applyAlignment="1" applyProtection="1">
      <alignment horizontal="right"/>
    </xf>
    <xf numFmtId="43" fontId="71" fillId="0" borderId="0" xfId="59725" applyFont="1" applyAlignment="1">
      <alignment horizontal="center"/>
    </xf>
    <xf numFmtId="173" fontId="59" fillId="2" borderId="1" xfId="0" applyNumberFormat="1" applyFont="1" applyFill="1" applyBorder="1" applyAlignment="1" applyProtection="1">
      <alignment horizontal="right"/>
      <protection locked="0"/>
    </xf>
    <xf numFmtId="178" fontId="59" fillId="2" borderId="1" xfId="0" applyNumberFormat="1" applyFont="1" applyFill="1" applyBorder="1" applyAlignment="1" applyProtection="1">
      <alignment horizontal="right"/>
      <protection locked="0"/>
    </xf>
    <xf numFmtId="3" fontId="30" fillId="5" borderId="57" xfId="0" applyNumberFormat="1" applyFont="1" applyFill="1" applyBorder="1" applyAlignment="1">
      <alignment horizontal="right" vertical="center" wrapText="1"/>
    </xf>
    <xf numFmtId="3" fontId="30" fillId="5" borderId="11" xfId="0" applyNumberFormat="1" applyFont="1" applyFill="1" applyBorder="1" applyAlignment="1">
      <alignment horizontal="right" vertical="center" wrapText="1"/>
    </xf>
    <xf numFmtId="167" fontId="60" fillId="0" borderId="12" xfId="0" applyNumberFormat="1" applyFont="1" applyFill="1" applyBorder="1" applyAlignment="1">
      <alignment horizontal="right" vertical="center" wrapText="1"/>
    </xf>
    <xf numFmtId="167" fontId="60" fillId="0" borderId="7" xfId="0" applyNumberFormat="1" applyFont="1" applyFill="1" applyBorder="1" applyAlignment="1">
      <alignment horizontal="right" vertical="center" wrapText="1"/>
    </xf>
    <xf numFmtId="0" fontId="58" fillId="0" borderId="60" xfId="0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 wrapText="1"/>
    </xf>
    <xf numFmtId="0" fontId="66" fillId="0" borderId="39" xfId="0" applyFont="1" applyBorder="1" applyAlignment="1">
      <alignment horizontal="center" vertical="center" wrapText="1"/>
    </xf>
    <xf numFmtId="0" fontId="31" fillId="0" borderId="10" xfId="0" applyFont="1" applyFill="1" applyBorder="1"/>
    <xf numFmtId="0" fontId="66" fillId="0" borderId="33" xfId="0" applyFont="1" applyBorder="1" applyAlignment="1">
      <alignment horizontal="center" vertical="center" wrapText="1"/>
    </xf>
    <xf numFmtId="2" fontId="35" fillId="2" borderId="1" xfId="0" applyNumberFormat="1" applyFont="1" applyFill="1" applyBorder="1" applyAlignment="1" applyProtection="1">
      <alignment horizontal="right"/>
      <protection locked="0"/>
    </xf>
    <xf numFmtId="170" fontId="35" fillId="0" borderId="10" xfId="0" applyNumberFormat="1" applyFont="1" applyFill="1" applyBorder="1" applyProtection="1">
      <protection locked="0"/>
    </xf>
    <xf numFmtId="3" fontId="35" fillId="2" borderId="33" xfId="0" applyNumberFormat="1" applyFont="1" applyFill="1" applyBorder="1" applyAlignment="1">
      <alignment horizontal="right"/>
    </xf>
    <xf numFmtId="2" fontId="35" fillId="3" borderId="1" xfId="0" applyNumberFormat="1" applyFont="1" applyFill="1" applyBorder="1" applyAlignment="1" applyProtection="1">
      <alignment horizontal="right"/>
    </xf>
    <xf numFmtId="2" fontId="35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1" fillId="0" borderId="10" xfId="0" applyNumberFormat="1" applyFont="1" applyFill="1" applyBorder="1" applyAlignment="1">
      <alignment horizontal="center" vertical="center"/>
    </xf>
    <xf numFmtId="4" fontId="59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0" fillId="5" borderId="10" xfId="0" applyNumberFormat="1" applyFont="1" applyFill="1" applyBorder="1" applyProtection="1">
      <protection locked="0"/>
    </xf>
    <xf numFmtId="2" fontId="30" fillId="0" borderId="0" xfId="1" applyNumberFormat="1" applyFont="1" applyAlignment="1">
      <alignment horizontal="left"/>
    </xf>
    <xf numFmtId="179" fontId="30" fillId="0" borderId="0" xfId="1" applyNumberFormat="1" applyFont="1" applyAlignment="1">
      <alignment horizontal="left"/>
    </xf>
    <xf numFmtId="168" fontId="60" fillId="27" borderId="0" xfId="0" applyNumberFormat="1" applyFont="1" applyFill="1" applyBorder="1" applyAlignment="1" applyProtection="1">
      <alignment horizontal="center" vertical="center" wrapText="1"/>
    </xf>
    <xf numFmtId="168" fontId="60" fillId="27" borderId="10" xfId="0" applyNumberFormat="1" applyFont="1" applyFill="1" applyBorder="1" applyAlignment="1" applyProtection="1">
      <alignment horizontal="center" vertical="center" wrapText="1"/>
    </xf>
    <xf numFmtId="0" fontId="66" fillId="0" borderId="1" xfId="0" applyFont="1" applyFill="1" applyBorder="1" applyAlignment="1">
      <alignment horizontal="center" vertical="center" wrapText="1"/>
    </xf>
    <xf numFmtId="3" fontId="96" fillId="2" borderId="1" xfId="0" applyNumberFormat="1" applyFont="1" applyFill="1" applyBorder="1" applyAlignment="1" applyProtection="1">
      <alignment horizontal="right"/>
      <protection locked="0"/>
    </xf>
    <xf numFmtId="173" fontId="59" fillId="2" borderId="33" xfId="0" applyNumberFormat="1" applyFont="1" applyFill="1" applyBorder="1" applyAlignment="1" applyProtection="1">
      <alignment horizontal="right"/>
      <protection locked="0"/>
    </xf>
    <xf numFmtId="2" fontId="30" fillId="5" borderId="39" xfId="1" applyNumberFormat="1" applyFont="1" applyFill="1" applyBorder="1" applyAlignment="1">
      <alignment horizontal="right" vertical="center" wrapText="1"/>
    </xf>
    <xf numFmtId="3" fontId="59" fillId="2" borderId="33" xfId="0" applyNumberFormat="1" applyFont="1" applyFill="1" applyBorder="1" applyAlignment="1" applyProtection="1">
      <alignment horizontal="right"/>
      <protection locked="0"/>
    </xf>
    <xf numFmtId="2" fontId="96" fillId="5" borderId="39" xfId="1" applyNumberFormat="1" applyFont="1" applyFill="1" applyBorder="1" applyAlignment="1">
      <alignment horizontal="right" vertical="center" wrapText="1"/>
    </xf>
    <xf numFmtId="2" fontId="30" fillId="2" borderId="4" xfId="1" applyNumberFormat="1" applyFont="1" applyFill="1" applyBorder="1" applyAlignment="1">
      <alignment horizontal="right" vertical="center" wrapText="1"/>
    </xf>
    <xf numFmtId="2" fontId="30" fillId="2" borderId="39" xfId="1" applyNumberFormat="1" applyFont="1" applyFill="1" applyBorder="1" applyAlignment="1">
      <alignment horizontal="right" vertical="center" wrapText="1"/>
    </xf>
    <xf numFmtId="173" fontId="59" fillId="5" borderId="1" xfId="0" applyNumberFormat="1" applyFont="1" applyFill="1" applyBorder="1" applyAlignment="1" applyProtection="1">
      <alignment horizontal="right"/>
      <protection locked="0"/>
    </xf>
    <xf numFmtId="168" fontId="62" fillId="0" borderId="12" xfId="0" applyNumberFormat="1" applyFont="1" applyFill="1" applyBorder="1"/>
    <xf numFmtId="15" fontId="31" fillId="0" borderId="32" xfId="0" applyNumberFormat="1" applyFont="1" applyFill="1" applyBorder="1" applyAlignment="1">
      <alignment horizontal="center" vertical="center"/>
    </xf>
    <xf numFmtId="15" fontId="31" fillId="0" borderId="58" xfId="0" applyNumberFormat="1" applyFont="1" applyFill="1" applyBorder="1" applyAlignment="1">
      <alignment horizontal="center" vertical="center"/>
    </xf>
    <xf numFmtId="0" fontId="58" fillId="0" borderId="32" xfId="0" applyFont="1" applyFill="1" applyBorder="1" applyAlignment="1">
      <alignment horizontal="center" vertical="center" wrapText="1"/>
    </xf>
    <xf numFmtId="4" fontId="59" fillId="2" borderId="1" xfId="0" applyNumberFormat="1" applyFont="1" applyFill="1" applyBorder="1" applyAlignment="1" applyProtection="1">
      <alignment horizontal="right"/>
      <protection locked="0"/>
    </xf>
    <xf numFmtId="4" fontId="59" fillId="2" borderId="33" xfId="0" applyNumberFormat="1" applyFont="1" applyFill="1" applyBorder="1" applyAlignment="1" applyProtection="1">
      <alignment horizontal="right"/>
      <protection locked="0"/>
    </xf>
    <xf numFmtId="173" fontId="35" fillId="0" borderId="4" xfId="0" applyNumberFormat="1" applyFont="1" applyFill="1" applyBorder="1" applyAlignment="1" applyProtection="1">
      <alignment vertical="center"/>
    </xf>
    <xf numFmtId="173" fontId="35" fillId="0" borderId="30" xfId="0" applyNumberFormat="1" applyFont="1" applyFill="1" applyBorder="1" applyAlignment="1" applyProtection="1">
      <alignment vertical="center"/>
    </xf>
    <xf numFmtId="173" fontId="35" fillId="0" borderId="4" xfId="0" applyNumberFormat="1" applyFont="1" applyFill="1" applyBorder="1" applyAlignment="1" applyProtection="1"/>
    <xf numFmtId="15" fontId="31" fillId="0" borderId="59" xfId="0" applyNumberFormat="1" applyFont="1" applyFill="1" applyBorder="1" applyAlignment="1">
      <alignment horizontal="center" vertical="center"/>
    </xf>
    <xf numFmtId="15" fontId="31" fillId="0" borderId="13" xfId="0" applyNumberFormat="1" applyFont="1" applyFill="1" applyBorder="1" applyAlignment="1">
      <alignment horizontal="center" vertical="center"/>
    </xf>
    <xf numFmtId="0" fontId="35" fillId="0" borderId="30" xfId="0" applyFont="1" applyFill="1" applyBorder="1" applyAlignment="1" applyProtection="1">
      <alignment horizontal="left"/>
    </xf>
    <xf numFmtId="2" fontId="30" fillId="5" borderId="30" xfId="1" applyNumberFormat="1" applyFont="1" applyFill="1" applyBorder="1" applyAlignment="1">
      <alignment horizontal="right" vertical="center" wrapText="1"/>
    </xf>
    <xf numFmtId="15" fontId="68" fillId="0" borderId="31" xfId="0" applyNumberFormat="1" applyFont="1" applyFill="1" applyBorder="1" applyAlignment="1">
      <alignment horizontal="center" vertical="center"/>
    </xf>
    <xf numFmtId="4" fontId="30" fillId="5" borderId="31" xfId="0" applyNumberFormat="1" applyFont="1" applyFill="1" applyBorder="1" applyAlignment="1" applyProtection="1">
      <alignment horizontal="right"/>
      <protection locked="0"/>
    </xf>
    <xf numFmtId="173" fontId="30" fillId="5" borderId="31" xfId="0" applyNumberFormat="1" applyFont="1" applyFill="1" applyBorder="1" applyAlignment="1" applyProtection="1">
      <alignment horizontal="right"/>
      <protection locked="0"/>
    </xf>
    <xf numFmtId="0" fontId="66" fillId="0" borderId="58" xfId="0" applyFont="1" applyBorder="1" applyAlignment="1">
      <alignment horizontal="center" vertical="center" wrapText="1"/>
    </xf>
    <xf numFmtId="0" fontId="31" fillId="0" borderId="1" xfId="0" applyFont="1" applyFill="1" applyBorder="1"/>
    <xf numFmtId="3" fontId="35" fillId="2" borderId="1" xfId="0" applyNumberFormat="1" applyFont="1" applyFill="1" applyBorder="1" applyAlignment="1" applyProtection="1">
      <alignment horizontal="right" vertical="center" wrapText="1"/>
    </xf>
    <xf numFmtId="3" fontId="35" fillId="0" borderId="1" xfId="0" applyNumberFormat="1" applyFont="1" applyFill="1" applyBorder="1" applyAlignment="1" applyProtection="1">
      <alignment horizontal="right" vertical="center" wrapText="1"/>
    </xf>
    <xf numFmtId="10" fontId="35" fillId="0" borderId="1" xfId="0" applyNumberFormat="1" applyFont="1" applyFill="1" applyBorder="1" applyAlignment="1" applyProtection="1">
      <alignment horizontal="right" vertical="center" wrapText="1"/>
    </xf>
    <xf numFmtId="2" fontId="35" fillId="2" borderId="1" xfId="0" applyNumberFormat="1" applyFont="1" applyFill="1" applyBorder="1" applyAlignment="1" applyProtection="1">
      <alignment horizontal="right" vertical="center" wrapText="1"/>
    </xf>
    <xf numFmtId="3" fontId="35" fillId="2" borderId="30" xfId="0" applyNumberFormat="1" applyFont="1" applyFill="1" applyBorder="1" applyAlignment="1">
      <alignment horizontal="right"/>
    </xf>
    <xf numFmtId="4" fontId="35" fillId="2" borderId="30" xfId="64" applyNumberFormat="1" applyFont="1" applyFill="1" applyBorder="1" applyAlignment="1">
      <alignment horizontal="right"/>
    </xf>
    <xf numFmtId="10" fontId="35" fillId="2" borderId="30" xfId="1" applyNumberFormat="1" applyFont="1" applyFill="1" applyBorder="1" applyAlignment="1">
      <alignment horizontal="right"/>
    </xf>
    <xf numFmtId="2" fontId="35" fillId="2" borderId="30" xfId="1" applyNumberFormat="1" applyFont="1" applyFill="1" applyBorder="1" applyAlignment="1">
      <alignment horizontal="right"/>
    </xf>
    <xf numFmtId="168" fontId="35" fillId="2" borderId="39" xfId="0" applyNumberFormat="1" applyFont="1" applyFill="1" applyBorder="1" applyAlignment="1">
      <alignment horizontal="right"/>
    </xf>
    <xf numFmtId="168" fontId="35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5" fillId="0" borderId="1" xfId="0" applyNumberFormat="1" applyFont="1" applyFill="1" applyBorder="1" applyProtection="1">
      <protection locked="0"/>
    </xf>
    <xf numFmtId="2" fontId="35" fillId="2" borderId="1" xfId="0" applyNumberFormat="1" applyFont="1" applyFill="1" applyBorder="1" applyProtection="1">
      <protection locked="0"/>
    </xf>
    <xf numFmtId="0" fontId="58" fillId="0" borderId="14" xfId="0" applyFont="1" applyFill="1" applyBorder="1" applyAlignment="1">
      <alignment horizontal="center" vertical="center" wrapText="1"/>
    </xf>
    <xf numFmtId="15" fontId="68" fillId="0" borderId="61" xfId="0" applyNumberFormat="1" applyFont="1" applyFill="1" applyBorder="1" applyAlignment="1">
      <alignment horizontal="center" vertical="center"/>
    </xf>
    <xf numFmtId="4" fontId="59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0" fillId="27" borderId="30" xfId="0" applyNumberFormat="1" applyFont="1" applyFill="1" applyBorder="1" applyAlignment="1" applyProtection="1">
      <alignment horizontal="center" vertical="center" wrapText="1"/>
    </xf>
    <xf numFmtId="4" fontId="30" fillId="5" borderId="1" xfId="0" applyNumberFormat="1" applyFont="1" applyFill="1" applyBorder="1" applyAlignment="1" applyProtection="1">
      <alignment horizontal="right" vertical="center" wrapText="1"/>
    </xf>
    <xf numFmtId="4" fontId="30" fillId="5" borderId="30" xfId="0" applyNumberFormat="1" applyFont="1" applyFill="1" applyBorder="1" applyAlignment="1" applyProtection="1">
      <alignment horizontal="right" vertical="center" wrapText="1"/>
    </xf>
    <xf numFmtId="4" fontId="30" fillId="5" borderId="61" xfId="0" applyNumberFormat="1" applyFont="1" applyFill="1" applyBorder="1" applyAlignment="1" applyProtection="1">
      <alignment horizontal="right"/>
      <protection locked="0"/>
    </xf>
    <xf numFmtId="173" fontId="30" fillId="5" borderId="61" xfId="0" applyNumberFormat="1" applyFont="1" applyFill="1" applyBorder="1" applyAlignment="1" applyProtection="1">
      <alignment horizontal="right"/>
      <protection locked="0"/>
    </xf>
    <xf numFmtId="175" fontId="30" fillId="44" borderId="30" xfId="1" applyNumberFormat="1" applyFont="1" applyFill="1" applyBorder="1" applyAlignment="1">
      <alignment horizontal="right"/>
    </xf>
    <xf numFmtId="1" fontId="30" fillId="5" borderId="30" xfId="0" applyNumberFormat="1" applyFont="1" applyFill="1" applyBorder="1" applyProtection="1">
      <protection locked="0"/>
    </xf>
    <xf numFmtId="2" fontId="30" fillId="3" borderId="30" xfId="0" applyNumberFormat="1" applyFont="1" applyFill="1" applyBorder="1" applyAlignment="1" applyProtection="1">
      <alignment horizontal="right"/>
    </xf>
    <xf numFmtId="168" fontId="30" fillId="0" borderId="7" xfId="0" applyNumberFormat="1" applyFont="1" applyFill="1" applyBorder="1"/>
    <xf numFmtId="168" fontId="30" fillId="0" borderId="8" xfId="0" applyNumberFormat="1" applyFont="1" applyFill="1" applyBorder="1"/>
    <xf numFmtId="4" fontId="30" fillId="5" borderId="62" xfId="0" applyNumberFormat="1" applyFont="1" applyFill="1" applyBorder="1" applyAlignment="1" applyProtection="1">
      <alignment horizontal="right"/>
      <protection locked="0"/>
    </xf>
    <xf numFmtId="0" fontId="58" fillId="0" borderId="59" xfId="0" applyFont="1" applyFill="1" applyBorder="1" applyAlignment="1">
      <alignment horizontal="center" vertical="center" wrapText="1"/>
    </xf>
    <xf numFmtId="3" fontId="35" fillId="2" borderId="62" xfId="0" applyNumberFormat="1" applyFont="1" applyFill="1" applyBorder="1" applyAlignment="1">
      <alignment horizontal="right"/>
    </xf>
    <xf numFmtId="2" fontId="35" fillId="3" borderId="62" xfId="0" applyNumberFormat="1" applyFont="1" applyFill="1" applyBorder="1" applyAlignment="1" applyProtection="1">
      <alignment horizontal="right"/>
    </xf>
    <xf numFmtId="15" fontId="31" fillId="0" borderId="11" xfId="0" applyNumberFormat="1" applyFont="1" applyFill="1" applyBorder="1" applyAlignment="1">
      <alignment horizontal="center" vertical="center"/>
    </xf>
    <xf numFmtId="173" fontId="35" fillId="2" borderId="10" xfId="64" applyNumberFormat="1" applyFont="1" applyFill="1" applyBorder="1" applyAlignment="1">
      <alignment horizontal="right"/>
    </xf>
    <xf numFmtId="173" fontId="35" fillId="2" borderId="1" xfId="64" applyNumberFormat="1" applyFont="1" applyFill="1" applyBorder="1" applyAlignment="1">
      <alignment horizontal="right"/>
    </xf>
    <xf numFmtId="3" fontId="35" fillId="2" borderId="1" xfId="64" applyNumberFormat="1" applyFont="1" applyFill="1" applyBorder="1" applyAlignment="1">
      <alignment horizontal="right"/>
    </xf>
    <xf numFmtId="3" fontId="59" fillId="3" borderId="62" xfId="0" applyNumberFormat="1" applyFont="1" applyFill="1" applyBorder="1" applyAlignment="1" applyProtection="1">
      <alignment horizontal="right"/>
    </xf>
    <xf numFmtId="2" fontId="30" fillId="3" borderId="61" xfId="0" applyNumberFormat="1" applyFont="1" applyFill="1" applyBorder="1" applyAlignment="1" applyProtection="1">
      <alignment horizontal="right"/>
    </xf>
    <xf numFmtId="168" fontId="30" fillId="5" borderId="11" xfId="1" applyNumberFormat="1" applyFont="1" applyFill="1" applyBorder="1" applyAlignment="1">
      <alignment horizontal="right"/>
    </xf>
    <xf numFmtId="168" fontId="30" fillId="5" borderId="31" xfId="1" applyNumberFormat="1" applyFont="1" applyFill="1" applyBorder="1" applyAlignment="1">
      <alignment horizontal="right"/>
    </xf>
    <xf numFmtId="168" fontId="30" fillId="5" borderId="61" xfId="1" applyNumberFormat="1" applyFont="1" applyFill="1" applyBorder="1" applyAlignment="1">
      <alignment horizontal="right"/>
    </xf>
    <xf numFmtId="0" fontId="58" fillId="0" borderId="14" xfId="0" applyFont="1" applyFill="1" applyBorder="1" applyAlignment="1">
      <alignment horizontal="center" vertical="center" wrapText="1"/>
    </xf>
    <xf numFmtId="15" fontId="31" fillId="0" borderId="63" xfId="0" applyNumberFormat="1" applyFont="1" applyFill="1" applyBorder="1" applyAlignment="1">
      <alignment horizontal="center" vertical="center"/>
    </xf>
    <xf numFmtId="15" fontId="68" fillId="0" borderId="38" xfId="0" applyNumberFormat="1" applyFont="1" applyFill="1" applyBorder="1" applyAlignment="1">
      <alignment horizontal="center" vertical="center"/>
    </xf>
    <xf numFmtId="4" fontId="30" fillId="5" borderId="38" xfId="0" applyNumberFormat="1" applyFont="1" applyFill="1" applyBorder="1" applyAlignment="1" applyProtection="1">
      <alignment horizontal="right"/>
      <protection locked="0"/>
    </xf>
    <xf numFmtId="168" fontId="30" fillId="0" borderId="12" xfId="0" applyNumberFormat="1" applyFont="1" applyFill="1" applyBorder="1"/>
    <xf numFmtId="173" fontId="30" fillId="5" borderId="38" xfId="0" applyNumberFormat="1" applyFont="1" applyFill="1" applyBorder="1" applyAlignment="1" applyProtection="1">
      <alignment horizontal="right"/>
      <protection locked="0"/>
    </xf>
    <xf numFmtId="168" fontId="30" fillId="5" borderId="38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0" fontId="58" fillId="0" borderId="58" xfId="0" applyFont="1" applyFill="1" applyBorder="1" applyAlignment="1">
      <alignment horizontal="center" vertical="center" wrapText="1"/>
    </xf>
    <xf numFmtId="15" fontId="58" fillId="0" borderId="32" xfId="0" applyNumberFormat="1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0" fontId="43" fillId="0" borderId="4" xfId="0" applyFont="1" applyFill="1" applyBorder="1" applyAlignment="1">
      <alignment horizontal="center" vertical="center" wrapText="1"/>
    </xf>
    <xf numFmtId="3" fontId="35" fillId="2" borderId="4" xfId="0" applyNumberFormat="1" applyFont="1" applyFill="1" applyBorder="1" applyProtection="1">
      <protection locked="0"/>
    </xf>
    <xf numFmtId="168" fontId="35" fillId="2" borderId="62" xfId="0" applyNumberFormat="1" applyFont="1" applyFill="1" applyBorder="1" applyAlignment="1">
      <alignment horizontal="right" vertical="center" wrapText="1"/>
    </xf>
    <xf numFmtId="168" fontId="35" fillId="2" borderId="61" xfId="0" applyNumberFormat="1" applyFont="1" applyFill="1" applyBorder="1" applyAlignment="1">
      <alignment horizontal="right" vertical="center" wrapText="1"/>
    </xf>
    <xf numFmtId="0" fontId="43" fillId="0" borderId="2" xfId="0" applyFont="1" applyFill="1" applyBorder="1" applyAlignment="1">
      <alignment horizontal="center" vertical="center" wrapText="1"/>
    </xf>
    <xf numFmtId="0" fontId="31" fillId="0" borderId="4" xfId="0" applyFont="1" applyFill="1" applyBorder="1"/>
    <xf numFmtId="3" fontId="35" fillId="2" borderId="0" xfId="0" applyNumberFormat="1" applyFont="1" applyFill="1" applyBorder="1" applyAlignment="1" applyProtection="1">
      <alignment horizontal="right" vertical="center" wrapText="1"/>
    </xf>
    <xf numFmtId="3" fontId="35" fillId="2" borderId="4" xfId="0" applyNumberFormat="1" applyFont="1" applyFill="1" applyBorder="1" applyAlignment="1" applyProtection="1">
      <alignment horizontal="right" vertical="center" wrapText="1"/>
    </xf>
    <xf numFmtId="3" fontId="35" fillId="0" borderId="0" xfId="0" applyNumberFormat="1" applyFont="1" applyFill="1" applyBorder="1" applyAlignment="1" applyProtection="1">
      <alignment horizontal="right" vertical="center" wrapText="1"/>
    </xf>
    <xf numFmtId="3" fontId="35" fillId="0" borderId="4" xfId="0" applyNumberFormat="1" applyFont="1" applyFill="1" applyBorder="1" applyAlignment="1" applyProtection="1">
      <alignment horizontal="right" vertical="center" wrapText="1"/>
    </xf>
    <xf numFmtId="10" fontId="35" fillId="0" borderId="0" xfId="0" applyNumberFormat="1" applyFont="1" applyFill="1" applyBorder="1" applyAlignment="1" applyProtection="1">
      <alignment horizontal="right" vertical="center" wrapText="1"/>
    </xf>
    <xf numFmtId="10" fontId="35" fillId="0" borderId="4" xfId="0" applyNumberFormat="1" applyFont="1" applyFill="1" applyBorder="1" applyAlignment="1" applyProtection="1">
      <alignment horizontal="right" vertical="center" wrapText="1"/>
    </xf>
    <xf numFmtId="2" fontId="35" fillId="2" borderId="0" xfId="0" applyNumberFormat="1" applyFont="1" applyFill="1" applyBorder="1" applyAlignment="1" applyProtection="1">
      <alignment horizontal="right" vertical="center" wrapText="1"/>
    </xf>
    <xf numFmtId="2" fontId="35" fillId="2" borderId="4" xfId="0" applyNumberFormat="1" applyFont="1" applyFill="1" applyBorder="1" applyAlignment="1" applyProtection="1">
      <alignment horizontal="right" vertical="center" wrapText="1"/>
    </xf>
    <xf numFmtId="2" fontId="35" fillId="2" borderId="62" xfId="0" applyNumberFormat="1" applyFont="1" applyFill="1" applyBorder="1" applyAlignment="1" applyProtection="1">
      <alignment horizontal="right" vertical="center" wrapText="1"/>
    </xf>
    <xf numFmtId="2" fontId="35" fillId="2" borderId="44" xfId="0" applyNumberFormat="1" applyFont="1" applyFill="1" applyBorder="1" applyAlignment="1" applyProtection="1">
      <alignment horizontal="right" vertical="center" wrapText="1"/>
    </xf>
    <xf numFmtId="2" fontId="35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5" fillId="0" borderId="2" xfId="0" applyNumberFormat="1" applyFont="1" applyFill="1" applyBorder="1"/>
    <xf numFmtId="168" fontId="35" fillId="0" borderId="7" xfId="0" applyNumberFormat="1" applyFont="1" applyFill="1" applyBorder="1"/>
    <xf numFmtId="168" fontId="35" fillId="0" borderId="8" xfId="0" applyNumberFormat="1" applyFont="1" applyFill="1" applyBorder="1"/>
    <xf numFmtId="3" fontId="35" fillId="2" borderId="1" xfId="0" applyNumberFormat="1" applyFont="1" applyFill="1" applyBorder="1"/>
    <xf numFmtId="3" fontId="35" fillId="2" borderId="0" xfId="0" applyNumberFormat="1" applyFont="1" applyFill="1" applyBorder="1"/>
    <xf numFmtId="3" fontId="35" fillId="2" borderId="4" xfId="0" applyNumberFormat="1" applyFont="1" applyFill="1" applyBorder="1"/>
    <xf numFmtId="168" fontId="35" fillId="2" borderId="1" xfId="0" applyNumberFormat="1" applyFont="1" applyFill="1" applyBorder="1" applyProtection="1">
      <protection locked="0"/>
    </xf>
    <xf numFmtId="168" fontId="35" fillId="2" borderId="0" xfId="0" applyNumberFormat="1" applyFont="1" applyFill="1" applyBorder="1" applyProtection="1">
      <protection locked="0"/>
    </xf>
    <xf numFmtId="168" fontId="35" fillId="2" borderId="4" xfId="0" applyNumberFormat="1" applyFont="1" applyFill="1" applyBorder="1" applyProtection="1">
      <protection locked="0"/>
    </xf>
    <xf numFmtId="168" fontId="35" fillId="2" borderId="62" xfId="0" applyNumberFormat="1" applyFont="1" applyFill="1" applyBorder="1" applyProtection="1">
      <protection locked="0"/>
    </xf>
    <xf numFmtId="168" fontId="35" fillId="2" borderId="44" xfId="0" applyNumberFormat="1" applyFont="1" applyFill="1" applyBorder="1" applyProtection="1">
      <protection locked="0"/>
    </xf>
    <xf numFmtId="168" fontId="35" fillId="2" borderId="61" xfId="0" applyNumberFormat="1" applyFont="1" applyFill="1" applyBorder="1" applyProtection="1">
      <protection locked="0"/>
    </xf>
    <xf numFmtId="3" fontId="35" fillId="2" borderId="0" xfId="0" applyNumberFormat="1" applyFont="1" applyFill="1" applyBorder="1" applyAlignment="1">
      <alignment horizontal="right"/>
    </xf>
    <xf numFmtId="3" fontId="35" fillId="2" borderId="4" xfId="0" applyNumberFormat="1" applyFont="1" applyFill="1" applyBorder="1" applyAlignment="1">
      <alignment horizontal="right"/>
    </xf>
    <xf numFmtId="4" fontId="35" fillId="2" borderId="0" xfId="64" applyNumberFormat="1" applyFont="1" applyFill="1" applyBorder="1" applyAlignment="1">
      <alignment horizontal="right"/>
    </xf>
    <xf numFmtId="4" fontId="35" fillId="2" borderId="4" xfId="64" applyNumberFormat="1" applyFont="1" applyFill="1" applyBorder="1" applyAlignment="1">
      <alignment horizontal="right"/>
    </xf>
    <xf numFmtId="10" fontId="35" fillId="2" borderId="0" xfId="1" applyNumberFormat="1" applyFont="1" applyFill="1" applyBorder="1" applyAlignment="1">
      <alignment horizontal="right"/>
    </xf>
    <xf numFmtId="10" fontId="35" fillId="2" borderId="4" xfId="1" applyNumberFormat="1" applyFont="1" applyFill="1" applyBorder="1" applyAlignment="1">
      <alignment horizontal="right"/>
    </xf>
    <xf numFmtId="3" fontId="35" fillId="2" borderId="0" xfId="64" applyNumberFormat="1" applyFont="1" applyFill="1" applyBorder="1" applyAlignment="1">
      <alignment horizontal="right"/>
    </xf>
    <xf numFmtId="3" fontId="35" fillId="2" borderId="4" xfId="64" applyNumberFormat="1" applyFont="1" applyFill="1" applyBorder="1" applyAlignment="1">
      <alignment horizontal="right"/>
    </xf>
    <xf numFmtId="173" fontId="35" fillId="2" borderId="0" xfId="64" applyNumberFormat="1" applyFont="1" applyFill="1" applyBorder="1" applyAlignment="1">
      <alignment horizontal="right"/>
    </xf>
    <xf numFmtId="173" fontId="35" fillId="2" borderId="4" xfId="64" applyNumberFormat="1" applyFont="1" applyFill="1" applyBorder="1" applyAlignment="1">
      <alignment horizontal="right"/>
    </xf>
    <xf numFmtId="2" fontId="35" fillId="2" borderId="0" xfId="1" applyNumberFormat="1" applyFont="1" applyFill="1" applyBorder="1" applyAlignment="1">
      <alignment horizontal="right"/>
    </xf>
    <xf numFmtId="2" fontId="35" fillId="2" borderId="4" xfId="1" applyNumberFormat="1" applyFont="1" applyFill="1" applyBorder="1" applyAlignment="1">
      <alignment horizontal="right"/>
    </xf>
    <xf numFmtId="168" fontId="35" fillId="0" borderId="0" xfId="0" applyNumberFormat="1" applyFont="1" applyFill="1" applyBorder="1"/>
    <xf numFmtId="168" fontId="35" fillId="0" borderId="4" xfId="0" applyNumberFormat="1" applyFont="1" applyFill="1" applyBorder="1"/>
    <xf numFmtId="15" fontId="31" fillId="0" borderId="2" xfId="0" applyNumberFormat="1" applyFont="1" applyFill="1" applyBorder="1" applyAlignment="1">
      <alignment horizontal="center" vertical="center"/>
    </xf>
    <xf numFmtId="15" fontId="31" fillId="0" borderId="7" xfId="0" applyNumberFormat="1" applyFont="1" applyFill="1" applyBorder="1" applyAlignment="1">
      <alignment horizontal="center" vertical="center"/>
    </xf>
    <xf numFmtId="15" fontId="31" fillId="0" borderId="8" xfId="0" applyNumberFormat="1" applyFont="1" applyFill="1" applyBorder="1" applyAlignment="1">
      <alignment horizontal="center" vertical="center"/>
    </xf>
    <xf numFmtId="0" fontId="66" fillId="0" borderId="8" xfId="0" applyFont="1" applyBorder="1" applyAlignment="1">
      <alignment horizontal="center" vertical="center" wrapText="1"/>
    </xf>
    <xf numFmtId="0" fontId="66" fillId="0" borderId="64" xfId="0" applyFont="1" applyBorder="1" applyAlignment="1">
      <alignment horizontal="center" vertical="center" wrapText="1"/>
    </xf>
    <xf numFmtId="170" fontId="35" fillId="0" borderId="0" xfId="0" applyNumberFormat="1" applyFont="1" applyFill="1" applyBorder="1" applyProtection="1">
      <protection locked="0"/>
    </xf>
    <xf numFmtId="170" fontId="35" fillId="0" borderId="4" xfId="0" applyNumberFormat="1" applyFont="1" applyFill="1" applyBorder="1" applyProtection="1">
      <protection locked="0"/>
    </xf>
    <xf numFmtId="2" fontId="35" fillId="2" borderId="0" xfId="0" applyNumberFormat="1" applyFont="1" applyFill="1" applyBorder="1" applyProtection="1">
      <protection locked="0"/>
    </xf>
    <xf numFmtId="2" fontId="35" fillId="2" borderId="4" xfId="0" applyNumberFormat="1" applyFont="1" applyFill="1" applyBorder="1" applyProtection="1">
      <protection locked="0"/>
    </xf>
    <xf numFmtId="2" fontId="35" fillId="2" borderId="4" xfId="0" applyNumberFormat="1" applyFont="1" applyFill="1" applyBorder="1" applyAlignment="1" applyProtection="1">
      <alignment horizontal="right"/>
      <protection locked="0"/>
    </xf>
    <xf numFmtId="0" fontId="66" fillId="0" borderId="65" xfId="0" applyFont="1" applyBorder="1" applyAlignment="1">
      <alignment horizontal="center" vertical="center" wrapText="1"/>
    </xf>
    <xf numFmtId="168" fontId="35" fillId="2" borderId="4" xfId="0" applyNumberFormat="1" applyFont="1" applyFill="1" applyBorder="1" applyAlignment="1">
      <alignment horizontal="right"/>
    </xf>
    <xf numFmtId="3" fontId="35" fillId="2" borderId="44" xfId="0" applyNumberFormat="1" applyFont="1" applyFill="1" applyBorder="1" applyAlignment="1">
      <alignment horizontal="right"/>
    </xf>
    <xf numFmtId="3" fontId="35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5" fillId="3" borderId="4" xfId="0" applyNumberFormat="1" applyFont="1" applyFill="1" applyBorder="1" applyAlignment="1" applyProtection="1">
      <alignment horizontal="right"/>
    </xf>
    <xf numFmtId="2" fontId="35" fillId="3" borderId="44" xfId="0" applyNumberFormat="1" applyFont="1" applyFill="1" applyBorder="1" applyAlignment="1" applyProtection="1">
      <alignment horizontal="right"/>
    </xf>
    <xf numFmtId="2" fontId="35" fillId="3" borderId="61" xfId="0" applyNumberFormat="1" applyFont="1" applyFill="1" applyBorder="1" applyAlignment="1" applyProtection="1">
      <alignment horizontal="right"/>
    </xf>
    <xf numFmtId="2" fontId="35" fillId="2" borderId="62" xfId="0" applyNumberFormat="1" applyFont="1" applyFill="1" applyBorder="1" applyAlignment="1" applyProtection="1">
      <alignment horizontal="right"/>
      <protection locked="0"/>
    </xf>
    <xf numFmtId="2" fontId="35" fillId="2" borderId="44" xfId="0" applyNumberFormat="1" applyFont="1" applyFill="1" applyBorder="1" applyAlignment="1" applyProtection="1">
      <alignment horizontal="right"/>
      <protection locked="0"/>
    </xf>
    <xf numFmtId="2" fontId="35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5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0" fillId="5" borderId="31" xfId="0" applyNumberFormat="1" applyFont="1" applyFill="1" applyBorder="1" applyAlignment="1" applyProtection="1">
      <alignment horizontal="right"/>
    </xf>
    <xf numFmtId="2" fontId="30" fillId="5" borderId="38" xfId="0" applyNumberFormat="1" applyFont="1" applyFill="1" applyBorder="1" applyAlignment="1" applyProtection="1">
      <alignment horizontal="right"/>
    </xf>
    <xf numFmtId="2" fontId="30" fillId="5" borderId="61" xfId="0" applyNumberFormat="1" applyFont="1" applyFill="1" applyBorder="1" applyAlignment="1" applyProtection="1">
      <alignment horizontal="right"/>
    </xf>
    <xf numFmtId="0" fontId="58" fillId="0" borderId="14" xfId="0" applyFont="1" applyFill="1" applyBorder="1" applyAlignment="1">
      <alignment horizontal="center" vertical="center" wrapText="1"/>
    </xf>
    <xf numFmtId="0" fontId="58" fillId="0" borderId="58" xfId="0" applyFont="1" applyFill="1" applyBorder="1" applyAlignment="1">
      <alignment horizontal="center" vertical="center" wrapText="1"/>
    </xf>
    <xf numFmtId="2" fontId="30" fillId="3" borderId="11" xfId="0" applyNumberFormat="1" applyFont="1" applyFill="1" applyBorder="1" applyAlignment="1" applyProtection="1">
      <alignment horizontal="right"/>
    </xf>
    <xf numFmtId="168" fontId="35" fillId="2" borderId="31" xfId="0" applyNumberFormat="1" applyFont="1" applyFill="1" applyBorder="1" applyAlignment="1">
      <alignment horizontal="right" vertical="center" wrapText="1"/>
    </xf>
    <xf numFmtId="168" fontId="35" fillId="2" borderId="62" xfId="0" applyNumberFormat="1" applyFont="1" applyFill="1" applyBorder="1" applyAlignment="1">
      <alignment horizontal="right"/>
    </xf>
    <xf numFmtId="3" fontId="30" fillId="5" borderId="1" xfId="0" applyNumberFormat="1" applyFont="1" applyFill="1" applyBorder="1" applyAlignment="1" applyProtection="1">
      <alignment horizontal="right" vertical="center" wrapText="1"/>
    </xf>
    <xf numFmtId="4" fontId="30" fillId="5" borderId="1" xfId="0" applyNumberFormat="1" applyFont="1" applyFill="1" applyBorder="1" applyAlignment="1" applyProtection="1">
      <alignment horizontal="right"/>
      <protection locked="0"/>
    </xf>
    <xf numFmtId="173" fontId="30" fillId="5" borderId="1" xfId="0" applyNumberFormat="1" applyFont="1" applyFill="1" applyBorder="1" applyAlignment="1" applyProtection="1">
      <alignment horizontal="right"/>
      <protection locked="0"/>
    </xf>
    <xf numFmtId="2" fontId="30" fillId="5" borderId="33" xfId="0" applyNumberFormat="1" applyFont="1" applyFill="1" applyBorder="1" applyProtection="1">
      <protection locked="0"/>
    </xf>
    <xf numFmtId="2" fontId="30" fillId="5" borderId="6" xfId="0" applyNumberFormat="1" applyFont="1" applyFill="1" applyBorder="1" applyProtection="1">
      <protection locked="0"/>
    </xf>
    <xf numFmtId="0" fontId="64" fillId="0" borderId="14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8" fillId="46" borderId="12" xfId="0" applyFont="1" applyFill="1" applyBorder="1" applyAlignment="1">
      <alignment horizontal="center" vertical="center" wrapText="1"/>
    </xf>
    <xf numFmtId="0" fontId="58" fillId="46" borderId="10" xfId="0" applyFont="1" applyFill="1" applyBorder="1" applyAlignment="1">
      <alignment horizontal="center" vertical="center" wrapText="1"/>
    </xf>
    <xf numFmtId="0" fontId="58" fillId="4" borderId="12" xfId="0" applyFont="1" applyFill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4" borderId="2" xfId="0" applyFont="1" applyFill="1" applyBorder="1" applyAlignment="1">
      <alignment horizontal="center" vertical="center" wrapText="1"/>
    </xf>
    <xf numFmtId="0" fontId="58" fillId="4" borderId="1" xfId="0" applyFont="1" applyFill="1" applyBorder="1" applyAlignment="1">
      <alignment horizontal="center" vertical="center" wrapText="1"/>
    </xf>
    <xf numFmtId="0" fontId="58" fillId="4" borderId="8" xfId="0" applyFont="1" applyFill="1" applyBorder="1" applyAlignment="1">
      <alignment horizontal="center" vertical="center" wrapText="1"/>
    </xf>
    <xf numFmtId="0" fontId="58" fillId="4" borderId="4" xfId="0" applyFont="1" applyFill="1" applyBorder="1" applyAlignment="1">
      <alignment horizontal="center" vertical="center" wrapText="1"/>
    </xf>
    <xf numFmtId="172" fontId="72" fillId="0" borderId="0" xfId="0" applyNumberFormat="1" applyFont="1" applyAlignment="1">
      <alignment horizontal="center"/>
    </xf>
    <xf numFmtId="0" fontId="58" fillId="0" borderId="14" xfId="0" applyFont="1" applyFill="1" applyBorder="1" applyAlignment="1">
      <alignment horizontal="center" vertical="center" wrapText="1"/>
    </xf>
    <xf numFmtId="0" fontId="58" fillId="0" borderId="16" xfId="0" applyFont="1" applyFill="1" applyBorder="1" applyAlignment="1">
      <alignment horizontal="center" vertical="center" wrapText="1"/>
    </xf>
    <xf numFmtId="0" fontId="58" fillId="0" borderId="15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vertical="center" textRotation="255"/>
      <protection locked="0"/>
    </xf>
    <xf numFmtId="0" fontId="44" fillId="0" borderId="8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3" fillId="4" borderId="12" xfId="0" applyFont="1" applyFill="1" applyBorder="1" applyAlignment="1">
      <alignment horizontal="center" vertical="center" wrapText="1"/>
    </xf>
    <xf numFmtId="0" fontId="43" fillId="4" borderId="10" xfId="0" applyFont="1" applyFill="1" applyBorder="1" applyAlignment="1">
      <alignment horizontal="center" vertical="center" wrapText="1"/>
    </xf>
    <xf numFmtId="0" fontId="58" fillId="4" borderId="7" xfId="0" applyFont="1" applyFill="1" applyBorder="1" applyAlignment="1">
      <alignment horizontal="center" vertical="center" wrapText="1"/>
    </xf>
    <xf numFmtId="0" fontId="58" fillId="4" borderId="0" xfId="0" applyFont="1" applyFill="1" applyBorder="1" applyAlignment="1">
      <alignment horizontal="center" vertical="center" wrapText="1"/>
    </xf>
    <xf numFmtId="0" fontId="70" fillId="0" borderId="14" xfId="0" applyFont="1" applyFill="1" applyBorder="1" applyAlignment="1">
      <alignment horizontal="center" vertical="center"/>
    </xf>
    <xf numFmtId="0" fontId="70" fillId="0" borderId="15" xfId="0" applyFont="1" applyFill="1" applyBorder="1" applyAlignment="1">
      <alignment horizontal="center" vertical="center"/>
    </xf>
    <xf numFmtId="0" fontId="43" fillId="4" borderId="11" xfId="0" applyFont="1" applyFill="1" applyBorder="1" applyAlignment="1">
      <alignment horizontal="center" vertical="center" wrapText="1"/>
    </xf>
    <xf numFmtId="0" fontId="58" fillId="4" borderId="11" xfId="0" applyFont="1" applyFill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/>
    </xf>
    <xf numFmtId="0" fontId="58" fillId="0" borderId="59" xfId="0" applyFont="1" applyFill="1" applyBorder="1" applyAlignment="1">
      <alignment horizontal="center" vertical="center" wrapText="1"/>
    </xf>
    <xf numFmtId="0" fontId="58" fillId="0" borderId="13" xfId="0" applyFont="1" applyFill="1" applyBorder="1" applyAlignment="1">
      <alignment horizontal="center" vertical="center" wrapText="1"/>
    </xf>
    <xf numFmtId="0" fontId="58" fillId="0" borderId="58" xfId="0" applyFont="1" applyFill="1" applyBorder="1" applyAlignment="1">
      <alignment horizontal="center" vertical="center" wrapText="1"/>
    </xf>
    <xf numFmtId="0" fontId="70" fillId="0" borderId="2" xfId="0" applyFont="1" applyFill="1" applyBorder="1" applyAlignment="1">
      <alignment horizontal="center" vertical="center"/>
    </xf>
    <xf numFmtId="0" fontId="70" fillId="0" borderId="8" xfId="0" applyFont="1" applyFill="1" applyBorder="1" applyAlignment="1">
      <alignment horizontal="center" vertical="center"/>
    </xf>
    <xf numFmtId="0" fontId="44" fillId="0" borderId="17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58" fillId="4" borderId="57" xfId="0" applyFont="1" applyFill="1" applyBorder="1" applyAlignment="1">
      <alignment horizontal="center" vertical="center" wrapText="1"/>
    </xf>
    <xf numFmtId="0" fontId="64" fillId="4" borderId="12" xfId="0" applyFont="1" applyFill="1" applyBorder="1" applyAlignment="1">
      <alignment horizontal="center" vertical="center" wrapText="1"/>
    </xf>
    <xf numFmtId="0" fontId="64" fillId="4" borderId="11" xfId="0" applyFont="1" applyFill="1" applyBorder="1" applyAlignment="1">
      <alignment horizontal="center" vertical="center" wrapText="1"/>
    </xf>
    <xf numFmtId="0" fontId="63" fillId="0" borderId="17" xfId="0" applyFont="1" applyBorder="1" applyAlignment="1">
      <alignment horizontal="center" vertical="center"/>
    </xf>
    <xf numFmtId="0" fontId="63" fillId="0" borderId="18" xfId="0" applyFont="1" applyBorder="1" applyAlignment="1">
      <alignment horizontal="center" vertical="center"/>
    </xf>
  </cellXfs>
  <cellStyles count="59732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R6" sqref="DR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3" width="12" style="149" customWidth="1"/>
    <col min="114" max="122" width="9.57031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854"/>
      <c r="DQ1" s="854"/>
      <c r="DR1" s="854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55" t="s">
        <v>105</v>
      </c>
      <c r="E3" s="1057" t="s">
        <v>86</v>
      </c>
      <c r="F3" s="1057" t="s">
        <v>88</v>
      </c>
      <c r="G3" s="1057" t="s">
        <v>89</v>
      </c>
      <c r="H3" s="1057" t="s">
        <v>90</v>
      </c>
      <c r="I3" s="1057" t="s">
        <v>240</v>
      </c>
      <c r="J3" s="1057" t="s">
        <v>92</v>
      </c>
      <c r="K3" s="1057" t="s">
        <v>94</v>
      </c>
      <c r="L3" s="1042" t="s">
        <v>95</v>
      </c>
      <c r="M3" s="1044" t="s">
        <v>96</v>
      </c>
      <c r="N3" s="1042" t="s">
        <v>97</v>
      </c>
      <c r="O3" s="1042" t="s">
        <v>98</v>
      </c>
      <c r="P3" s="1044" t="s">
        <v>99</v>
      </c>
      <c r="Q3" s="1042" t="s">
        <v>100</v>
      </c>
      <c r="R3" s="1042" t="s">
        <v>101</v>
      </c>
      <c r="S3" s="1042" t="s">
        <v>102</v>
      </c>
      <c r="T3" s="1042" t="s">
        <v>103</v>
      </c>
      <c r="U3" s="1042" t="s">
        <v>241</v>
      </c>
      <c r="V3" s="1042" t="s">
        <v>110</v>
      </c>
      <c r="W3" s="1042" t="s">
        <v>111</v>
      </c>
      <c r="X3" s="1042" t="s">
        <v>112</v>
      </c>
      <c r="Y3" s="1042" t="s">
        <v>113</v>
      </c>
      <c r="Z3" s="1042" t="s">
        <v>114</v>
      </c>
      <c r="AA3" s="1042" t="s">
        <v>115</v>
      </c>
      <c r="AB3" s="1042" t="s">
        <v>116</v>
      </c>
      <c r="AC3" s="1042" t="s">
        <v>117</v>
      </c>
      <c r="AD3" s="1042" t="s">
        <v>118</v>
      </c>
      <c r="AE3" s="1042" t="s">
        <v>119</v>
      </c>
      <c r="AF3" s="1042" t="s">
        <v>120</v>
      </c>
      <c r="AG3" s="1042" t="s">
        <v>242</v>
      </c>
      <c r="AH3" s="1042" t="s">
        <v>121</v>
      </c>
      <c r="AI3" s="1042" t="s">
        <v>122</v>
      </c>
      <c r="AJ3" s="1042" t="s">
        <v>123</v>
      </c>
      <c r="AK3" s="1042" t="s">
        <v>124</v>
      </c>
      <c r="AL3" s="1042" t="s">
        <v>125</v>
      </c>
      <c r="AM3" s="1042" t="s">
        <v>126</v>
      </c>
      <c r="AN3" s="1042" t="s">
        <v>127</v>
      </c>
      <c r="AO3" s="1042" t="s">
        <v>128</v>
      </c>
      <c r="AP3" s="1042" t="s">
        <v>129</v>
      </c>
      <c r="AQ3" s="1042" t="s">
        <v>130</v>
      </c>
      <c r="AR3" s="1042" t="s">
        <v>131</v>
      </c>
      <c r="AS3" s="1042" t="s">
        <v>243</v>
      </c>
      <c r="AT3" s="1042" t="s">
        <v>132</v>
      </c>
      <c r="AU3" s="1042" t="s">
        <v>133</v>
      </c>
      <c r="AV3" s="1044" t="s">
        <v>134</v>
      </c>
      <c r="AW3" s="1042" t="s">
        <v>135</v>
      </c>
      <c r="AX3" s="1042" t="s">
        <v>136</v>
      </c>
      <c r="AY3" s="1042" t="s">
        <v>137</v>
      </c>
      <c r="AZ3" s="1042" t="s">
        <v>138</v>
      </c>
      <c r="BA3" s="1042" t="s">
        <v>139</v>
      </c>
      <c r="BB3" s="1042" t="s">
        <v>144</v>
      </c>
      <c r="BC3" s="1042" t="s">
        <v>145</v>
      </c>
      <c r="BD3" s="1042" t="s">
        <v>146</v>
      </c>
      <c r="BE3" s="1042" t="s">
        <v>244</v>
      </c>
      <c r="BF3" s="1042" t="s">
        <v>147</v>
      </c>
      <c r="BG3" s="1042" t="s">
        <v>153</v>
      </c>
      <c r="BH3" s="1042" t="s">
        <v>154</v>
      </c>
      <c r="BI3" s="1042" t="s">
        <v>155</v>
      </c>
      <c r="BJ3" s="1042" t="s">
        <v>156</v>
      </c>
      <c r="BK3" s="1042" t="s">
        <v>158</v>
      </c>
      <c r="BL3" s="1044" t="s">
        <v>159</v>
      </c>
      <c r="BM3" s="1042" t="s">
        <v>160</v>
      </c>
      <c r="BN3" s="1042" t="s">
        <v>161</v>
      </c>
      <c r="BO3" s="1042" t="s">
        <v>162</v>
      </c>
      <c r="BP3" s="1042" t="s">
        <v>163</v>
      </c>
      <c r="BQ3" s="1042" t="s">
        <v>245</v>
      </c>
      <c r="BR3" s="1042" t="s">
        <v>164</v>
      </c>
      <c r="BS3" s="1046" t="s">
        <v>165</v>
      </c>
      <c r="BT3" s="1046" t="s">
        <v>166</v>
      </c>
      <c r="BU3" s="1059" t="s">
        <v>175</v>
      </c>
      <c r="BV3" s="1042" t="s">
        <v>176</v>
      </c>
      <c r="BW3" s="1042" t="s">
        <v>182</v>
      </c>
      <c r="BX3" s="1042" t="s">
        <v>183</v>
      </c>
      <c r="BY3" s="1042" t="s">
        <v>186</v>
      </c>
      <c r="BZ3" s="1044" t="s">
        <v>190</v>
      </c>
      <c r="CA3" s="1044" t="s">
        <v>191</v>
      </c>
      <c r="CB3" s="1044" t="s">
        <v>193</v>
      </c>
      <c r="CC3" s="1044" t="s">
        <v>246</v>
      </c>
      <c r="CD3" s="1044" t="s">
        <v>195</v>
      </c>
      <c r="CE3" s="1044" t="s">
        <v>196</v>
      </c>
      <c r="CF3" s="1044" t="s">
        <v>197</v>
      </c>
      <c r="CG3" s="1044" t="s">
        <v>198</v>
      </c>
      <c r="CH3" s="1044" t="s">
        <v>200</v>
      </c>
      <c r="CI3" s="1044" t="s">
        <v>201</v>
      </c>
      <c r="CJ3" s="1042" t="s">
        <v>202</v>
      </c>
      <c r="CK3" s="1042" t="s">
        <v>203</v>
      </c>
      <c r="CL3" s="1042" t="s">
        <v>204</v>
      </c>
      <c r="CM3" s="1042" t="s">
        <v>205</v>
      </c>
      <c r="CN3" s="1042" t="s">
        <v>207</v>
      </c>
      <c r="CO3" s="1042" t="s">
        <v>247</v>
      </c>
      <c r="CP3" s="1042" t="s">
        <v>212</v>
      </c>
      <c r="CQ3" s="1042" t="s">
        <v>213</v>
      </c>
      <c r="CR3" s="1042" t="s">
        <v>214</v>
      </c>
      <c r="CS3" s="1042" t="s">
        <v>216</v>
      </c>
      <c r="CT3" s="1042" t="s">
        <v>217</v>
      </c>
      <c r="CU3" s="1042" t="s">
        <v>218</v>
      </c>
      <c r="CV3" s="1042" t="s">
        <v>219</v>
      </c>
      <c r="CW3" s="1042" t="s">
        <v>222</v>
      </c>
      <c r="CX3" s="1040" t="s">
        <v>224</v>
      </c>
      <c r="CY3" s="1042" t="s">
        <v>225</v>
      </c>
      <c r="CZ3" s="1042" t="s">
        <v>226</v>
      </c>
      <c r="DA3" s="1042" t="s">
        <v>256</v>
      </c>
      <c r="DB3" s="1042" t="s">
        <v>227</v>
      </c>
      <c r="DC3" s="1042" t="s">
        <v>228</v>
      </c>
      <c r="DD3" s="1042" t="s">
        <v>229</v>
      </c>
      <c r="DE3" s="1042" t="s">
        <v>230</v>
      </c>
      <c r="DF3" s="1042" t="s">
        <v>231</v>
      </c>
      <c r="DG3" s="1042" t="s">
        <v>236</v>
      </c>
      <c r="DH3" s="1042" t="s">
        <v>239</v>
      </c>
      <c r="DI3" s="1042" t="s">
        <v>251</v>
      </c>
      <c r="DJ3" s="861" t="s">
        <v>223</v>
      </c>
      <c r="DK3" s="920" t="s">
        <v>232</v>
      </c>
      <c r="DL3" s="946" t="s">
        <v>257</v>
      </c>
      <c r="DM3" s="1028" t="s">
        <v>258</v>
      </c>
      <c r="DN3" s="1049" t="s">
        <v>261</v>
      </c>
      <c r="DO3" s="1050"/>
      <c r="DP3" s="1050"/>
      <c r="DQ3" s="1050"/>
      <c r="DR3" s="1051"/>
      <c r="DS3" s="1038" t="s">
        <v>260</v>
      </c>
      <c r="DT3" s="1039"/>
    </row>
    <row r="4" spans="1:133" ht="16.5" customHeight="1" x14ac:dyDescent="0.2">
      <c r="A4"/>
      <c r="C4" s="19"/>
      <c r="D4" s="1056"/>
      <c r="E4" s="1058"/>
      <c r="F4" s="1058"/>
      <c r="G4" s="1058"/>
      <c r="H4" s="1058"/>
      <c r="I4" s="1058"/>
      <c r="J4" s="1058"/>
      <c r="K4" s="1058"/>
      <c r="L4" s="1043"/>
      <c r="M4" s="1045"/>
      <c r="N4" s="1043"/>
      <c r="O4" s="1043"/>
      <c r="P4" s="1045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5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5"/>
      <c r="BM4" s="1043"/>
      <c r="BN4" s="1043"/>
      <c r="BO4" s="1043"/>
      <c r="BP4" s="1043"/>
      <c r="BQ4" s="1043"/>
      <c r="BR4" s="1043"/>
      <c r="BS4" s="1047"/>
      <c r="BT4" s="1047"/>
      <c r="BU4" s="1060"/>
      <c r="BV4" s="1043"/>
      <c r="BW4" s="1043"/>
      <c r="BX4" s="1043"/>
      <c r="BY4" s="1043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1"/>
      <c r="CY4" s="1043"/>
      <c r="CZ4" s="1043"/>
      <c r="DA4" s="1043"/>
      <c r="DB4" s="1043"/>
      <c r="DC4" s="1043"/>
      <c r="DD4" s="1043"/>
      <c r="DE4" s="1043"/>
      <c r="DF4" s="1043"/>
      <c r="DG4" s="1043"/>
      <c r="DH4" s="1043"/>
      <c r="DI4" s="1043"/>
      <c r="DJ4" s="873">
        <v>43105</v>
      </c>
      <c r="DK4" s="845">
        <v>43112</v>
      </c>
      <c r="DL4" s="947">
        <v>43119</v>
      </c>
      <c r="DM4" s="947">
        <v>43126</v>
      </c>
      <c r="DN4" s="845">
        <v>43129</v>
      </c>
      <c r="DO4" s="845">
        <v>43130</v>
      </c>
      <c r="DP4" s="845">
        <v>43131</v>
      </c>
      <c r="DQ4" s="845">
        <v>43132</v>
      </c>
      <c r="DR4" s="845">
        <v>43133</v>
      </c>
      <c r="DS4" s="862" t="s">
        <v>250</v>
      </c>
      <c r="DT4" s="241" t="s">
        <v>185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2"/>
      <c r="DL5" s="948"/>
      <c r="DM5" s="273"/>
      <c r="DN5" s="902"/>
      <c r="DO5" s="902"/>
      <c r="DP5" s="902"/>
      <c r="DQ5" s="902"/>
      <c r="DR5" s="921"/>
      <c r="DS5" s="866"/>
      <c r="DT5" s="864"/>
    </row>
    <row r="6" spans="1:133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46"/>
      <c r="DL6" s="874"/>
      <c r="DM6" s="874"/>
      <c r="DN6" s="846"/>
      <c r="DO6" s="846"/>
      <c r="DP6" s="846"/>
      <c r="DQ6" s="846"/>
      <c r="DR6" s="922"/>
      <c r="DS6" s="880"/>
      <c r="DT6" s="234"/>
      <c r="DV6" s="169"/>
    </row>
    <row r="7" spans="1:133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31">
        <v>10260.637599090001</v>
      </c>
      <c r="DJ7" s="831">
        <v>10244.96193557</v>
      </c>
      <c r="DK7" s="365">
        <v>10184.552621340001</v>
      </c>
      <c r="DL7" s="831">
        <v>10275.775002639999</v>
      </c>
      <c r="DM7" s="831">
        <v>10264.90150987</v>
      </c>
      <c r="DN7" s="365">
        <v>10256.030348780001</v>
      </c>
      <c r="DO7" s="365">
        <v>10219.112074599998</v>
      </c>
      <c r="DP7" s="365">
        <v>10226.03995558</v>
      </c>
      <c r="DQ7" s="365">
        <v>10215.823580260001</v>
      </c>
      <c r="DR7" s="572">
        <v>10216.65683643</v>
      </c>
      <c r="DS7" s="292">
        <v>-48.244673440000042</v>
      </c>
      <c r="DT7" s="642">
        <v>-0.46999645728321715</v>
      </c>
      <c r="DU7" s="418"/>
      <c r="DV7" s="713"/>
      <c r="DW7" s="232"/>
    </row>
    <row r="8" spans="1:133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31">
        <v>8199.3202505000008</v>
      </c>
      <c r="DJ8" s="831">
        <v>8142.8839217099994</v>
      </c>
      <c r="DK8" s="365">
        <v>8083.4927890600002</v>
      </c>
      <c r="DL8" s="831">
        <v>8164.7960586600002</v>
      </c>
      <c r="DM8" s="831">
        <v>8124.574858689999</v>
      </c>
      <c r="DN8" s="365">
        <v>8111.8744566399992</v>
      </c>
      <c r="DO8" s="365">
        <v>8085.89934722</v>
      </c>
      <c r="DP8" s="365">
        <v>8095.4236113300003</v>
      </c>
      <c r="DQ8" s="365">
        <v>8080.2623235400006</v>
      </c>
      <c r="DR8" s="572">
        <v>8075.4425609299997</v>
      </c>
      <c r="DS8" s="292">
        <v>-49.132297759999346</v>
      </c>
      <c r="DT8" s="642">
        <v>-0.60473684610644618</v>
      </c>
      <c r="DU8" s="418"/>
      <c r="DV8" s="713"/>
      <c r="DW8" s="232"/>
    </row>
    <row r="9" spans="1:133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31">
        <v>237.21077129</v>
      </c>
      <c r="DJ9" s="831">
        <v>238.39457109</v>
      </c>
      <c r="DK9" s="365">
        <v>237.58477857</v>
      </c>
      <c r="DL9" s="831">
        <v>240.53008581</v>
      </c>
      <c r="DM9" s="831">
        <v>242.88933702</v>
      </c>
      <c r="DN9" s="365">
        <v>243.03960779000002</v>
      </c>
      <c r="DO9" s="365">
        <v>242.55373227999999</v>
      </c>
      <c r="DP9" s="365">
        <v>243.12507696999998</v>
      </c>
      <c r="DQ9" s="365">
        <v>243.45254965000001</v>
      </c>
      <c r="DR9" s="572">
        <v>243.18021267</v>
      </c>
      <c r="DS9" s="292">
        <v>0.29087565000000382</v>
      </c>
      <c r="DT9" s="642">
        <v>0.11975645105246624</v>
      </c>
      <c r="DU9" s="418"/>
      <c r="DV9" s="713"/>
      <c r="DW9" s="232"/>
    </row>
    <row r="10" spans="1:133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31">
        <v>1787.10456088</v>
      </c>
      <c r="DJ10" s="831">
        <v>1826.49676787</v>
      </c>
      <c r="DK10" s="365">
        <v>1826.41469667</v>
      </c>
      <c r="DL10" s="831">
        <v>1832.9290687599998</v>
      </c>
      <c r="DM10" s="831">
        <v>1859.5495100400001</v>
      </c>
      <c r="DN10" s="365">
        <v>1863.2050397999999</v>
      </c>
      <c r="DO10" s="365">
        <v>1852.8235412699999</v>
      </c>
      <c r="DP10" s="365">
        <v>1849.57556593</v>
      </c>
      <c r="DQ10" s="365">
        <v>1854.14193589</v>
      </c>
      <c r="DR10" s="572">
        <v>1860.10976299</v>
      </c>
      <c r="DS10" s="292">
        <v>0.56025294999994912</v>
      </c>
      <c r="DT10" s="642">
        <v>3.0128423415187733E-2</v>
      </c>
      <c r="DU10" s="418"/>
      <c r="DV10" s="713"/>
      <c r="DW10" s="232"/>
    </row>
    <row r="11" spans="1:133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1">
        <v>35.247999750000005</v>
      </c>
      <c r="CY11" s="725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31">
        <v>37.002016419999997</v>
      </c>
      <c r="DJ11" s="831">
        <v>37.1866749</v>
      </c>
      <c r="DK11" s="365">
        <v>37.06035704</v>
      </c>
      <c r="DL11" s="831">
        <v>37.519789409999994</v>
      </c>
      <c r="DM11" s="831">
        <v>37.887804119999998</v>
      </c>
      <c r="DN11" s="365">
        <v>37.911244550000006</v>
      </c>
      <c r="DO11" s="365">
        <v>37.835453829999999</v>
      </c>
      <c r="DP11" s="365">
        <v>37.915701350000006</v>
      </c>
      <c r="DQ11" s="365">
        <v>37.966771180000002</v>
      </c>
      <c r="DR11" s="572">
        <v>37.924299839999996</v>
      </c>
      <c r="DS11" s="292">
        <v>3.6495719999997789E-2</v>
      </c>
      <c r="DT11" s="642">
        <v>9.6325772495031714E-2</v>
      </c>
      <c r="DU11" s="418"/>
      <c r="DV11" s="713"/>
      <c r="DW11" s="232"/>
    </row>
    <row r="12" spans="1:133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31">
        <v>10260.636338480001</v>
      </c>
      <c r="DJ12" s="831">
        <v>10244.960674960001</v>
      </c>
      <c r="DK12" s="365">
        <v>10184.551346830001</v>
      </c>
      <c r="DL12" s="831">
        <v>10275.77314103</v>
      </c>
      <c r="DM12" s="831">
        <v>10264.899648260001</v>
      </c>
      <c r="DN12" s="365">
        <v>10256.02798977</v>
      </c>
      <c r="DO12" s="365">
        <v>10219.109715589999</v>
      </c>
      <c r="DP12" s="365">
        <v>10226.037565549999</v>
      </c>
      <c r="DQ12" s="365">
        <v>10215.821190230001</v>
      </c>
      <c r="DR12" s="572">
        <v>10216.65367338</v>
      </c>
      <c r="DS12" s="292">
        <v>-48.245974880001086</v>
      </c>
      <c r="DT12" s="642">
        <v>-0.47000922106607002</v>
      </c>
      <c r="DU12" s="418"/>
      <c r="DV12" s="713"/>
      <c r="DW12" s="232"/>
    </row>
    <row r="13" spans="1:133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31">
        <v>2346.4082264897961</v>
      </c>
      <c r="DJ13" s="831">
        <v>2387.2974408556838</v>
      </c>
      <c r="DK13" s="365">
        <v>2437.4188207638485</v>
      </c>
      <c r="DL13" s="831">
        <v>2435.2631916355676</v>
      </c>
      <c r="DM13" s="831">
        <v>2382.1682609562681</v>
      </c>
      <c r="DN13" s="365">
        <v>2373.1252523994171</v>
      </c>
      <c r="DO13" s="365">
        <v>2340.8181568513119</v>
      </c>
      <c r="DP13" s="365">
        <v>2333.0647685247814</v>
      </c>
      <c r="DQ13" s="365">
        <v>2321.510504443148</v>
      </c>
      <c r="DR13" s="572">
        <v>2330.1804065276965</v>
      </c>
      <c r="DS13" s="292">
        <v>-51.987854428571609</v>
      </c>
      <c r="DT13" s="642">
        <v>-2.1823754132171302</v>
      </c>
      <c r="DU13" s="418"/>
      <c r="DV13" s="714"/>
      <c r="DW13" s="625"/>
      <c r="DX13" s="625"/>
      <c r="DY13" s="625"/>
      <c r="DZ13" s="625"/>
    </row>
    <row r="14" spans="1:133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31">
        <v>1433.6710182500003</v>
      </c>
      <c r="DJ14" s="831">
        <v>1431.3282871499998</v>
      </c>
      <c r="DK14" s="365">
        <v>1431.29164326</v>
      </c>
      <c r="DL14" s="831">
        <v>1429.0920944599998</v>
      </c>
      <c r="DM14" s="831">
        <v>1423.9010972899998</v>
      </c>
      <c r="DN14" s="365">
        <v>1423.9246517500001</v>
      </c>
      <c r="DO14" s="365">
        <v>1417.8231020799999</v>
      </c>
      <c r="DP14" s="365">
        <v>1417.8923384100003</v>
      </c>
      <c r="DQ14" s="365">
        <v>1417.9403570899995</v>
      </c>
      <c r="DR14" s="572">
        <v>1418.0062432499999</v>
      </c>
      <c r="DS14" s="292">
        <v>-5.8948540399999274</v>
      </c>
      <c r="DT14" s="642">
        <v>-0.41399322264862315</v>
      </c>
      <c r="DU14" s="418"/>
      <c r="DV14" s="713"/>
      <c r="DW14" s="625"/>
      <c r="DX14" s="625"/>
      <c r="DY14" s="625"/>
      <c r="DZ14" s="625"/>
    </row>
    <row r="15" spans="1:133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31">
        <v>557.96358860000009</v>
      </c>
      <c r="DJ15" s="831">
        <v>558.13003265999998</v>
      </c>
      <c r="DK15" s="365">
        <v>558.29643019000002</v>
      </c>
      <c r="DL15" s="831">
        <v>558.46286923000002</v>
      </c>
      <c r="DM15" s="831">
        <v>558.62935630000004</v>
      </c>
      <c r="DN15" s="365">
        <v>558.67738919999999</v>
      </c>
      <c r="DO15" s="365">
        <v>558.72451588000001</v>
      </c>
      <c r="DP15" s="365">
        <v>558.7483099399999</v>
      </c>
      <c r="DQ15" s="365">
        <v>558.77209587000004</v>
      </c>
      <c r="DR15" s="572">
        <v>558.80057543999999</v>
      </c>
      <c r="DS15" s="292">
        <v>0.17121913999994831</v>
      </c>
      <c r="DT15" s="642">
        <v>3.0649864363385682E-2</v>
      </c>
      <c r="DU15" s="418"/>
      <c r="DV15" s="713"/>
      <c r="DW15" s="625"/>
      <c r="DX15" s="625"/>
      <c r="DY15" s="625"/>
      <c r="DZ15" s="625"/>
      <c r="EA15" s="625"/>
      <c r="EB15" s="625"/>
      <c r="EC15" s="625"/>
    </row>
    <row r="16" spans="1:133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31">
        <v>117.99498267999999</v>
      </c>
      <c r="DJ16" s="831">
        <v>117.97614541999999</v>
      </c>
      <c r="DK16" s="365">
        <v>118.01490237</v>
      </c>
      <c r="DL16" s="831">
        <v>122.82112592999999</v>
      </c>
      <c r="DM16" s="831">
        <v>122.86170494000001</v>
      </c>
      <c r="DN16" s="365">
        <v>122.87239551</v>
      </c>
      <c r="DO16" s="365">
        <v>122.88210086000001</v>
      </c>
      <c r="DP16" s="365">
        <v>122.88803354999999</v>
      </c>
      <c r="DQ16" s="365">
        <v>122.89257995000001</v>
      </c>
      <c r="DR16" s="572">
        <v>122.90011114000001</v>
      </c>
      <c r="DS16" s="292">
        <v>3.840619999999717E-2</v>
      </c>
      <c r="DT16" s="642">
        <v>3.1259699691421616E-2</v>
      </c>
      <c r="DU16" s="418"/>
      <c r="DV16" s="713"/>
      <c r="DW16" s="625"/>
      <c r="DX16" s="625"/>
      <c r="DY16" s="625"/>
      <c r="DZ16" s="625"/>
    </row>
    <row r="17" spans="1:130" s="841" customFormat="1" ht="12.75" customHeight="1" x14ac:dyDescent="0.2">
      <c r="A17" s="830"/>
      <c r="C17" s="828"/>
      <c r="D17" s="900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31">
        <v>220.86848337999999</v>
      </c>
      <c r="DJ17" s="831">
        <v>220.93620188</v>
      </c>
      <c r="DK17" s="365">
        <v>221.00535612000002</v>
      </c>
      <c r="DL17" s="831">
        <v>221.00535612000002</v>
      </c>
      <c r="DM17" s="831">
        <v>221.14371320999999</v>
      </c>
      <c r="DN17" s="365">
        <v>221.26703017</v>
      </c>
      <c r="DO17" s="365">
        <v>231.99375853000001</v>
      </c>
      <c r="DP17" s="365">
        <v>232.00420896</v>
      </c>
      <c r="DQ17" s="365">
        <v>232.01270511000001</v>
      </c>
      <c r="DR17" s="572">
        <v>232.02351616999999</v>
      </c>
      <c r="DS17" s="292">
        <v>10.879802960000006</v>
      </c>
      <c r="DT17" s="901"/>
      <c r="DU17" s="418"/>
      <c r="DV17" s="713"/>
      <c r="DW17" s="625"/>
      <c r="DX17" s="625"/>
      <c r="DY17" s="625"/>
      <c r="DZ17" s="625"/>
    </row>
    <row r="18" spans="1:130" ht="12.75" customHeight="1" x14ac:dyDescent="0.2">
      <c r="C18" s="21"/>
      <c r="D18" s="610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31">
        <v>13503.871619629797</v>
      </c>
      <c r="DJ18" s="831">
        <v>13529.300495775684</v>
      </c>
      <c r="DK18" s="365">
        <v>13519.286856273849</v>
      </c>
      <c r="DL18" s="831">
        <v>13613.325683945568</v>
      </c>
      <c r="DM18" s="831">
        <v>13549.70268366627</v>
      </c>
      <c r="DN18" s="365">
        <v>13531.970057049417</v>
      </c>
      <c r="DO18" s="365">
        <v>13473.528247711311</v>
      </c>
      <c r="DP18" s="365">
        <v>13472.74288652478</v>
      </c>
      <c r="DQ18" s="365">
        <v>13451.009075603148</v>
      </c>
      <c r="DR18" s="572">
        <v>13460.558282657697</v>
      </c>
      <c r="DS18" s="292">
        <v>-89.144401008572459</v>
      </c>
      <c r="DT18" s="642">
        <v>-0.65790669426298853</v>
      </c>
      <c r="DU18" s="418"/>
      <c r="DV18" s="713"/>
      <c r="DW18" s="625"/>
      <c r="DX18" s="625"/>
      <c r="DY18" s="625"/>
      <c r="DZ18" s="625"/>
    </row>
    <row r="19" spans="1:130" ht="12.75" customHeight="1" x14ac:dyDescent="0.2">
      <c r="C19" s="493"/>
      <c r="D19" s="895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31">
        <v>24</v>
      </c>
      <c r="DJ19" s="831">
        <v>1.1000000000000001</v>
      </c>
      <c r="DK19" s="365">
        <v>5.7</v>
      </c>
      <c r="DL19" s="831">
        <v>0</v>
      </c>
      <c r="DM19" s="831">
        <v>5</v>
      </c>
      <c r="DN19" s="365">
        <v>0</v>
      </c>
      <c r="DO19" s="365">
        <v>0</v>
      </c>
      <c r="DP19" s="365">
        <v>0</v>
      </c>
      <c r="DQ19" s="365">
        <v>0</v>
      </c>
      <c r="DR19" s="572">
        <v>0</v>
      </c>
      <c r="DS19" s="881"/>
      <c r="DT19" s="734"/>
      <c r="DU19" s="418"/>
      <c r="DV19" s="713"/>
      <c r="DW19" s="625"/>
      <c r="DX19" s="625"/>
      <c r="DY19" s="625"/>
      <c r="DZ19" s="625"/>
    </row>
    <row r="20" spans="1:130" ht="12.75" customHeight="1" x14ac:dyDescent="0.2">
      <c r="C20" s="493"/>
      <c r="D20" s="895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31">
        <v>0</v>
      </c>
      <c r="DJ20" s="831">
        <v>0</v>
      </c>
      <c r="DK20" s="365">
        <v>0</v>
      </c>
      <c r="DL20" s="831">
        <v>1.5</v>
      </c>
      <c r="DM20" s="831">
        <v>0</v>
      </c>
      <c r="DN20" s="365">
        <v>0</v>
      </c>
      <c r="DO20" s="365">
        <v>0</v>
      </c>
      <c r="DP20" s="365">
        <v>0</v>
      </c>
      <c r="DQ20" s="365">
        <v>0</v>
      </c>
      <c r="DR20" s="572">
        <v>0</v>
      </c>
      <c r="DS20" s="881"/>
      <c r="DT20" s="734"/>
      <c r="DU20" s="418"/>
      <c r="DV20" s="713"/>
      <c r="DW20" s="625"/>
      <c r="DX20" s="625"/>
      <c r="DY20" s="625"/>
      <c r="DZ20" s="625"/>
    </row>
    <row r="21" spans="1:130" s="761" customFormat="1" ht="12.75" customHeight="1" x14ac:dyDescent="0.2">
      <c r="A21" s="169"/>
      <c r="C21" s="493"/>
      <c r="D21" s="896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6"/>
      <c r="CV21" s="806"/>
      <c r="CW21" s="726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31">
        <v>231.39999999999998</v>
      </c>
      <c r="DJ21" s="831">
        <v>52</v>
      </c>
      <c r="DK21" s="365">
        <v>33.700000000000003</v>
      </c>
      <c r="DL21" s="831">
        <v>23.2</v>
      </c>
      <c r="DM21" s="831">
        <v>29.200000000000003</v>
      </c>
      <c r="DN21" s="365">
        <v>11.3</v>
      </c>
      <c r="DO21" s="365">
        <v>18.5</v>
      </c>
      <c r="DP21" s="365">
        <v>20.3</v>
      </c>
      <c r="DQ21" s="365">
        <v>9.6999999999999993</v>
      </c>
      <c r="DR21" s="572">
        <v>0.7</v>
      </c>
      <c r="DS21" s="881"/>
      <c r="DT21" s="734"/>
      <c r="DU21" s="418"/>
      <c r="DV21" s="713"/>
      <c r="DW21" s="625"/>
      <c r="DX21" s="625"/>
      <c r="DY21" s="625"/>
      <c r="DZ21" s="625"/>
    </row>
    <row r="22" spans="1:130" s="761" customFormat="1" ht="12.75" customHeight="1" x14ac:dyDescent="0.2">
      <c r="A22" s="169"/>
      <c r="C22" s="493"/>
      <c r="D22" s="896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6"/>
      <c r="CV22" s="806"/>
      <c r="CW22" s="726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31">
        <v>8</v>
      </c>
      <c r="DJ22" s="831">
        <v>1.7000000000000002</v>
      </c>
      <c r="DK22" s="365">
        <v>1.5</v>
      </c>
      <c r="DL22" s="831">
        <v>1.5</v>
      </c>
      <c r="DM22" s="831">
        <v>0.4</v>
      </c>
      <c r="DN22" s="365">
        <v>0</v>
      </c>
      <c r="DO22" s="365">
        <v>0.3</v>
      </c>
      <c r="DP22" s="365">
        <v>0</v>
      </c>
      <c r="DQ22" s="365">
        <v>0.6</v>
      </c>
      <c r="DR22" s="572">
        <v>1.2</v>
      </c>
      <c r="DS22" s="881"/>
      <c r="DT22" s="734"/>
      <c r="DU22" s="418"/>
      <c r="DV22" s="713"/>
      <c r="DW22" s="625"/>
      <c r="DX22" s="625"/>
      <c r="DY22" s="625"/>
      <c r="DZ22" s="625"/>
    </row>
    <row r="23" spans="1:130" s="761" customFormat="1" ht="12.75" customHeight="1" x14ac:dyDescent="0.2">
      <c r="A23" s="169"/>
      <c r="C23" s="493"/>
      <c r="D23" s="896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6"/>
      <c r="CV23" s="806"/>
      <c r="CW23" s="726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31">
        <v>2.5676986999999998</v>
      </c>
      <c r="DJ23" s="831">
        <v>0.43619724000000004</v>
      </c>
      <c r="DK23" s="365">
        <v>0.69009761000000003</v>
      </c>
      <c r="DL23" s="831">
        <v>0.58281966000000007</v>
      </c>
      <c r="DM23" s="831">
        <v>0.35544328000000003</v>
      </c>
      <c r="DN23" s="365">
        <v>0.14647364999999998</v>
      </c>
      <c r="DO23" s="365">
        <v>0.12158607</v>
      </c>
      <c r="DP23" s="365">
        <v>0.14504035000000001</v>
      </c>
      <c r="DQ23" s="365">
        <v>0.20549999999999999</v>
      </c>
      <c r="DR23" s="572">
        <v>8.7525000000000006E-2</v>
      </c>
      <c r="DS23" s="881"/>
      <c r="DT23" s="734"/>
      <c r="DU23" s="418"/>
      <c r="DV23" s="713"/>
      <c r="DW23" s="625"/>
      <c r="DX23" s="625"/>
      <c r="DY23" s="625"/>
      <c r="DZ23" s="625"/>
    </row>
    <row r="24" spans="1:130" ht="12.75" customHeight="1" x14ac:dyDescent="0.2">
      <c r="C24" s="493"/>
      <c r="D24" s="897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31">
        <v>0</v>
      </c>
      <c r="DJ24" s="831">
        <v>0</v>
      </c>
      <c r="DK24" s="365">
        <v>0</v>
      </c>
      <c r="DL24" s="831">
        <v>0</v>
      </c>
      <c r="DM24" s="831">
        <v>0</v>
      </c>
      <c r="DN24" s="365">
        <v>0</v>
      </c>
      <c r="DO24" s="365">
        <v>0</v>
      </c>
      <c r="DP24" s="365">
        <v>0</v>
      </c>
      <c r="DQ24" s="365">
        <v>0</v>
      </c>
      <c r="DR24" s="572">
        <v>0</v>
      </c>
      <c r="DS24" s="881"/>
      <c r="DT24" s="734"/>
      <c r="DU24" s="418"/>
      <c r="DV24" s="713"/>
      <c r="DW24" s="625"/>
      <c r="DX24" s="625"/>
      <c r="DY24" s="625"/>
      <c r="DZ24" s="625"/>
    </row>
    <row r="25" spans="1:130" ht="12.75" customHeight="1" x14ac:dyDescent="0.2">
      <c r="C25" s="493"/>
      <c r="D25" s="897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31">
        <v>0</v>
      </c>
      <c r="DJ25" s="831">
        <v>0</v>
      </c>
      <c r="DK25" s="365">
        <v>0</v>
      </c>
      <c r="DL25" s="831">
        <v>0</v>
      </c>
      <c r="DM25" s="831">
        <v>0</v>
      </c>
      <c r="DN25" s="365">
        <v>0</v>
      </c>
      <c r="DO25" s="365">
        <v>0</v>
      </c>
      <c r="DP25" s="365">
        <v>0</v>
      </c>
      <c r="DQ25" s="365">
        <v>0</v>
      </c>
      <c r="DR25" s="572">
        <v>0</v>
      </c>
      <c r="DS25" s="881"/>
      <c r="DT25" s="734"/>
      <c r="DU25" s="418"/>
      <c r="DV25" s="713"/>
      <c r="DW25" s="625"/>
      <c r="DX25" s="625"/>
      <c r="DY25" s="625"/>
      <c r="DZ25" s="625"/>
    </row>
    <row r="26" spans="1:130" ht="13.5" customHeight="1" thickBot="1" x14ac:dyDescent="0.25">
      <c r="C26" s="493"/>
      <c r="D26" s="897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31">
        <v>259.2</v>
      </c>
      <c r="DJ26" s="831">
        <v>48.3</v>
      </c>
      <c r="DK26" s="365">
        <v>12.5</v>
      </c>
      <c r="DL26" s="831">
        <v>11.9</v>
      </c>
      <c r="DM26" s="831">
        <v>20.55</v>
      </c>
      <c r="DN26" s="365">
        <v>10</v>
      </c>
      <c r="DO26" s="365">
        <v>2.5</v>
      </c>
      <c r="DP26" s="365">
        <v>6.5</v>
      </c>
      <c r="DQ26" s="365">
        <v>8</v>
      </c>
      <c r="DR26" s="572">
        <v>23.9</v>
      </c>
      <c r="DS26" s="881"/>
      <c r="DT26" s="734"/>
      <c r="DU26" s="418"/>
      <c r="DV26" s="713"/>
      <c r="DW26" s="625"/>
      <c r="DX26" s="625"/>
      <c r="DY26" s="625"/>
      <c r="DZ26" s="625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785"/>
      <c r="DJ27" s="785"/>
      <c r="DK27" s="569"/>
      <c r="DL27" s="785"/>
      <c r="DM27" s="785"/>
      <c r="DN27" s="569"/>
      <c r="DO27" s="569"/>
      <c r="DP27" s="569"/>
      <c r="DQ27" s="569"/>
      <c r="DR27" s="398"/>
      <c r="DS27" s="633"/>
      <c r="DT27" s="419"/>
      <c r="DU27" s="418"/>
      <c r="DV27" s="715"/>
    </row>
    <row r="28" spans="1:130" x14ac:dyDescent="0.2">
      <c r="A28" s="171"/>
      <c r="B28" s="105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804">
        <v>69565.526135366119</v>
      </c>
      <c r="DJ28" s="804">
        <v>70857.726416571721</v>
      </c>
      <c r="DK28" s="595">
        <v>70651.900750083631</v>
      </c>
      <c r="DL28" s="804">
        <v>67994.564620848512</v>
      </c>
      <c r="DM28" s="804">
        <v>67521.875528267614</v>
      </c>
      <c r="DN28" s="595">
        <v>65826.610687258828</v>
      </c>
      <c r="DO28" s="595">
        <v>63830.533947423479</v>
      </c>
      <c r="DP28" s="595">
        <v>63930.377756703761</v>
      </c>
      <c r="DQ28" s="595">
        <v>64494.109327756101</v>
      </c>
      <c r="DR28" s="567">
        <v>64188.418431578481</v>
      </c>
      <c r="DS28" s="292">
        <v>-3333.4570966891333</v>
      </c>
      <c r="DT28" s="642">
        <v>-4.9368550127041448</v>
      </c>
      <c r="DU28" s="418"/>
      <c r="DV28" s="631"/>
      <c r="DW28" s="232"/>
    </row>
    <row r="29" spans="1:130" x14ac:dyDescent="0.2">
      <c r="A29" s="171"/>
      <c r="B29" s="105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804">
        <v>46334.519414800001</v>
      </c>
      <c r="DJ29" s="804">
        <v>46717.133491599998</v>
      </c>
      <c r="DK29" s="595">
        <v>46504.3773821</v>
      </c>
      <c r="DL29" s="804">
        <v>46129.387791199995</v>
      </c>
      <c r="DM29" s="804">
        <v>45929.231241900001</v>
      </c>
      <c r="DN29" s="595">
        <v>45737.641923800002</v>
      </c>
      <c r="DO29" s="595">
        <v>45675.639542800003</v>
      </c>
      <c r="DP29" s="595">
        <v>45478.963243099999</v>
      </c>
      <c r="DQ29" s="595">
        <v>45538.745939499997</v>
      </c>
      <c r="DR29" s="567">
        <v>45537.078144800005</v>
      </c>
      <c r="DS29" s="292">
        <v>-392.15309709999565</v>
      </c>
      <c r="DT29" s="642">
        <v>-0.85382029373538559</v>
      </c>
      <c r="DU29" s="418"/>
      <c r="DV29" s="631"/>
      <c r="DW29" s="232"/>
    </row>
    <row r="30" spans="1:130" x14ac:dyDescent="0.2">
      <c r="A30" s="171"/>
      <c r="B30" s="105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67">
        <v>-24053.445867153569</v>
      </c>
      <c r="DJ30" s="804">
        <v>-23563.296738527635</v>
      </c>
      <c r="DK30" s="595">
        <v>-23361.644857145566</v>
      </c>
      <c r="DL30" s="804">
        <v>-24362.415956329343</v>
      </c>
      <c r="DM30" s="804">
        <v>-24487.980345158561</v>
      </c>
      <c r="DN30" s="595">
        <v>-24618.710086047253</v>
      </c>
      <c r="DO30" s="595">
        <v>-24427.453106109311</v>
      </c>
      <c r="DP30" s="595">
        <v>-24671.654456474731</v>
      </c>
      <c r="DQ30" s="595">
        <v>-24541.787425408202</v>
      </c>
      <c r="DR30" s="567">
        <v>-24549.166054513476</v>
      </c>
      <c r="DS30" s="292">
        <v>-61.185709354915161</v>
      </c>
      <c r="DT30" s="642">
        <v>0.24986017014265727</v>
      </c>
      <c r="DU30" s="647"/>
      <c r="DV30" s="631"/>
      <c r="DW30" s="232"/>
    </row>
    <row r="31" spans="1:130" x14ac:dyDescent="0.2">
      <c r="A31" s="171"/>
      <c r="B31" s="1052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67">
        <v>3023.4613762339595</v>
      </c>
      <c r="DJ31" s="804">
        <v>4845.956152687575</v>
      </c>
      <c r="DK31" s="595">
        <v>5083.6197422136065</v>
      </c>
      <c r="DL31" s="804">
        <v>2308.8026643720441</v>
      </c>
      <c r="DM31" s="804">
        <v>2164.8249214859206</v>
      </c>
      <c r="DN31" s="595">
        <v>639.58225384029538</v>
      </c>
      <c r="DO31" s="595">
        <v>658.0551575821537</v>
      </c>
      <c r="DP31" s="595">
        <v>736.41994070961664</v>
      </c>
      <c r="DQ31" s="595">
        <v>1434.8890403939913</v>
      </c>
      <c r="DR31" s="567">
        <v>1352.4909881077547</v>
      </c>
      <c r="DS31" s="292">
        <v>-812.33393337816597</v>
      </c>
      <c r="DT31" s="642">
        <v>-37.524232343952576</v>
      </c>
      <c r="DU31" s="647"/>
      <c r="DV31" s="631"/>
      <c r="DW31" s="232"/>
    </row>
    <row r="32" spans="1:130" x14ac:dyDescent="0.2">
      <c r="A32" s="171"/>
      <c r="B32" s="1052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67">
        <v>7587.2937013006003</v>
      </c>
      <c r="DJ32" s="804">
        <v>7413.4819257221998</v>
      </c>
      <c r="DK32" s="595">
        <v>7413.1557314480006</v>
      </c>
      <c r="DL32" s="804">
        <v>7413.3170704657996</v>
      </c>
      <c r="DM32" s="804">
        <v>7534.3680026033999</v>
      </c>
      <c r="DN32" s="595">
        <v>7534.6964492506004</v>
      </c>
      <c r="DO32" s="595">
        <v>5590.8701064861998</v>
      </c>
      <c r="DP32" s="595">
        <v>5590.8931910642004</v>
      </c>
      <c r="DQ32" s="595">
        <v>5590.9068166625993</v>
      </c>
      <c r="DR32" s="567">
        <v>5511.9590846346</v>
      </c>
      <c r="DS32" s="292">
        <v>-2022.4089179687999</v>
      </c>
      <c r="DT32" s="642">
        <v>-26.842449390180878</v>
      </c>
      <c r="DU32" s="647"/>
      <c r="DV32" s="631"/>
      <c r="DW32" s="232"/>
    </row>
    <row r="33" spans="1:127" ht="13.5" x14ac:dyDescent="0.2">
      <c r="A33" s="171"/>
      <c r="B33" s="1052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805"/>
      <c r="DJ33" s="805"/>
      <c r="DK33" s="564"/>
      <c r="DL33" s="805"/>
      <c r="DM33" s="805"/>
      <c r="DN33" s="564"/>
      <c r="DO33" s="564"/>
      <c r="DP33" s="564"/>
      <c r="DQ33" s="564"/>
      <c r="DR33" s="565"/>
      <c r="DS33" s="478"/>
      <c r="DT33" s="643"/>
      <c r="DU33" s="418"/>
      <c r="DV33" s="226"/>
    </row>
    <row r="34" spans="1:127" x14ac:dyDescent="0.2">
      <c r="A34" s="171"/>
      <c r="B34" s="105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804">
        <v>73572.306351120002</v>
      </c>
      <c r="DJ34" s="804">
        <v>73589.192510604102</v>
      </c>
      <c r="DK34" s="595">
        <v>74251.273085584122</v>
      </c>
      <c r="DL34" s="804">
        <v>72549.219774304118</v>
      </c>
      <c r="DM34" s="804">
        <v>71601.442495424111</v>
      </c>
      <c r="DN34" s="1033">
        <v>71628.575071604122</v>
      </c>
      <c r="DO34" s="595">
        <v>71792.693185624099</v>
      </c>
      <c r="DP34" s="595">
        <v>71504.183487794115</v>
      </c>
      <c r="DQ34" s="595">
        <v>71578.6161546441</v>
      </c>
      <c r="DR34" s="567">
        <v>71279.19209498413</v>
      </c>
      <c r="DS34" s="292">
        <v>-322.2504004399816</v>
      </c>
      <c r="DT34" s="642">
        <v>-0.45006132447761305</v>
      </c>
      <c r="DU34" s="624"/>
      <c r="DV34" s="714"/>
      <c r="DW34" s="232"/>
    </row>
    <row r="35" spans="1:127" x14ac:dyDescent="0.2">
      <c r="A35" s="171"/>
      <c r="B35" s="105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804">
        <v>129588.93960962999</v>
      </c>
      <c r="DJ35" s="804">
        <v>129469.27312918536</v>
      </c>
      <c r="DK35" s="595">
        <v>129829.09911689541</v>
      </c>
      <c r="DL35" s="804">
        <v>126695.15747134539</v>
      </c>
      <c r="DM35" s="804">
        <v>125213.89269836538</v>
      </c>
      <c r="DN35" s="1033">
        <v>124963.60923701541</v>
      </c>
      <c r="DO35" s="595">
        <v>125197.50877157538</v>
      </c>
      <c r="DP35" s="595">
        <v>125656.69357578538</v>
      </c>
      <c r="DQ35" s="595">
        <v>125882.77966733537</v>
      </c>
      <c r="DR35" s="567">
        <v>125749.37281797541</v>
      </c>
      <c r="DS35" s="292">
        <v>535.48011961003067</v>
      </c>
      <c r="DT35" s="642">
        <v>0.42765232201507075</v>
      </c>
      <c r="DU35" s="624"/>
      <c r="DV35" s="714"/>
      <c r="DW35" s="232"/>
    </row>
    <row r="36" spans="1:127" x14ac:dyDescent="0.2">
      <c r="A36" s="171"/>
      <c r="B36" s="105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804">
        <v>210521.44759132998</v>
      </c>
      <c r="DJ36" s="804">
        <v>210307.14381611295</v>
      </c>
      <c r="DK36" s="595">
        <v>210801.46508831295</v>
      </c>
      <c r="DL36" s="804">
        <v>208161.51117586292</v>
      </c>
      <c r="DM36" s="804">
        <v>205597.28585600294</v>
      </c>
      <c r="DN36" s="1033">
        <v>205295.43251361293</v>
      </c>
      <c r="DO36" s="595">
        <v>206719.77372942292</v>
      </c>
      <c r="DP36" s="595">
        <v>207014.77558811291</v>
      </c>
      <c r="DQ36" s="595">
        <v>207251.94494311293</v>
      </c>
      <c r="DR36" s="567">
        <v>207067.58711213301</v>
      </c>
      <c r="DS36" s="292">
        <v>1470.3012561300711</v>
      </c>
      <c r="DT36" s="642">
        <v>0.71513651068324524</v>
      </c>
      <c r="DU36" s="624"/>
      <c r="DV36" s="714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879"/>
      <c r="DJ37" s="879"/>
      <c r="DK37" s="878"/>
      <c r="DL37" s="879"/>
      <c r="DM37" s="879"/>
      <c r="DN37" s="878"/>
      <c r="DO37" s="878"/>
      <c r="DP37" s="878"/>
      <c r="DQ37" s="878"/>
      <c r="DR37" s="923"/>
      <c r="DS37" s="478"/>
      <c r="DT37" s="753"/>
      <c r="DU37" s="418"/>
      <c r="DV37" s="715"/>
    </row>
    <row r="38" spans="1:127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8">
        <v>88.794658345560222</v>
      </c>
      <c r="CY38" s="745">
        <v>88.868163434058616</v>
      </c>
      <c r="CZ38" s="745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808">
        <v>90.311947355512672</v>
      </c>
      <c r="DJ38" s="808">
        <v>90.278057641223029</v>
      </c>
      <c r="DK38" s="628">
        <v>90.193617244370131</v>
      </c>
      <c r="DL38" s="808">
        <v>90.121487489544634</v>
      </c>
      <c r="DM38" s="808">
        <v>89.988872968755544</v>
      </c>
      <c r="DN38" s="924">
        <v>89.984268645175916</v>
      </c>
      <c r="DO38" s="628">
        <v>89.818799355831956</v>
      </c>
      <c r="DP38" s="628">
        <v>89.824797288367989</v>
      </c>
      <c r="DQ38" s="628">
        <v>89.955081842688216</v>
      </c>
      <c r="DR38" s="925">
        <v>89.936865046166659</v>
      </c>
      <c r="DS38" s="893">
        <v>-5.2007922588884981E-2</v>
      </c>
      <c r="DT38" s="642"/>
      <c r="DU38" s="624"/>
      <c r="DV38" s="714"/>
    </row>
    <row r="39" spans="1:127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8">
        <v>83.671997446641655</v>
      </c>
      <c r="CY39" s="745">
        <v>83.639082387729133</v>
      </c>
      <c r="CZ39" s="745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808">
        <v>85.672760050711688</v>
      </c>
      <c r="DJ39" s="808">
        <v>85.636886823618227</v>
      </c>
      <c r="DK39" s="628">
        <v>85.620399132197122</v>
      </c>
      <c r="DL39" s="808">
        <v>85.388190140386016</v>
      </c>
      <c r="DM39" s="808">
        <v>85.23455359158794</v>
      </c>
      <c r="DN39" s="924">
        <v>85.224012227237779</v>
      </c>
      <c r="DO39" s="628">
        <v>85.139241564055908</v>
      </c>
      <c r="DP39" s="628">
        <v>85.215890762906668</v>
      </c>
      <c r="DQ39" s="628">
        <v>85.305864843058032</v>
      </c>
      <c r="DR39" s="925">
        <v>85.301666200460218</v>
      </c>
      <c r="DS39" s="893">
        <v>6.7112608872278656E-2</v>
      </c>
      <c r="DT39" s="642"/>
      <c r="DU39" s="624"/>
      <c r="DV39" s="714"/>
    </row>
    <row r="40" spans="1:127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4">
        <v>88.258695505385347</v>
      </c>
      <c r="DH40" s="728">
        <v>88.360220911077008</v>
      </c>
      <c r="DI40" s="658">
        <v>88.882822165211152</v>
      </c>
      <c r="DJ40" s="658">
        <v>88.853971604641188</v>
      </c>
      <c r="DK40" s="903">
        <v>88.891888846952725</v>
      </c>
      <c r="DL40" s="949">
        <v>88.786576389251479</v>
      </c>
      <c r="DM40" s="658">
        <v>88.67237312762316</v>
      </c>
      <c r="DN40" s="933">
        <v>88.657068220946456</v>
      </c>
      <c r="DO40" s="903">
        <v>88.68575361592849</v>
      </c>
      <c r="DP40" s="903">
        <v>88.7149968495807</v>
      </c>
      <c r="DQ40" s="903">
        <v>88.76476930764467</v>
      </c>
      <c r="DR40" s="926">
        <v>88.760852347176254</v>
      </c>
      <c r="DS40" s="894">
        <v>8.8479219553093458E-2</v>
      </c>
      <c r="DT40" s="883"/>
      <c r="DU40" s="624"/>
      <c r="DV40" s="714"/>
    </row>
    <row r="41" spans="1:127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1"/>
      <c r="CY41" s="718"/>
      <c r="CZ41" s="718"/>
      <c r="DA41" s="811"/>
      <c r="DB41" s="811"/>
      <c r="DC41" s="811"/>
      <c r="DD41" s="811"/>
      <c r="DE41" s="811"/>
      <c r="DF41" s="811"/>
      <c r="DG41" s="630"/>
      <c r="DH41" s="811"/>
      <c r="DI41" s="811"/>
      <c r="DJ41" s="811"/>
      <c r="DK41" s="630"/>
      <c r="DL41" s="950"/>
      <c r="DM41" s="950"/>
      <c r="DN41" s="931"/>
      <c r="DO41" s="931"/>
      <c r="DP41" s="931"/>
      <c r="DQ41" s="931"/>
      <c r="DR41" s="932"/>
      <c r="DS41" s="479"/>
      <c r="DT41" s="754"/>
      <c r="DU41" s="418"/>
      <c r="DV41" s="226"/>
    </row>
    <row r="42" spans="1:127" ht="12.75" customHeight="1" x14ac:dyDescent="0.2">
      <c r="A42" s="171"/>
      <c r="B42" s="105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31">
        <v>2445.0359024825066</v>
      </c>
      <c r="DJ42" s="831">
        <v>2418.9530890714277</v>
      </c>
      <c r="DK42" s="365">
        <v>2427.1309316370257</v>
      </c>
      <c r="DL42" s="831">
        <v>2461.8501153104949</v>
      </c>
      <c r="DM42" s="831">
        <v>2484.4879870306113</v>
      </c>
      <c r="DN42" s="365">
        <v>2484.4879870306113</v>
      </c>
      <c r="DO42" s="365">
        <v>2484.4879870306113</v>
      </c>
      <c r="DP42" s="365">
        <v>2484.4879870306113</v>
      </c>
      <c r="DQ42" s="365">
        <v>2484.4879870306113</v>
      </c>
      <c r="DR42" s="365">
        <v>2543.3319520451892</v>
      </c>
      <c r="DS42" s="292">
        <v>58.843965014577861</v>
      </c>
      <c r="DT42" s="642">
        <v>2.3684543987232853</v>
      </c>
      <c r="DU42" s="418"/>
      <c r="DV42" s="538"/>
      <c r="DW42" s="232"/>
    </row>
    <row r="43" spans="1:127" x14ac:dyDescent="0.2">
      <c r="A43" s="171"/>
      <c r="B43" s="105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31">
        <v>1971.9428498542275</v>
      </c>
      <c r="DJ43" s="831">
        <v>1969.0947303206999</v>
      </c>
      <c r="DK43" s="365">
        <v>1969.0947303206999</v>
      </c>
      <c r="DL43" s="831">
        <v>1995.3591034985425</v>
      </c>
      <c r="DM43" s="831">
        <v>2015.779919825073</v>
      </c>
      <c r="DN43" s="365">
        <v>2015.779919825073</v>
      </c>
      <c r="DO43" s="365">
        <v>2015.779919825073</v>
      </c>
      <c r="DP43" s="365">
        <v>2015.779919825073</v>
      </c>
      <c r="DQ43" s="365">
        <v>2015.779919825073</v>
      </c>
      <c r="DR43" s="365">
        <v>2060.9314650145775</v>
      </c>
      <c r="DS43" s="292">
        <v>45.151545189504532</v>
      </c>
      <c r="DT43" s="642">
        <v>2.2399045027406972</v>
      </c>
      <c r="DU43" s="418"/>
      <c r="DV43" s="226"/>
      <c r="DW43" s="232"/>
    </row>
    <row r="44" spans="1:127" ht="12.75" customHeight="1" x14ac:dyDescent="0.2">
      <c r="A44" s="171"/>
      <c r="B44" s="1054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31">
        <v>13527.527950000002</v>
      </c>
      <c r="DJ44" s="831">
        <v>13507.989850000002</v>
      </c>
      <c r="DK44" s="365">
        <v>13507.989850000002</v>
      </c>
      <c r="DL44" s="831">
        <v>13688.163450000002</v>
      </c>
      <c r="DM44" s="831">
        <v>13828.250250000001</v>
      </c>
      <c r="DN44" s="365">
        <v>13828.250250000001</v>
      </c>
      <c r="DO44" s="365">
        <v>13828.250250000001</v>
      </c>
      <c r="DP44" s="365">
        <v>13828.250250000001</v>
      </c>
      <c r="DQ44" s="365">
        <v>13828.250250000001</v>
      </c>
      <c r="DR44" s="365">
        <v>14137.989850000002</v>
      </c>
      <c r="DS44" s="292">
        <v>309.73960000000079</v>
      </c>
      <c r="DT44" s="642">
        <v>2.2399045027406972</v>
      </c>
      <c r="DU44" s="418"/>
      <c r="DV44" s="226"/>
      <c r="DW44" s="232"/>
    </row>
    <row r="45" spans="1:127" ht="12.75" customHeight="1" x14ac:dyDescent="0.2">
      <c r="A45" s="171"/>
      <c r="B45" s="1054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31">
        <v>0</v>
      </c>
      <c r="DJ45" s="831">
        <v>0</v>
      </c>
      <c r="DK45" s="365">
        <v>0</v>
      </c>
      <c r="DL45" s="831">
        <v>0</v>
      </c>
      <c r="DM45" s="831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0</v>
      </c>
      <c r="DS45" s="292">
        <v>0</v>
      </c>
      <c r="DT45" s="737"/>
      <c r="DU45" s="418"/>
      <c r="DV45" s="226"/>
      <c r="DW45" s="232"/>
    </row>
    <row r="46" spans="1:127" x14ac:dyDescent="0.2">
      <c r="A46" s="171"/>
      <c r="B46" s="105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31">
        <v>473.09305262827911</v>
      </c>
      <c r="DJ46" s="831">
        <v>449.85835875072803</v>
      </c>
      <c r="DK46" s="365">
        <v>458.03620131632573</v>
      </c>
      <c r="DL46" s="831">
        <v>466.49101181195255</v>
      </c>
      <c r="DM46" s="831">
        <v>468.70806720553855</v>
      </c>
      <c r="DN46" s="365">
        <v>468.70806720553855</v>
      </c>
      <c r="DO46" s="365">
        <v>468.70806720553855</v>
      </c>
      <c r="DP46" s="365">
        <v>468.70806720553855</v>
      </c>
      <c r="DQ46" s="365">
        <v>468.70806720553855</v>
      </c>
      <c r="DR46" s="365">
        <v>482.40048703061149</v>
      </c>
      <c r="DS46" s="292">
        <v>13.692419825072932</v>
      </c>
      <c r="DT46" s="642">
        <v>2.9213108933046295</v>
      </c>
      <c r="DU46" s="418"/>
      <c r="DV46" s="226"/>
      <c r="DW46" s="232"/>
    </row>
    <row r="47" spans="1:127" ht="13.5" x14ac:dyDescent="0.2">
      <c r="A47" s="171"/>
      <c r="B47" s="1054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31">
        <v>3245.4183410299947</v>
      </c>
      <c r="DJ47" s="831">
        <v>3086.0283410299944</v>
      </c>
      <c r="DK47" s="365">
        <v>3142.1283410299948</v>
      </c>
      <c r="DL47" s="831">
        <v>3200.1283410299948</v>
      </c>
      <c r="DM47" s="831">
        <v>3215.3373410299946</v>
      </c>
      <c r="DN47" s="365">
        <v>3215.3373410299946</v>
      </c>
      <c r="DO47" s="365">
        <v>3215.3373410299946</v>
      </c>
      <c r="DP47" s="365">
        <v>3215.3373410299946</v>
      </c>
      <c r="DQ47" s="365">
        <v>3215.3373410299946</v>
      </c>
      <c r="DR47" s="365">
        <v>3309.2673410299949</v>
      </c>
      <c r="DS47" s="292">
        <v>93.930000000000291</v>
      </c>
      <c r="DT47" s="642">
        <v>2.9213108933046072</v>
      </c>
      <c r="DU47" s="418"/>
      <c r="DV47" s="226"/>
      <c r="DW47" s="232"/>
    </row>
    <row r="48" spans="1:127" ht="12.75" customHeight="1" x14ac:dyDescent="0.2">
      <c r="A48" s="171"/>
      <c r="B48" s="1054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31">
        <v>1381.5453410299997</v>
      </c>
      <c r="DJ48" s="831">
        <v>1441.1553410299996</v>
      </c>
      <c r="DK48" s="365">
        <v>1509.3553410299994</v>
      </c>
      <c r="DL48" s="831">
        <v>1568.5553410299995</v>
      </c>
      <c r="DM48" s="831">
        <v>1617.5643410299995</v>
      </c>
      <c r="DN48" s="365">
        <v>1617.5643410299995</v>
      </c>
      <c r="DO48" s="365">
        <v>1617.5643410299995</v>
      </c>
      <c r="DP48" s="365">
        <v>1617.5643410299995</v>
      </c>
      <c r="DQ48" s="365">
        <v>1617.5643410299995</v>
      </c>
      <c r="DR48" s="365">
        <v>1711.4943410299995</v>
      </c>
      <c r="DS48" s="292">
        <v>93.930000000000064</v>
      </c>
      <c r="DT48" s="642">
        <v>5.8068787508130493</v>
      </c>
      <c r="DU48" s="418"/>
      <c r="DV48" s="226"/>
      <c r="DW48" s="232"/>
    </row>
    <row r="49" spans="1:129" x14ac:dyDescent="0.2">
      <c r="A49" s="171"/>
      <c r="B49" s="105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31">
        <v>0</v>
      </c>
      <c r="DJ49" s="831">
        <v>0</v>
      </c>
      <c r="DK49" s="365">
        <v>0</v>
      </c>
      <c r="DL49" s="831">
        <v>0</v>
      </c>
      <c r="DM49" s="831">
        <v>0</v>
      </c>
      <c r="DN49" s="365">
        <v>0</v>
      </c>
      <c r="DO49" s="365">
        <v>0</v>
      </c>
      <c r="DP49" s="365">
        <v>0</v>
      </c>
      <c r="DQ49" s="365">
        <v>0</v>
      </c>
      <c r="DR49" s="365">
        <v>0</v>
      </c>
      <c r="DS49" s="292">
        <v>0</v>
      </c>
      <c r="DT49" s="734"/>
      <c r="DU49" s="418"/>
      <c r="DV49" s="226"/>
    </row>
    <row r="50" spans="1:129" x14ac:dyDescent="0.2">
      <c r="A50" s="171"/>
      <c r="B50" s="105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806">
        <v>25.516034985422742</v>
      </c>
      <c r="DJ50" s="806">
        <v>0.1749271137026239</v>
      </c>
      <c r="DK50" s="801">
        <v>0.1749271137026239</v>
      </c>
      <c r="DL50" s="806">
        <v>0.13119533527696792</v>
      </c>
      <c r="DM50" s="806">
        <v>17.749271137026238</v>
      </c>
      <c r="DN50" s="801">
        <v>17.794460641399418</v>
      </c>
      <c r="DO50" s="801">
        <v>11.64868804664723</v>
      </c>
      <c r="DP50" s="801">
        <v>11.64868804664723</v>
      </c>
      <c r="DQ50" s="801">
        <v>11.64868804664723</v>
      </c>
      <c r="DR50" s="573">
        <v>0.1326530612244898</v>
      </c>
      <c r="DS50" s="292">
        <v>-17.61661807580175</v>
      </c>
      <c r="DT50" s="737"/>
      <c r="DU50" s="418"/>
      <c r="DV50" s="226"/>
    </row>
    <row r="51" spans="1:129" x14ac:dyDescent="0.2">
      <c r="A51" s="171"/>
      <c r="B51" s="105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806">
        <v>25.516034985422742</v>
      </c>
      <c r="DJ51" s="806">
        <v>0.1749271137026239</v>
      </c>
      <c r="DK51" s="801">
        <v>0.13119533527696792</v>
      </c>
      <c r="DL51" s="806">
        <v>0.13119533527696792</v>
      </c>
      <c r="DM51" s="806">
        <v>17.749271137026238</v>
      </c>
      <c r="DN51" s="801">
        <v>17.794460641399418</v>
      </c>
      <c r="DO51" s="801">
        <v>11.64868804664723</v>
      </c>
      <c r="DP51" s="801">
        <v>11.64868804664723</v>
      </c>
      <c r="DQ51" s="801">
        <v>11.64868804664723</v>
      </c>
      <c r="DR51" s="573">
        <v>0.1326530612244898</v>
      </c>
      <c r="DS51" s="292">
        <v>-17.61661807580175</v>
      </c>
      <c r="DT51" s="737"/>
      <c r="DU51" s="418"/>
      <c r="DV51" s="538"/>
    </row>
    <row r="52" spans="1:129" ht="12.75" customHeight="1" outlineLevel="1" x14ac:dyDescent="0.2">
      <c r="A52" s="171"/>
      <c r="B52" s="105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806">
        <v>79</v>
      </c>
      <c r="DJ52" s="806">
        <v>1.2</v>
      </c>
      <c r="DK52" s="801">
        <v>0.9</v>
      </c>
      <c r="DL52" s="806">
        <v>0.9</v>
      </c>
      <c r="DM52" s="806">
        <v>80.599999999999994</v>
      </c>
      <c r="DN52" s="801">
        <v>80.91</v>
      </c>
      <c r="DO52" s="801">
        <v>79.91</v>
      </c>
      <c r="DP52" s="801">
        <v>79.91</v>
      </c>
      <c r="DQ52" s="801">
        <v>79.91</v>
      </c>
      <c r="DR52" s="573">
        <v>0.91</v>
      </c>
      <c r="DS52" s="292">
        <v>-79.69</v>
      </c>
      <c r="DT52" s="737"/>
      <c r="DU52" s="647"/>
      <c r="DV52" s="538"/>
    </row>
    <row r="53" spans="1:129" ht="12.75" customHeight="1" outlineLevel="1" x14ac:dyDescent="0.2">
      <c r="A53" s="171"/>
      <c r="B53" s="105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806">
        <v>14</v>
      </c>
      <c r="DJ53" s="806">
        <v>0</v>
      </c>
      <c r="DK53" s="801">
        <v>0</v>
      </c>
      <c r="DL53" s="806">
        <v>0</v>
      </c>
      <c r="DM53" s="806">
        <v>6</v>
      </c>
      <c r="DN53" s="801">
        <v>6</v>
      </c>
      <c r="DO53" s="801">
        <v>0</v>
      </c>
      <c r="DP53" s="801">
        <v>0</v>
      </c>
      <c r="DQ53" s="801">
        <v>0</v>
      </c>
      <c r="DR53" s="573">
        <v>0</v>
      </c>
      <c r="DS53" s="292">
        <v>-6</v>
      </c>
      <c r="DT53" s="737"/>
      <c r="DU53" s="418"/>
      <c r="DV53" s="538"/>
    </row>
    <row r="54" spans="1:129" x14ac:dyDescent="0.2">
      <c r="A54" s="171"/>
      <c r="B54" s="105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806">
        <v>0</v>
      </c>
      <c r="DJ54" s="806">
        <v>0</v>
      </c>
      <c r="DK54" s="801">
        <v>0</v>
      </c>
      <c r="DL54" s="806">
        <v>0</v>
      </c>
      <c r="DM54" s="806">
        <v>0</v>
      </c>
      <c r="DN54" s="801">
        <v>0</v>
      </c>
      <c r="DO54" s="801">
        <v>0</v>
      </c>
      <c r="DP54" s="801">
        <v>0</v>
      </c>
      <c r="DQ54" s="801">
        <v>0</v>
      </c>
      <c r="DR54" s="573">
        <v>0</v>
      </c>
      <c r="DS54" s="292">
        <v>0</v>
      </c>
      <c r="DT54" s="737"/>
      <c r="DU54" s="418"/>
      <c r="DV54" s="226"/>
    </row>
    <row r="55" spans="1:129" ht="12.75" customHeight="1" outlineLevel="1" x14ac:dyDescent="0.2">
      <c r="A55" s="171"/>
      <c r="B55" s="105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806">
        <v>0</v>
      </c>
      <c r="DJ55" s="806">
        <v>0</v>
      </c>
      <c r="DK55" s="801">
        <v>0</v>
      </c>
      <c r="DL55" s="806">
        <v>0</v>
      </c>
      <c r="DM55" s="806">
        <v>0</v>
      </c>
      <c r="DN55" s="801">
        <v>0</v>
      </c>
      <c r="DO55" s="801">
        <v>0</v>
      </c>
      <c r="DP55" s="801">
        <v>0</v>
      </c>
      <c r="DQ55" s="801">
        <v>0</v>
      </c>
      <c r="DR55" s="573">
        <v>0</v>
      </c>
      <c r="DS55" s="292">
        <v>0</v>
      </c>
      <c r="DT55" s="737"/>
      <c r="DU55" s="418"/>
      <c r="DV55" s="226"/>
    </row>
    <row r="56" spans="1:129" ht="12.75" customHeight="1" outlineLevel="1" thickBot="1" x14ac:dyDescent="0.25">
      <c r="A56" s="171"/>
      <c r="B56" s="1054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3">
        <v>0</v>
      </c>
      <c r="DH56" s="670">
        <v>0</v>
      </c>
      <c r="DI56" s="670">
        <v>0</v>
      </c>
      <c r="DJ56" s="670">
        <v>0</v>
      </c>
      <c r="DK56" s="904">
        <v>0</v>
      </c>
      <c r="DL56" s="951">
        <v>0</v>
      </c>
      <c r="DM56" s="670">
        <v>0</v>
      </c>
      <c r="DN56" s="904">
        <v>0</v>
      </c>
      <c r="DO56" s="904">
        <v>0</v>
      </c>
      <c r="DP56" s="904">
        <v>0</v>
      </c>
      <c r="DQ56" s="904">
        <v>0</v>
      </c>
      <c r="DR56" s="927">
        <v>0</v>
      </c>
      <c r="DS56" s="884">
        <v>0</v>
      </c>
      <c r="DT56" s="885"/>
      <c r="DU56" s="418"/>
      <c r="DV56" s="226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889"/>
      <c r="DJ57" s="779"/>
      <c r="DK57" s="140"/>
      <c r="DL57" s="779"/>
      <c r="DM57" s="779"/>
      <c r="DN57" s="140"/>
      <c r="DO57" s="140"/>
      <c r="DP57" s="140"/>
      <c r="DQ57" s="140"/>
      <c r="DR57" s="579"/>
      <c r="DS57" s="479"/>
      <c r="DT57" s="754"/>
      <c r="DU57" s="418"/>
      <c r="DV57" s="715"/>
      <c r="DW57" s="169"/>
    </row>
    <row r="58" spans="1:129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31">
        <v>25945.064855010201</v>
      </c>
      <c r="DJ58" s="831">
        <v>25974.018639687016</v>
      </c>
      <c r="DK58" s="365">
        <v>26091.057259191388</v>
      </c>
      <c r="DL58" s="831">
        <v>25789.046291095186</v>
      </c>
      <c r="DM58" s="831">
        <v>25469.426458430451</v>
      </c>
      <c r="DN58" s="848">
        <v>25436.069041517923</v>
      </c>
      <c r="DO58" s="365">
        <v>25666.646464952315</v>
      </c>
      <c r="DP58" s="365">
        <v>25727.165456308012</v>
      </c>
      <c r="DQ58" s="365">
        <v>25774.279305848824</v>
      </c>
      <c r="DR58" s="572">
        <v>25714.091850990222</v>
      </c>
      <c r="DS58" s="292">
        <v>244.66539255977113</v>
      </c>
      <c r="DT58" s="642">
        <v>0.96062387961148854</v>
      </c>
      <c r="DU58" s="624"/>
      <c r="DV58" s="714"/>
      <c r="DW58" s="169"/>
    </row>
    <row r="59" spans="1:129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806">
        <v>86.573238061891615</v>
      </c>
      <c r="DJ59" s="806">
        <v>86.571539717690854</v>
      </c>
      <c r="DK59" s="801">
        <v>86.571415899483824</v>
      </c>
      <c r="DL59" s="806">
        <v>86.43662824767037</v>
      </c>
      <c r="DM59" s="806">
        <v>86.471862029585068</v>
      </c>
      <c r="DN59" s="1035">
        <v>86.450054150634571</v>
      </c>
      <c r="DO59" s="801">
        <v>86.467862252953566</v>
      </c>
      <c r="DP59" s="801">
        <v>86.517838078457359</v>
      </c>
      <c r="DQ59" s="801">
        <v>86.595875579142074</v>
      </c>
      <c r="DR59" s="634">
        <v>86.558782746688195</v>
      </c>
      <c r="DS59" s="855">
        <v>8.6920717103126321E-2</v>
      </c>
      <c r="DT59" s="642">
        <v>0.10051907645216573</v>
      </c>
      <c r="DU59" s="876"/>
      <c r="DV59" s="538" t="s">
        <v>259</v>
      </c>
      <c r="DW59" s="169"/>
    </row>
    <row r="60" spans="1:129" ht="12.75" customHeight="1" x14ac:dyDescent="0.2">
      <c r="A60" s="171"/>
      <c r="B60" s="1053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31">
        <v>24803.302952814865</v>
      </c>
      <c r="DJ60" s="831">
        <v>24824.521457911505</v>
      </c>
      <c r="DK60" s="365">
        <v>24932.956308576231</v>
      </c>
      <c r="DL60" s="831">
        <v>24623.650463768645</v>
      </c>
      <c r="DM60" s="831">
        <v>24298.107474509176</v>
      </c>
      <c r="DN60" s="848">
        <v>24260.49444404562</v>
      </c>
      <c r="DO60" s="365">
        <v>24487.090987549986</v>
      </c>
      <c r="DP60" s="365">
        <v>24541.788865739494</v>
      </c>
      <c r="DQ60" s="365">
        <v>24588.554181627253</v>
      </c>
      <c r="DR60" s="572">
        <v>24530.779271832791</v>
      </c>
      <c r="DS60" s="292">
        <v>232.67179732361546</v>
      </c>
      <c r="DT60" s="642">
        <v>0.95757168564551964</v>
      </c>
      <c r="DU60" s="624"/>
      <c r="DV60" s="713"/>
      <c r="DW60" s="716"/>
    </row>
    <row r="61" spans="1:129" ht="12.75" customHeight="1" x14ac:dyDescent="0.2">
      <c r="A61" s="171"/>
      <c r="B61" s="1053"/>
      <c r="C61" s="15"/>
      <c r="D61" s="389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806">
        <v>85.837544597541978</v>
      </c>
      <c r="DJ61" s="806">
        <v>85.804511819789482</v>
      </c>
      <c r="DK61" s="801">
        <v>85.84247694918443</v>
      </c>
      <c r="DL61" s="806">
        <v>85.7662680054746</v>
      </c>
      <c r="DM61" s="806">
        <v>85.605241087739387</v>
      </c>
      <c r="DN61" s="1035">
        <v>85.579957753369428</v>
      </c>
      <c r="DO61" s="801">
        <v>85.719293483202591</v>
      </c>
      <c r="DP61" s="801">
        <v>85.758121817440255</v>
      </c>
      <c r="DQ61" s="801">
        <v>85.832070802789517</v>
      </c>
      <c r="DR61" s="573">
        <v>85.802113207949489</v>
      </c>
      <c r="DS61" s="855">
        <v>0.19687212021010225</v>
      </c>
      <c r="DT61" s="642">
        <v>0.22997671370181827</v>
      </c>
      <c r="DU61" s="624"/>
      <c r="DV61" s="714"/>
      <c r="DW61" s="716"/>
    </row>
    <row r="62" spans="1:129" ht="3" customHeight="1" x14ac:dyDescent="0.2">
      <c r="A62" s="171"/>
      <c r="B62" s="1053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802"/>
      <c r="DJ62" s="802"/>
      <c r="DK62" s="596"/>
      <c r="DL62" s="802"/>
      <c r="DM62" s="802"/>
      <c r="DN62" s="1034"/>
      <c r="DO62" s="596"/>
      <c r="DP62" s="596"/>
      <c r="DQ62" s="596"/>
      <c r="DR62" s="566"/>
      <c r="DS62" s="292"/>
      <c r="DT62" s="642"/>
      <c r="DU62" s="624"/>
      <c r="DV62" s="715"/>
      <c r="DW62" s="716"/>
    </row>
    <row r="63" spans="1:129" x14ac:dyDescent="0.2">
      <c r="A63" s="171"/>
      <c r="B63" s="1053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31">
        <v>4839.8712851457722</v>
      </c>
      <c r="DJ63" s="831">
        <v>4894.7909469043898</v>
      </c>
      <c r="DK63" s="365">
        <v>5027.6805064291702</v>
      </c>
      <c r="DL63" s="831">
        <v>4855.0948658737771</v>
      </c>
      <c r="DM63" s="831">
        <v>4765.1857018300461</v>
      </c>
      <c r="DN63" s="848">
        <v>4775.5298023533678</v>
      </c>
      <c r="DO63" s="365">
        <v>4818.420354343164</v>
      </c>
      <c r="DP63" s="365">
        <v>4788.0582388708608</v>
      </c>
      <c r="DQ63" s="365">
        <v>4811.1010054656135</v>
      </c>
      <c r="DR63" s="572">
        <v>4736.5525929481219</v>
      </c>
      <c r="DS63" s="549">
        <v>-28.633108881924272</v>
      </c>
      <c r="DT63" s="642">
        <v>-0.60088128088959802</v>
      </c>
      <c r="DU63" s="624"/>
      <c r="DV63" s="715"/>
      <c r="DW63" s="716"/>
    </row>
    <row r="64" spans="1:129" x14ac:dyDescent="0.2">
      <c r="A64" s="171"/>
      <c r="B64" s="1053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806">
        <v>78.531444892642824</v>
      </c>
      <c r="DJ64" s="806">
        <v>78.693178570746582</v>
      </c>
      <c r="DK64" s="801">
        <v>78.887938579732904</v>
      </c>
      <c r="DL64" s="806">
        <v>78.4861928717078</v>
      </c>
      <c r="DM64" s="806">
        <v>78.071910342069188</v>
      </c>
      <c r="DN64" s="1035">
        <v>78.101049418181702</v>
      </c>
      <c r="DO64" s="801">
        <v>77.886858683097415</v>
      </c>
      <c r="DP64" s="801">
        <v>77.849120126959747</v>
      </c>
      <c r="DQ64" s="801">
        <v>78.214822137076382</v>
      </c>
      <c r="DR64" s="573">
        <v>77.92454895123133</v>
      </c>
      <c r="DS64" s="888">
        <v>-0.14736139083785815</v>
      </c>
      <c r="DT64" s="642">
        <v>-0.18875084546055021</v>
      </c>
      <c r="DU64" s="624"/>
      <c r="DV64" s="715"/>
      <c r="DW64" s="715"/>
      <c r="DX64" s="715"/>
      <c r="DY64" s="715"/>
    </row>
    <row r="65" spans="1:127" ht="3" customHeight="1" x14ac:dyDescent="0.2">
      <c r="A65" s="171"/>
      <c r="B65" s="1053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09"/>
      <c r="CY65" s="719"/>
      <c r="CZ65" s="719"/>
      <c r="DA65" s="809"/>
      <c r="DB65" s="809"/>
      <c r="DC65" s="809"/>
      <c r="DD65" s="809"/>
      <c r="DE65" s="809"/>
      <c r="DF65" s="809"/>
      <c r="DG65" s="644"/>
      <c r="DH65" s="809"/>
      <c r="DI65" s="802"/>
      <c r="DJ65" s="802"/>
      <c r="DK65" s="596"/>
      <c r="DL65" s="802"/>
      <c r="DM65" s="802"/>
      <c r="DN65" s="1034"/>
      <c r="DO65" s="596"/>
      <c r="DP65" s="596"/>
      <c r="DQ65" s="596"/>
      <c r="DR65" s="566"/>
      <c r="DS65" s="549"/>
      <c r="DT65" s="642"/>
      <c r="DU65" s="624"/>
      <c r="DV65" s="715"/>
      <c r="DW65" s="716"/>
    </row>
    <row r="66" spans="1:127" x14ac:dyDescent="0.2">
      <c r="A66" s="171"/>
      <c r="B66" s="1053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31">
        <v>8165.6899793746334</v>
      </c>
      <c r="DJ66" s="831">
        <v>8145.7843467319608</v>
      </c>
      <c r="DK66" s="365">
        <v>8101.7239112698662</v>
      </c>
      <c r="DL66" s="831">
        <v>7892.99383338794</v>
      </c>
      <c r="DM66" s="831">
        <v>7815.2259771051431</v>
      </c>
      <c r="DN66" s="848">
        <v>7774.7863214885238</v>
      </c>
      <c r="DO66" s="365">
        <v>7784.9585402261318</v>
      </c>
      <c r="DP66" s="365">
        <v>7893.9519078704461</v>
      </c>
      <c r="DQ66" s="365">
        <v>7916.0588210920223</v>
      </c>
      <c r="DR66" s="572">
        <v>7940.2595806109721</v>
      </c>
      <c r="DS66" s="549">
        <v>125.03360350582898</v>
      </c>
      <c r="DT66" s="642">
        <v>1.5998718894644659</v>
      </c>
      <c r="DU66" s="624"/>
      <c r="DV66" s="715"/>
      <c r="DW66" s="716"/>
    </row>
    <row r="67" spans="1:127" x14ac:dyDescent="0.2">
      <c r="A67" s="171"/>
      <c r="B67" s="1053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806">
        <v>79.561718802208262</v>
      </c>
      <c r="DJ67" s="806">
        <v>79.507182398309652</v>
      </c>
      <c r="DK67" s="801">
        <v>79.493796650713477</v>
      </c>
      <c r="DL67" s="806">
        <v>79.047369606781572</v>
      </c>
      <c r="DM67" s="806">
        <v>78.884981352293565</v>
      </c>
      <c r="DN67" s="1035">
        <v>78.831021399953542</v>
      </c>
      <c r="DO67" s="801">
        <v>78.848459485636894</v>
      </c>
      <c r="DP67" s="801">
        <v>79.130187674736092</v>
      </c>
      <c r="DQ67" s="801">
        <v>79.177706383193325</v>
      </c>
      <c r="DR67" s="573">
        <v>79.236086381627345</v>
      </c>
      <c r="DS67" s="888">
        <v>0.35110502933378029</v>
      </c>
      <c r="DT67" s="642">
        <v>0.44508475924684987</v>
      </c>
      <c r="DU67" s="624"/>
      <c r="DV67" s="715"/>
      <c r="DW67" s="716"/>
    </row>
    <row r="68" spans="1:127" ht="3.75" customHeight="1" x14ac:dyDescent="0.2">
      <c r="A68" s="171"/>
      <c r="B68" s="1053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0"/>
      <c r="CY68" s="581"/>
      <c r="CZ68" s="581"/>
      <c r="DA68" s="820"/>
      <c r="DB68" s="820"/>
      <c r="DC68" s="820"/>
      <c r="DD68" s="820"/>
      <c r="DE68" s="820"/>
      <c r="DF68" s="820"/>
      <c r="DG68" s="646"/>
      <c r="DH68" s="820"/>
      <c r="DI68" s="802"/>
      <c r="DJ68" s="802"/>
      <c r="DK68" s="596"/>
      <c r="DL68" s="802"/>
      <c r="DM68" s="802"/>
      <c r="DN68" s="1034"/>
      <c r="DO68" s="596"/>
      <c r="DP68" s="596"/>
      <c r="DQ68" s="596"/>
      <c r="DR68" s="566"/>
      <c r="DS68" s="549"/>
      <c r="DT68" s="642"/>
      <c r="DU68" s="624"/>
      <c r="DV68" s="715"/>
      <c r="DW68" s="716"/>
    </row>
    <row r="69" spans="1:127" x14ac:dyDescent="0.2">
      <c r="A69" s="171"/>
      <c r="B69" s="1053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31">
        <v>10956.988677946065</v>
      </c>
      <c r="DJ69" s="831">
        <v>10950.050910058304</v>
      </c>
      <c r="DK69" s="365">
        <v>10976.865365001451</v>
      </c>
      <c r="DL69" s="831">
        <v>11041.7866962274</v>
      </c>
      <c r="DM69" s="831">
        <v>10897.327573811948</v>
      </c>
      <c r="DN69" s="848">
        <v>10883.966291501454</v>
      </c>
      <c r="DO69" s="365">
        <v>11057.85885741836</v>
      </c>
      <c r="DP69" s="365">
        <v>11046.008087661803</v>
      </c>
      <c r="DQ69" s="365">
        <v>11046.570567616613</v>
      </c>
      <c r="DR69" s="572">
        <v>11040.599077759471</v>
      </c>
      <c r="DS69" s="549">
        <v>143.27150394752243</v>
      </c>
      <c r="DT69" s="642">
        <v>1.3147398109957464</v>
      </c>
      <c r="DU69" s="624"/>
      <c r="DV69" s="715"/>
      <c r="DW69" s="716"/>
    </row>
    <row r="70" spans="1:127" x14ac:dyDescent="0.2">
      <c r="A70" s="171"/>
      <c r="B70" s="1053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806">
        <v>95.140276281143926</v>
      </c>
      <c r="DJ70" s="806">
        <v>95.136713584817556</v>
      </c>
      <c r="DK70" s="801">
        <v>95.157142729164718</v>
      </c>
      <c r="DL70" s="806">
        <v>95.095006875691865</v>
      </c>
      <c r="DM70" s="806">
        <v>95.07627665666908</v>
      </c>
      <c r="DN70" s="1035">
        <v>95.077074830244186</v>
      </c>
      <c r="DO70" s="801">
        <v>95.156574861124525</v>
      </c>
      <c r="DP70" s="801">
        <v>95.152846756970959</v>
      </c>
      <c r="DQ70" s="801">
        <v>95.150520186932496</v>
      </c>
      <c r="DR70" s="573">
        <v>95.14631636322045</v>
      </c>
      <c r="DS70" s="888">
        <v>7.0039706551369818E-2</v>
      </c>
      <c r="DT70" s="642">
        <v>7.3666858878262964E-2</v>
      </c>
      <c r="DU70" s="876"/>
      <c r="DV70" s="715"/>
      <c r="DW70" s="716"/>
    </row>
    <row r="71" spans="1:127" ht="3" customHeight="1" x14ac:dyDescent="0.2">
      <c r="A71" s="171"/>
      <c r="B71" s="1053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802">
        <v>79.564326519194921</v>
      </c>
      <c r="DJ71" s="802"/>
      <c r="DK71" s="596"/>
      <c r="DL71" s="802"/>
      <c r="DM71" s="802"/>
      <c r="DN71" s="1034"/>
      <c r="DO71" s="596"/>
      <c r="DP71" s="596"/>
      <c r="DQ71" s="596"/>
      <c r="DR71" s="566"/>
      <c r="DS71" s="549"/>
      <c r="DT71" s="642"/>
      <c r="DU71" s="624"/>
      <c r="DV71" s="715"/>
      <c r="DW71" s="716"/>
    </row>
    <row r="72" spans="1:127" x14ac:dyDescent="0.2">
      <c r="A72" s="171"/>
      <c r="B72" s="1053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31">
        <v>840.75301034839651</v>
      </c>
      <c r="DJ72" s="831">
        <v>833.89525421684937</v>
      </c>
      <c r="DK72" s="365">
        <v>826.68652587574161</v>
      </c>
      <c r="DL72" s="831">
        <v>833.77506827953141</v>
      </c>
      <c r="DM72" s="831">
        <v>820.36822176203884</v>
      </c>
      <c r="DN72" s="848">
        <v>826.21202870227205</v>
      </c>
      <c r="DO72" s="365">
        <v>825.85323556233038</v>
      </c>
      <c r="DP72" s="365">
        <v>813.77063133638285</v>
      </c>
      <c r="DQ72" s="365">
        <v>814.82378745300093</v>
      </c>
      <c r="DR72" s="572">
        <v>813.36802051422546</v>
      </c>
      <c r="DS72" s="549">
        <v>-7.0002012478133793</v>
      </c>
      <c r="DT72" s="642">
        <v>-0.8532999038868061</v>
      </c>
      <c r="DU72" s="876"/>
      <c r="DV72" s="715"/>
      <c r="DW72" s="716"/>
    </row>
    <row r="73" spans="1:127" ht="12.75" customHeight="1" x14ac:dyDescent="0.2">
      <c r="A73" s="171"/>
      <c r="B73" s="1053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806">
        <v>79.40566810633328</v>
      </c>
      <c r="DJ73" s="806">
        <v>79.111150177633633</v>
      </c>
      <c r="DK73" s="801">
        <v>80.536209947898485</v>
      </c>
      <c r="DL73" s="806">
        <v>80.511348199088474</v>
      </c>
      <c r="DM73" s="806">
        <v>80.096029111189537</v>
      </c>
      <c r="DN73" s="1035">
        <v>79.775979773668908</v>
      </c>
      <c r="DO73" s="801">
        <v>80.417594353695364</v>
      </c>
      <c r="DP73" s="801">
        <v>80.090504876423211</v>
      </c>
      <c r="DQ73" s="801">
        <v>80.089453777220925</v>
      </c>
      <c r="DR73" s="573">
        <v>80.044433998136924</v>
      </c>
      <c r="DS73" s="888">
        <v>-5.1595113052613328E-2</v>
      </c>
      <c r="DT73" s="642">
        <v>-6.4416567993641483E-2</v>
      </c>
      <c r="DU73" s="877"/>
      <c r="DV73" s="715"/>
      <c r="DW73" s="716"/>
    </row>
    <row r="74" spans="1:127" s="378" customFormat="1" ht="4.5" customHeight="1" x14ac:dyDescent="0.2">
      <c r="A74" s="171"/>
      <c r="B74" s="1053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0"/>
      <c r="CY74" s="720"/>
      <c r="CZ74" s="720"/>
      <c r="DA74" s="810"/>
      <c r="DB74" s="810"/>
      <c r="DC74" s="810"/>
      <c r="DD74" s="810"/>
      <c r="DE74" s="810"/>
      <c r="DF74" s="810"/>
      <c r="DG74" s="632"/>
      <c r="DH74" s="810"/>
      <c r="DI74" s="802"/>
      <c r="DJ74" s="802"/>
      <c r="DK74" s="596"/>
      <c r="DL74" s="802"/>
      <c r="DM74" s="802"/>
      <c r="DN74" s="596"/>
      <c r="DO74" s="596"/>
      <c r="DP74" s="596"/>
      <c r="DQ74" s="596"/>
      <c r="DR74" s="566"/>
      <c r="DS74" s="549"/>
      <c r="DT74" s="642"/>
      <c r="DU74" s="418"/>
      <c r="DV74" s="715"/>
      <c r="DW74" s="716"/>
    </row>
    <row r="75" spans="1:127" ht="12.75" customHeight="1" x14ac:dyDescent="0.2">
      <c r="A75" s="171"/>
      <c r="B75" s="1053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31">
        <v>5127.253026937743</v>
      </c>
      <c r="DJ75" s="831">
        <v>5243.4574860471539</v>
      </c>
      <c r="DK75" s="365">
        <v>5238.7424439686602</v>
      </c>
      <c r="DL75" s="831">
        <v>4906.3549022545594</v>
      </c>
      <c r="DM75" s="831">
        <v>4846.898846873507</v>
      </c>
      <c r="DN75" s="365">
        <v>4621.9502904209039</v>
      </c>
      <c r="DO75" s="365">
        <v>4673.1709895817639</v>
      </c>
      <c r="DP75" s="365">
        <v>4715.931397222108</v>
      </c>
      <c r="DQ75" s="365">
        <v>4789.0667626790027</v>
      </c>
      <c r="DR75" s="572">
        <v>4751.0272348072822</v>
      </c>
      <c r="DS75" s="292">
        <v>-95.87161206622477</v>
      </c>
      <c r="DT75" s="642">
        <v>-1.9779990277302151</v>
      </c>
      <c r="DU75" s="821"/>
      <c r="DV75" s="713"/>
      <c r="DW75" s="716"/>
    </row>
    <row r="76" spans="1:127" x14ac:dyDescent="0.2">
      <c r="A76" s="171"/>
      <c r="B76" s="105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31">
        <v>2342.291465090379</v>
      </c>
      <c r="DJ76" s="831">
        <v>2491.7126297930031</v>
      </c>
      <c r="DK76" s="365">
        <v>2498.6998352427122</v>
      </c>
      <c r="DL76" s="831">
        <v>2202.4845362485426</v>
      </c>
      <c r="DM76" s="831">
        <v>2090.6859936559763</v>
      </c>
      <c r="DN76" s="365">
        <v>1948.2845961749272</v>
      </c>
      <c r="DO76" s="365">
        <v>1637.9252464526239</v>
      </c>
      <c r="DP76" s="365">
        <v>1668.1887371253642</v>
      </c>
      <c r="DQ76" s="365">
        <v>1745.6378960320699</v>
      </c>
      <c r="DR76" s="572">
        <v>1732.6097364693878</v>
      </c>
      <c r="DS76" s="292">
        <v>-358.07625718658846</v>
      </c>
      <c r="DT76" s="642">
        <v>-17.127213664469121</v>
      </c>
      <c r="DU76" s="821"/>
      <c r="DV76" s="538"/>
      <c r="DW76" s="232"/>
    </row>
    <row r="77" spans="1:127" ht="15" x14ac:dyDescent="0.25">
      <c r="A77" s="171"/>
      <c r="B77" s="105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31">
        <v>550.12310025364422</v>
      </c>
      <c r="DJ77" s="831">
        <v>561.57949972011647</v>
      </c>
      <c r="DK77" s="365">
        <v>570.57730936880455</v>
      </c>
      <c r="DL77" s="831">
        <v>571.75799923906698</v>
      </c>
      <c r="DM77" s="831">
        <v>560.81444716188616</v>
      </c>
      <c r="DN77" s="365">
        <v>560.83207301418076</v>
      </c>
      <c r="DO77" s="365">
        <v>551.97236583863264</v>
      </c>
      <c r="DP77" s="365">
        <v>551.92363574665001</v>
      </c>
      <c r="DQ77" s="365">
        <v>551.92912833707283</v>
      </c>
      <c r="DR77" s="572">
        <v>551.93106271170848</v>
      </c>
      <c r="DS77" s="292">
        <v>-8.8833844501776866</v>
      </c>
      <c r="DT77" s="642">
        <v>-1.5840149081632671</v>
      </c>
      <c r="DU77" s="821"/>
      <c r="DV77" s="538"/>
      <c r="DW77" s="560"/>
    </row>
    <row r="78" spans="1:127" ht="15" x14ac:dyDescent="0.25">
      <c r="A78" s="171"/>
      <c r="B78" s="105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31">
        <v>801.16744334371992</v>
      </c>
      <c r="DJ78" s="831">
        <v>758.83706938403486</v>
      </c>
      <c r="DK78" s="365">
        <v>738.17365609714284</v>
      </c>
      <c r="DL78" s="831">
        <v>703.02027230695035</v>
      </c>
      <c r="DM78" s="831">
        <v>771.49730876564445</v>
      </c>
      <c r="DN78" s="365">
        <v>688.90896948179579</v>
      </c>
      <c r="DO78" s="365">
        <v>1065.450275210507</v>
      </c>
      <c r="DP78" s="365">
        <v>1077.9266859400934</v>
      </c>
      <c r="DQ78" s="365">
        <v>1073.5593812198601</v>
      </c>
      <c r="DR78" s="572">
        <v>1048.4801923761863</v>
      </c>
      <c r="DS78" s="292">
        <v>276.98288361054188</v>
      </c>
      <c r="DT78" s="642">
        <v>35.901989606898319</v>
      </c>
      <c r="DU78" s="821"/>
      <c r="DV78" s="538"/>
      <c r="DW78" s="560"/>
    </row>
    <row r="79" spans="1:127" ht="15" x14ac:dyDescent="0.25">
      <c r="A79" s="171"/>
      <c r="B79" s="105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31">
        <v>1433.6710182500003</v>
      </c>
      <c r="DJ79" s="831">
        <v>1431.3282871499998</v>
      </c>
      <c r="DK79" s="365">
        <v>1431.29164326</v>
      </c>
      <c r="DL79" s="831">
        <v>1429.0920944599998</v>
      </c>
      <c r="DM79" s="831">
        <v>1423.9010972899998</v>
      </c>
      <c r="DN79" s="365">
        <v>1423.9246517500001</v>
      </c>
      <c r="DO79" s="365">
        <v>1417.8231020799999</v>
      </c>
      <c r="DP79" s="365">
        <v>1417.8923384100003</v>
      </c>
      <c r="DQ79" s="365">
        <v>1417.9403570899995</v>
      </c>
      <c r="DR79" s="572">
        <v>1418.0062432499999</v>
      </c>
      <c r="DS79" s="292">
        <v>-5.8948540399999274</v>
      </c>
      <c r="DT79" s="642">
        <v>-0.41399322264862315</v>
      </c>
      <c r="DU79" s="821"/>
      <c r="DV79" s="538"/>
      <c r="DW79" s="560"/>
    </row>
    <row r="80" spans="1:127" ht="15" x14ac:dyDescent="0.25">
      <c r="A80" s="171"/>
      <c r="B80" s="1053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31">
        <v>1745.0621478848971</v>
      </c>
      <c r="DJ80" s="831">
        <v>1833.7541833991029</v>
      </c>
      <c r="DK80" s="365">
        <v>1822.3459643276906</v>
      </c>
      <c r="DL80" s="831">
        <v>1489.6882464612938</v>
      </c>
      <c r="DM80" s="831">
        <v>1460.6601295996977</v>
      </c>
      <c r="DN80" s="365">
        <v>1247.6833511911414</v>
      </c>
      <c r="DO80" s="365">
        <v>1314.5949280093371</v>
      </c>
      <c r="DP80" s="365">
        <v>1359.264733153756</v>
      </c>
      <c r="DQ80" s="365">
        <v>1433.0813935774477</v>
      </c>
      <c r="DR80" s="572">
        <v>1396.7709781746928</v>
      </c>
      <c r="DS80" s="292">
        <v>-63.889151425004911</v>
      </c>
      <c r="DT80" s="642">
        <v>-4.3739916035439474</v>
      </c>
      <c r="DU80" s="821"/>
      <c r="DV80" s="538"/>
      <c r="DW80" s="560"/>
    </row>
    <row r="81" spans="1:127" x14ac:dyDescent="0.2">
      <c r="A81" s="171"/>
      <c r="B81" s="105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31">
        <v>1431.4625344711772</v>
      </c>
      <c r="DJ81" s="831">
        <v>1560.9358099350679</v>
      </c>
      <c r="DK81" s="365">
        <v>1562.6177201605476</v>
      </c>
      <c r="DL81" s="831">
        <v>1263.9411548743435</v>
      </c>
      <c r="DM81" s="831">
        <v>1162.1089069940531</v>
      </c>
      <c r="DN81" s="365">
        <v>1030.5632266893456</v>
      </c>
      <c r="DO81" s="365">
        <v>720.82436211883032</v>
      </c>
      <c r="DP81" s="365">
        <v>752.71352969366251</v>
      </c>
      <c r="DQ81" s="365">
        <v>830.94005788758773</v>
      </c>
      <c r="DR81" s="572">
        <v>819.99137967850641</v>
      </c>
      <c r="DS81" s="292">
        <v>-342.11752731554668</v>
      </c>
      <c r="DT81" s="642">
        <v>-29.439368828217528</v>
      </c>
      <c r="DU81" s="821"/>
      <c r="DV81" s="538"/>
      <c r="DW81" s="232"/>
    </row>
    <row r="82" spans="1:127" x14ac:dyDescent="0.2">
      <c r="A82" s="171"/>
      <c r="B82" s="1053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31">
        <v>313.59961341372002</v>
      </c>
      <c r="DJ82" s="831">
        <v>272.81837346403489</v>
      </c>
      <c r="DK82" s="365">
        <v>259.72824416714292</v>
      </c>
      <c r="DL82" s="831">
        <v>225.7470915869504</v>
      </c>
      <c r="DM82" s="831">
        <v>298.55122260564451</v>
      </c>
      <c r="DN82" s="365">
        <v>217.12012450179574</v>
      </c>
      <c r="DO82" s="365">
        <v>593.77056589050687</v>
      </c>
      <c r="DP82" s="365">
        <v>606.55120346009335</v>
      </c>
      <c r="DQ82" s="365">
        <v>602.14133568986006</v>
      </c>
      <c r="DR82" s="572">
        <v>576.77959849618651</v>
      </c>
      <c r="DS82" s="292">
        <v>278.228375890542</v>
      </c>
      <c r="DT82" s="642">
        <v>93.192844250399574</v>
      </c>
      <c r="DU82" s="821"/>
      <c r="DV82" s="538"/>
      <c r="DW82" s="232"/>
    </row>
    <row r="83" spans="1:127" ht="12.75" hidden="1" customHeight="1" outlineLevel="1" x14ac:dyDescent="0.2">
      <c r="A83" s="171"/>
      <c r="B83" s="1053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2">
        <v>0</v>
      </c>
      <c r="CY83" s="721">
        <v>0</v>
      </c>
      <c r="CZ83" s="721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812"/>
      <c r="DJ83" s="812"/>
      <c r="DK83" s="626"/>
      <c r="DL83" s="812"/>
      <c r="DM83" s="812"/>
      <c r="DN83" s="626"/>
      <c r="DO83" s="626"/>
      <c r="DP83" s="626"/>
      <c r="DQ83" s="626"/>
      <c r="DR83" s="721"/>
      <c r="DS83" s="292">
        <v>0</v>
      </c>
      <c r="DT83" s="642" t="e">
        <v>#DIV/0!</v>
      </c>
      <c r="DU83" s="821"/>
      <c r="DV83" s="226"/>
      <c r="DW83" s="232"/>
    </row>
    <row r="84" spans="1:127" collapsed="1" x14ac:dyDescent="0.2">
      <c r="A84" s="171"/>
      <c r="B84" s="1053"/>
      <c r="C84" s="15"/>
      <c r="D84" s="648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31">
        <v>22375.732698670807</v>
      </c>
      <c r="DJ84" s="831">
        <v>22297.718605021724</v>
      </c>
      <c r="DK84" s="365">
        <v>22234.09885918062</v>
      </c>
      <c r="DL84" s="831">
        <v>22224.709353857001</v>
      </c>
      <c r="DM84" s="831">
        <v>22304.215958103356</v>
      </c>
      <c r="DN84" s="365">
        <v>22345.11944670977</v>
      </c>
      <c r="DO84" s="365">
        <v>22300.262052754962</v>
      </c>
      <c r="DP84" s="365">
        <v>22449.781138787032</v>
      </c>
      <c r="DQ84" s="365">
        <v>22412.731681664591</v>
      </c>
      <c r="DR84" s="572">
        <v>22405.073751151471</v>
      </c>
      <c r="DS84" s="292">
        <v>100.85779304811513</v>
      </c>
      <c r="DT84" s="642">
        <v>0.45219160914495848</v>
      </c>
      <c r="DU84" s="821"/>
      <c r="DV84" s="624"/>
      <c r="DW84" s="232"/>
    </row>
    <row r="85" spans="1:127" ht="12.75" hidden="1" customHeight="1" x14ac:dyDescent="0.2">
      <c r="A85" s="171"/>
      <c r="B85" s="1053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7"/>
      <c r="CY85" s="722"/>
      <c r="CZ85" s="722"/>
      <c r="DA85" s="817"/>
      <c r="DB85" s="817"/>
      <c r="DC85" s="817"/>
      <c r="DD85" s="817"/>
      <c r="DE85" s="817"/>
      <c r="DF85" s="817"/>
      <c r="DG85" s="627"/>
      <c r="DH85" s="817"/>
      <c r="DI85" s="817"/>
      <c r="DJ85" s="817"/>
      <c r="DK85" s="627"/>
      <c r="DL85" s="817"/>
      <c r="DM85" s="817"/>
      <c r="DN85" s="627"/>
      <c r="DO85" s="627"/>
      <c r="DP85" s="627"/>
      <c r="DQ85" s="627"/>
      <c r="DR85" s="928"/>
      <c r="DS85" s="292">
        <v>0</v>
      </c>
      <c r="DT85" s="642" t="e">
        <v>#DIV/0!</v>
      </c>
      <c r="DU85" s="821"/>
      <c r="DV85" s="226"/>
      <c r="DW85" s="232"/>
    </row>
    <row r="86" spans="1:127" ht="13.5" thickBot="1" x14ac:dyDescent="0.25">
      <c r="A86" s="171"/>
      <c r="B86" s="1053"/>
      <c r="C86" s="36"/>
      <c r="D86" s="671" t="s">
        <v>167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5">
        <v>97.616148950507736</v>
      </c>
      <c r="DH86" s="681">
        <v>97.699138589187214</v>
      </c>
      <c r="DI86" s="943">
        <v>97.782514621637958</v>
      </c>
      <c r="DJ86" s="943">
        <v>97.784608661540005</v>
      </c>
      <c r="DK86" s="944">
        <v>97.793025867546717</v>
      </c>
      <c r="DL86" s="952">
        <v>97.802421268472116</v>
      </c>
      <c r="DM86" s="943">
        <v>97.818461751558402</v>
      </c>
      <c r="DN86" s="944">
        <v>97.826191419516391</v>
      </c>
      <c r="DO86" s="944">
        <v>97.764762529297897</v>
      </c>
      <c r="DP86" s="944">
        <v>97.844457711975522</v>
      </c>
      <c r="DQ86" s="944">
        <v>97.846692025022307</v>
      </c>
      <c r="DR86" s="945">
        <v>97.848114848905595</v>
      </c>
      <c r="DS86" s="882">
        <v>2.9653097347193125E-2</v>
      </c>
      <c r="DT86" s="883">
        <v>3.0314417970012109E-2</v>
      </c>
      <c r="DU86" s="876"/>
      <c r="DV86" s="714"/>
      <c r="DW86" s="232"/>
    </row>
    <row r="87" spans="1:127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780"/>
      <c r="DJ87" s="780"/>
      <c r="DK87" s="269"/>
      <c r="DL87" s="780"/>
      <c r="DM87" s="780"/>
      <c r="DN87" s="269"/>
      <c r="DO87" s="269"/>
      <c r="DP87" s="269"/>
      <c r="DQ87" s="269"/>
      <c r="DR87" s="584"/>
      <c r="DS87" s="478"/>
      <c r="DT87" s="643"/>
      <c r="DU87" s="418"/>
      <c r="DV87" s="715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824">
        <v>6.96</v>
      </c>
      <c r="DJ88" s="824">
        <v>6.96</v>
      </c>
      <c r="DK88" s="629">
        <v>6.96</v>
      </c>
      <c r="DL88" s="824">
        <v>6.96</v>
      </c>
      <c r="DM88" s="824">
        <v>6.96</v>
      </c>
      <c r="DN88" s="629">
        <v>6.96</v>
      </c>
      <c r="DO88" s="629">
        <v>6.96</v>
      </c>
      <c r="DP88" s="629">
        <v>6.96</v>
      </c>
      <c r="DQ88" s="629">
        <v>6.96</v>
      </c>
      <c r="DR88" s="585">
        <v>6.96</v>
      </c>
      <c r="DS88" s="292">
        <v>0</v>
      </c>
      <c r="DT88" s="642">
        <v>0</v>
      </c>
      <c r="DU88" s="418"/>
      <c r="DV88" s="226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824">
        <v>6.86</v>
      </c>
      <c r="DJ89" s="824">
        <v>6.86</v>
      </c>
      <c r="DK89" s="629">
        <v>6.86</v>
      </c>
      <c r="DL89" s="824">
        <v>6.86</v>
      </c>
      <c r="DM89" s="824">
        <v>6.86</v>
      </c>
      <c r="DN89" s="629">
        <v>6.86</v>
      </c>
      <c r="DO89" s="629">
        <v>6.86</v>
      </c>
      <c r="DP89" s="629">
        <v>6.86</v>
      </c>
      <c r="DQ89" s="629">
        <v>6.86</v>
      </c>
      <c r="DR89" s="585">
        <v>6.86</v>
      </c>
      <c r="DS89" s="292">
        <v>0</v>
      </c>
      <c r="DT89" s="642">
        <v>0</v>
      </c>
      <c r="DU89" s="418"/>
      <c r="DV89" s="226"/>
      <c r="DW89" s="232"/>
    </row>
    <row r="90" spans="1:127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823">
        <v>6.9309922951728309</v>
      </c>
      <c r="DJ90" s="824">
        <v>6.9579045985703374</v>
      </c>
      <c r="DK90" s="629">
        <v>6.9710222060721723</v>
      </c>
      <c r="DL90" s="824">
        <v>6.963430998659156</v>
      </c>
      <c r="DM90" s="824">
        <v>6.9677065146501107</v>
      </c>
      <c r="DN90" s="1036">
        <v>6.9691206521088844</v>
      </c>
      <c r="DO90" s="1037">
        <v>6.9656710773470403</v>
      </c>
      <c r="DP90" s="1037">
        <v>6.9608844582499874</v>
      </c>
      <c r="DQ90" s="1037">
        <v>6.9623388933088082</v>
      </c>
      <c r="DR90" s="699">
        <v>6.9685331614340722</v>
      </c>
      <c r="DS90" s="292">
        <v>8.2664678396149327E-4</v>
      </c>
      <c r="DT90" s="642">
        <v>1.1863972488268537E-2</v>
      </c>
      <c r="DU90" s="624"/>
      <c r="DV90" s="226"/>
      <c r="DW90" s="232"/>
    </row>
    <row r="91" spans="1:127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64.510476135698468</v>
      </c>
      <c r="DG91" s="849">
        <v>63.98</v>
      </c>
      <c r="DH91" s="825">
        <v>64.91380027496777</v>
      </c>
      <c r="DI91" s="825">
        <v>64.850732587647911</v>
      </c>
      <c r="DJ91" s="815"/>
      <c r="DK91" s="272"/>
      <c r="DL91" s="815"/>
      <c r="DM91" s="815"/>
      <c r="DN91" s="272"/>
      <c r="DO91" s="272"/>
      <c r="DP91" s="272"/>
      <c r="DQ91" s="272"/>
      <c r="DR91" s="844"/>
      <c r="DS91" s="856"/>
      <c r="DT91" s="642"/>
      <c r="DU91" s="418"/>
      <c r="DV91" s="226"/>
      <c r="DW91" s="232"/>
    </row>
    <row r="92" spans="1:127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824">
        <v>2.2366199999999998</v>
      </c>
      <c r="DJ92" s="824">
        <v>2.2377400000000001</v>
      </c>
      <c r="DK92" s="629">
        <v>2.2388599999999999</v>
      </c>
      <c r="DL92" s="824">
        <v>2.2399800000000001</v>
      </c>
      <c r="DM92" s="824">
        <v>2.2410999999999999</v>
      </c>
      <c r="DN92" s="629">
        <v>2.2415799999999999</v>
      </c>
      <c r="DO92" s="629">
        <v>2.2417400000000001</v>
      </c>
      <c r="DP92" s="629">
        <v>2.2418999999999998</v>
      </c>
      <c r="DQ92" s="629">
        <v>2.2420800000000001</v>
      </c>
      <c r="DR92" s="585">
        <v>2.2422599999999999</v>
      </c>
      <c r="DS92" s="856">
        <v>1.1600000000000499E-3</v>
      </c>
      <c r="DT92" s="642">
        <v>5.1760296283087648E-2</v>
      </c>
      <c r="DU92" s="418"/>
      <c r="DV92" s="538"/>
      <c r="DW92" s="232"/>
    </row>
    <row r="93" spans="1:127" ht="12.75" customHeight="1" thickBot="1" x14ac:dyDescent="0.25">
      <c r="A93" s="171"/>
      <c r="B93" s="9"/>
      <c r="C93" s="36"/>
      <c r="D93" s="59" t="s">
        <v>75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2">
        <v>2.2196699999999998</v>
      </c>
      <c r="DG93" s="850">
        <v>2.2259799999999998</v>
      </c>
      <c r="DH93" s="698">
        <v>2.2317800000000001</v>
      </c>
      <c r="DI93" s="698">
        <v>2.2366199999999998</v>
      </c>
      <c r="DJ93" s="815"/>
      <c r="DK93" s="272"/>
      <c r="DL93" s="815"/>
      <c r="DM93" s="815"/>
      <c r="DN93" s="272"/>
      <c r="DO93" s="272"/>
      <c r="DP93" s="272"/>
      <c r="DQ93" s="272"/>
      <c r="DR93" s="844"/>
      <c r="DS93" s="884"/>
      <c r="DT93" s="883"/>
      <c r="DU93" s="418"/>
      <c r="DV93" s="226"/>
      <c r="DW93" s="232"/>
    </row>
    <row r="94" spans="1:127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3"/>
      <c r="CY94" s="723"/>
      <c r="CZ94" s="723"/>
      <c r="DA94" s="813"/>
      <c r="DB94" s="813"/>
      <c r="DC94" s="813"/>
      <c r="DD94" s="813"/>
      <c r="DE94" s="813"/>
      <c r="DF94" s="813"/>
      <c r="DG94" s="686"/>
      <c r="DH94" s="813"/>
      <c r="DI94" s="813"/>
      <c r="DJ94" s="813"/>
      <c r="DK94" s="686"/>
      <c r="DL94" s="813"/>
      <c r="DM94" s="813"/>
      <c r="DN94" s="686"/>
      <c r="DO94" s="686"/>
      <c r="DP94" s="686"/>
      <c r="DQ94" s="686"/>
      <c r="DR94" s="723"/>
      <c r="DS94" s="478"/>
      <c r="DT94" s="643"/>
      <c r="DU94" s="418"/>
      <c r="DV94" s="226"/>
      <c r="DW94" s="232"/>
    </row>
    <row r="95" spans="1:127" ht="12.75" customHeight="1" thickBot="1" x14ac:dyDescent="0.25">
      <c r="A95" s="171"/>
      <c r="B95" s="1052"/>
      <c r="C95" s="709" t="s">
        <v>177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6">
        <v>1084.7431516281645</v>
      </c>
      <c r="DH95" s="735">
        <v>1007.9865400698557</v>
      </c>
      <c r="DI95" s="875">
        <v>1023.2869370581952</v>
      </c>
      <c r="DJ95" s="875">
        <v>1011.4826076616937</v>
      </c>
      <c r="DK95" s="847">
        <v>1028.6582598759794</v>
      </c>
      <c r="DL95" s="875">
        <v>1038.2937602418688</v>
      </c>
      <c r="DM95" s="875">
        <v>1029.5674093308685</v>
      </c>
      <c r="DN95" s="847">
        <v>1029.5674093308685</v>
      </c>
      <c r="DO95" s="847">
        <v>1029.5674093308685</v>
      </c>
      <c r="DP95" s="847">
        <v>1029.5674093308685</v>
      </c>
      <c r="DQ95" s="847">
        <v>1029.5674093308685</v>
      </c>
      <c r="DR95" s="929">
        <v>1034.2306721110117</v>
      </c>
      <c r="DS95" s="855">
        <v>4.6632627801432136</v>
      </c>
      <c r="DT95" s="642">
        <v>0.45293418749277059</v>
      </c>
      <c r="DU95" s="624"/>
      <c r="DV95" s="538"/>
      <c r="DW95" s="232"/>
    </row>
    <row r="96" spans="1:127" x14ac:dyDescent="0.2">
      <c r="A96" s="171"/>
      <c r="B96" s="1052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789"/>
      <c r="DJ96" s="789"/>
      <c r="DK96" s="320"/>
      <c r="DL96" s="789"/>
      <c r="DM96" s="789"/>
      <c r="DN96" s="320"/>
      <c r="DO96" s="320"/>
      <c r="DP96" s="320"/>
      <c r="DQ96" s="320"/>
      <c r="DR96" s="320"/>
      <c r="DS96" s="480"/>
      <c r="DT96" s="322"/>
      <c r="DU96" s="418"/>
      <c r="DV96" s="226"/>
    </row>
    <row r="97" spans="1:126" ht="12.75" customHeight="1" x14ac:dyDescent="0.2">
      <c r="A97" s="171"/>
      <c r="B97" s="1052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6"/>
      <c r="DK97" s="321"/>
      <c r="DL97" s="816"/>
      <c r="DM97" s="816"/>
      <c r="DN97" s="321"/>
      <c r="DO97" s="321"/>
      <c r="DP97" s="321"/>
      <c r="DQ97" s="321"/>
      <c r="DR97" s="321"/>
      <c r="DS97" s="481"/>
      <c r="DT97" s="930"/>
      <c r="DU97" s="418"/>
      <c r="DV97" s="226"/>
    </row>
    <row r="98" spans="1:126" x14ac:dyDescent="0.2">
      <c r="A98" s="171"/>
      <c r="B98" s="1052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6"/>
      <c r="DK98" s="321"/>
      <c r="DL98" s="469">
        <v>0.65</v>
      </c>
      <c r="DM98" s="816"/>
      <c r="DN98" s="321"/>
      <c r="DO98" s="321"/>
      <c r="DP98" s="321"/>
      <c r="DQ98" s="321"/>
      <c r="DR98" s="321"/>
      <c r="DS98" s="481"/>
      <c r="DT98" s="930"/>
      <c r="DU98" s="418"/>
      <c r="DV98" s="226"/>
    </row>
    <row r="99" spans="1:126" x14ac:dyDescent="0.2">
      <c r="A99" s="171"/>
      <c r="B99" s="1052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6"/>
      <c r="DK99" s="321"/>
      <c r="DL99" s="469">
        <v>0.65</v>
      </c>
      <c r="DM99" s="816"/>
      <c r="DN99" s="321"/>
      <c r="DO99" s="321"/>
      <c r="DP99" s="321"/>
      <c r="DQ99" s="321"/>
      <c r="DR99" s="321"/>
      <c r="DS99" s="481"/>
      <c r="DT99" s="930"/>
      <c r="DU99" s="418"/>
      <c r="DV99" s="226"/>
    </row>
    <row r="100" spans="1:126" x14ac:dyDescent="0.2">
      <c r="A100" s="171"/>
      <c r="B100" s="1052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6"/>
      <c r="DK100" s="321"/>
      <c r="DL100" s="469">
        <v>3.27</v>
      </c>
      <c r="DM100" s="816"/>
      <c r="DN100" s="321"/>
      <c r="DO100" s="321"/>
      <c r="DP100" s="321"/>
      <c r="DQ100" s="321"/>
      <c r="DR100" s="321"/>
      <c r="DS100" s="481"/>
      <c r="DT100" s="930"/>
      <c r="DU100" s="418"/>
      <c r="DV100" s="226"/>
    </row>
    <row r="101" spans="1:126" x14ac:dyDescent="0.2">
      <c r="A101" s="171"/>
      <c r="B101" s="1052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6"/>
      <c r="DK101" s="321"/>
      <c r="DL101" s="816"/>
      <c r="DM101" s="816"/>
      <c r="DN101" s="321"/>
      <c r="DO101" s="321"/>
      <c r="DP101" s="321"/>
      <c r="DQ101" s="321"/>
      <c r="DR101" s="321"/>
      <c r="DS101" s="481"/>
      <c r="DT101" s="930"/>
      <c r="DU101" s="418"/>
      <c r="DV101" s="226"/>
    </row>
    <row r="102" spans="1:126" x14ac:dyDescent="0.2">
      <c r="A102" s="171"/>
      <c r="B102" s="1052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6"/>
      <c r="DK102" s="321"/>
      <c r="DL102" s="816"/>
      <c r="DM102" s="816"/>
      <c r="DN102" s="321"/>
      <c r="DO102" s="321"/>
      <c r="DP102" s="321"/>
      <c r="DQ102" s="321"/>
      <c r="DR102" s="321"/>
      <c r="DS102" s="481"/>
      <c r="DT102" s="930"/>
      <c r="DU102" s="418"/>
      <c r="DV102" s="226"/>
    </row>
    <row r="103" spans="1:126" x14ac:dyDescent="0.2">
      <c r="A103" s="171"/>
      <c r="B103" s="1052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6"/>
      <c r="DK103" s="321"/>
      <c r="DL103" s="816"/>
      <c r="DM103" s="816"/>
      <c r="DN103" s="321"/>
      <c r="DO103" s="321"/>
      <c r="DP103" s="321"/>
      <c r="DQ103" s="321"/>
      <c r="DR103" s="321"/>
      <c r="DS103" s="481"/>
      <c r="DT103" s="930"/>
      <c r="DU103" s="418"/>
      <c r="DV103" s="226"/>
    </row>
    <row r="104" spans="1:126" x14ac:dyDescent="0.2">
      <c r="A104" s="171"/>
      <c r="B104" s="1052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6"/>
      <c r="DK104" s="321"/>
      <c r="DL104" s="816"/>
      <c r="DM104" s="816"/>
      <c r="DN104" s="321"/>
      <c r="DO104" s="321"/>
      <c r="DP104" s="321"/>
      <c r="DQ104" s="321"/>
      <c r="DR104" s="321"/>
      <c r="DS104" s="481"/>
      <c r="DT104" s="930"/>
      <c r="DU104" s="418"/>
      <c r="DV104" s="226"/>
    </row>
    <row r="105" spans="1:126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16"/>
      <c r="DK105" s="321"/>
      <c r="DL105" s="816"/>
      <c r="DM105" s="816"/>
      <c r="DN105" s="321"/>
      <c r="DO105" s="321"/>
      <c r="DP105" s="321"/>
      <c r="DQ105" s="321"/>
      <c r="DR105" s="321"/>
      <c r="DS105" s="481"/>
      <c r="DT105" s="930"/>
      <c r="DU105" s="418"/>
      <c r="DV105" s="226"/>
    </row>
    <row r="106" spans="1:126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16"/>
      <c r="DK106" s="321"/>
      <c r="DL106" s="816"/>
      <c r="DM106" s="816"/>
      <c r="DN106" s="321"/>
      <c r="DO106" s="321"/>
      <c r="DP106" s="321"/>
      <c r="DQ106" s="321"/>
      <c r="DR106" s="321"/>
      <c r="DS106" s="481"/>
      <c r="DT106" s="930"/>
      <c r="DU106" s="418"/>
      <c r="DV106" s="226"/>
    </row>
    <row r="107" spans="1:126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16"/>
      <c r="DK107" s="321"/>
      <c r="DL107" s="816"/>
      <c r="DM107" s="816"/>
      <c r="DN107" s="321"/>
      <c r="DO107" s="321"/>
      <c r="DP107" s="321"/>
      <c r="DQ107" s="321"/>
      <c r="DR107" s="321"/>
      <c r="DS107" s="481"/>
      <c r="DT107" s="930"/>
      <c r="DU107" s="418"/>
      <c r="DV107" s="226"/>
    </row>
    <row r="108" spans="1:126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852">
        <v>-1.3968824494722032</v>
      </c>
      <c r="DJ108" s="816"/>
      <c r="DK108" s="321"/>
      <c r="DL108" s="816"/>
      <c r="DM108" s="1030"/>
      <c r="DN108" s="321"/>
      <c r="DO108" s="321"/>
      <c r="DP108" s="321"/>
      <c r="DQ108" s="321"/>
      <c r="DR108" s="321"/>
      <c r="DS108" s="941"/>
      <c r="DT108" s="942"/>
      <c r="DU108" s="418"/>
      <c r="DV108" s="226"/>
    </row>
    <row r="109" spans="1:126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789"/>
      <c r="DJ109" s="789"/>
      <c r="DK109" s="320"/>
      <c r="DL109" s="789"/>
      <c r="DM109" s="322"/>
      <c r="DN109" s="320"/>
      <c r="DO109" s="320"/>
      <c r="DP109" s="320"/>
      <c r="DQ109" s="320"/>
      <c r="DR109" s="322"/>
      <c r="DS109" s="482"/>
      <c r="DT109" s="420"/>
      <c r="DU109" s="418"/>
      <c r="DV109" s="226"/>
    </row>
    <row r="110" spans="1:126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807">
        <v>2.5</v>
      </c>
      <c r="DJ110" s="807">
        <v>2.5</v>
      </c>
      <c r="DK110" s="597">
        <v>2.5</v>
      </c>
      <c r="DL110" s="807">
        <v>2.5</v>
      </c>
      <c r="DM110" s="594">
        <v>2.5</v>
      </c>
      <c r="DN110" s="597">
        <v>2.5</v>
      </c>
      <c r="DO110" s="597">
        <v>2.5</v>
      </c>
      <c r="DP110" s="597">
        <v>2.5</v>
      </c>
      <c r="DQ110" s="597">
        <v>2.5</v>
      </c>
      <c r="DR110" s="594">
        <v>2.5</v>
      </c>
      <c r="DS110" s="292"/>
      <c r="DT110" s="886"/>
      <c r="DU110" s="418"/>
      <c r="DV110" s="226"/>
    </row>
    <row r="111" spans="1:126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619">
        <v>4</v>
      </c>
      <c r="DJ111" s="619">
        <v>4</v>
      </c>
      <c r="DK111" s="1025">
        <v>4</v>
      </c>
      <c r="DL111" s="1026">
        <v>4</v>
      </c>
      <c r="DM111" s="1027">
        <v>4</v>
      </c>
      <c r="DN111" s="1025">
        <v>4</v>
      </c>
      <c r="DO111" s="1025">
        <v>4</v>
      </c>
      <c r="DP111" s="1025">
        <v>4</v>
      </c>
      <c r="DQ111" s="1025">
        <v>4</v>
      </c>
      <c r="DR111" s="1027">
        <v>4</v>
      </c>
      <c r="DS111" s="884"/>
      <c r="DT111" s="887"/>
      <c r="DU111" s="418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7"/>
      <c r="DV112" s="226"/>
    </row>
    <row r="113" spans="3:126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251"/>
      <c r="DR113" s="251"/>
      <c r="DS113" s="1048"/>
      <c r="DT113" s="1048"/>
      <c r="DU113" s="307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51"/>
      <c r="DR114" s="251"/>
      <c r="DS114" s="243"/>
      <c r="DT114" s="244"/>
      <c r="DU114" s="307"/>
      <c r="DV114" s="226"/>
    </row>
    <row r="115" spans="3:126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43"/>
      <c r="DT115" s="244"/>
      <c r="DU115" s="307"/>
      <c r="DV115" s="226"/>
    </row>
    <row r="116" spans="3:126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51"/>
      <c r="DR116" s="251"/>
      <c r="DS116" s="243"/>
      <c r="DT116" s="244"/>
      <c r="DU116" s="307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52"/>
      <c r="DR117" s="252"/>
      <c r="DS117" s="243"/>
      <c r="DT117" s="242"/>
      <c r="DU117" s="307"/>
      <c r="DV117" s="226"/>
    </row>
    <row r="118" spans="3:126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593"/>
      <c r="DR118" s="593"/>
      <c r="DS118" s="242"/>
      <c r="DT118" s="242"/>
      <c r="DU118" s="307"/>
      <c r="DV118" s="226"/>
    </row>
    <row r="119" spans="3:126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592"/>
      <c r="DR119" s="592"/>
      <c r="DS119" s="242"/>
      <c r="DT119" s="242"/>
      <c r="DU119" s="307"/>
      <c r="DV119" s="226"/>
    </row>
    <row r="120" spans="3:126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592"/>
      <c r="DR120" s="592"/>
      <c r="DS120" s="242"/>
      <c r="DT120" s="242"/>
      <c r="DU120" s="307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592"/>
      <c r="DR121" s="592"/>
      <c r="DS121" s="242"/>
      <c r="DT121" s="242"/>
      <c r="DU121" s="307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592"/>
      <c r="DR122" s="592"/>
      <c r="DS122" s="242"/>
      <c r="DT122" s="242"/>
      <c r="DU122" s="307"/>
      <c r="DV122" s="226"/>
    </row>
    <row r="123" spans="3:126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7"/>
      <c r="DV123" s="226"/>
    </row>
    <row r="124" spans="3:126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7"/>
      <c r="DV124" s="226"/>
    </row>
    <row r="125" spans="3:126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7"/>
      <c r="DV125" s="226"/>
    </row>
    <row r="126" spans="3:126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7"/>
      <c r="DV126" s="226"/>
    </row>
    <row r="127" spans="3:126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7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7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7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7"/>
      <c r="DV130" s="226"/>
    </row>
    <row r="131" spans="3:126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7"/>
      <c r="DV131" s="226"/>
    </row>
    <row r="132" spans="3:126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40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N3:DR3"/>
    <mergeCell ref="DS3:DT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J180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8" width="8.85546875" style="841" customWidth="1"/>
    <col min="119" max="119" width="8.85546875" customWidth="1"/>
    <col min="121" max="121" width="11.42578125" style="841"/>
    <col min="122" max="140" width="11.42578125" style="169"/>
  </cols>
  <sheetData>
    <row r="2" spans="3:132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788"/>
      <c r="DN2" s="788"/>
      <c r="DO2" s="311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843"/>
      <c r="DK3" s="843"/>
      <c r="DL3" s="953"/>
      <c r="DM3" s="953"/>
      <c r="DN3" s="843"/>
      <c r="DO3" s="310"/>
      <c r="DP3" s="8"/>
      <c r="DQ3" s="953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55" t="str">
        <f>+entero!D3</f>
        <v>V   A   R   I   A   B   L   E   S     b/</v>
      </c>
      <c r="E4" s="1057" t="str">
        <f>+entero!E3</f>
        <v>2008                          A  fines de Dic*</v>
      </c>
      <c r="F4" s="1057" t="str">
        <f>+entero!F3</f>
        <v>2009                          A  fines de Ene*</v>
      </c>
      <c r="G4" s="1057" t="str">
        <f>+entero!G3</f>
        <v>2009                          A  fines de Feb*</v>
      </c>
      <c r="H4" s="1057" t="str">
        <f>+entero!H3</f>
        <v>2009                          A  fines de Mar*</v>
      </c>
      <c r="I4" s="1057" t="str">
        <f>+entero!I3</f>
        <v>2009                          A  fines de adr*</v>
      </c>
      <c r="J4" s="1057" t="str">
        <f>+entero!J3</f>
        <v>2009                          A  fines de May*</v>
      </c>
      <c r="K4" s="1057" t="str">
        <f>+entero!K3</f>
        <v>2009                          A  fines de Jun*</v>
      </c>
      <c r="L4" s="1057" t="str">
        <f>+entero!L3</f>
        <v>2009                          A  fines de Jul*</v>
      </c>
      <c r="M4" s="1057" t="str">
        <f>+entero!M3</f>
        <v>2009                          A  fines de Ago*</v>
      </c>
      <c r="N4" s="1057" t="str">
        <f>+entero!N3</f>
        <v>2009                          A  fines de Sep*</v>
      </c>
      <c r="O4" s="1057" t="str">
        <f>+entero!O3</f>
        <v>2009                          A  fines de Oct*</v>
      </c>
      <c r="P4" s="1057" t="str">
        <f>+entero!P3</f>
        <v>2009                          A  fines de Nov*</v>
      </c>
      <c r="Q4" s="1057" t="str">
        <f>+entero!Q3</f>
        <v>2009                          A  fines de Dic*</v>
      </c>
      <c r="R4" s="1057" t="str">
        <f>+entero!R3</f>
        <v>2010                          A  fines de Ene*</v>
      </c>
      <c r="S4" s="1057" t="str">
        <f>+entero!S3</f>
        <v>2010                          A  fines de Feb*</v>
      </c>
      <c r="T4" s="1057" t="str">
        <f>+entero!T3</f>
        <v>2010                          A  fines de Mar*</v>
      </c>
      <c r="U4" s="1057" t="str">
        <f>+entero!U3</f>
        <v>2010                          A  fines de adr*</v>
      </c>
      <c r="V4" s="1057" t="str">
        <f>+entero!V3</f>
        <v>2010                          A  fines de May*</v>
      </c>
      <c r="W4" s="1057" t="str">
        <f>+entero!W3</f>
        <v>2010                          A  fines de Jun*</v>
      </c>
      <c r="X4" s="1057" t="str">
        <f>+entero!X3</f>
        <v>2010                          A  fines de Jul*</v>
      </c>
      <c r="Y4" s="1057" t="str">
        <f>+entero!Y3</f>
        <v>2010                          A  fines de Ago*</v>
      </c>
      <c r="Z4" s="1057" t="str">
        <f>+entero!Z3</f>
        <v>2010                          A  fines de Sep*</v>
      </c>
      <c r="AA4" s="1057" t="str">
        <f>+entero!AA3</f>
        <v>2010                          A  fines de Oct*</v>
      </c>
      <c r="AB4" s="1057" t="str">
        <f>+entero!AB3</f>
        <v>2010                          A  fines de Nov*</v>
      </c>
      <c r="AC4" s="1057" t="str">
        <f>+entero!AC3</f>
        <v>2010                          A  fines de Dic*</v>
      </c>
      <c r="AD4" s="1057" t="str">
        <f>+entero!AD3</f>
        <v>2011                          A  fines de Ene*</v>
      </c>
      <c r="AE4" s="1057" t="str">
        <f>+entero!AE3</f>
        <v>2011                          A  fines de Feb*</v>
      </c>
      <c r="AF4" s="1057" t="str">
        <f>+entero!AF3</f>
        <v>2011                          A  fines de Mar*</v>
      </c>
      <c r="AG4" s="1057" t="str">
        <f>+entero!AG3</f>
        <v>2011                          A  fines de adr*</v>
      </c>
      <c r="AH4" s="1057" t="str">
        <f>+entero!AH3</f>
        <v>2011                          A  fines de May*</v>
      </c>
      <c r="AI4" s="1057" t="str">
        <f>+entero!AI3</f>
        <v>2011                          A  fines de Jun*</v>
      </c>
      <c r="AJ4" s="1057" t="str">
        <f>+entero!AJ3</f>
        <v>2011                          A  fines de Jul*</v>
      </c>
      <c r="AK4" s="1057" t="str">
        <f>+entero!AK3</f>
        <v>2011                          A  fines de Ago*</v>
      </c>
      <c r="AL4" s="1057" t="str">
        <f>+entero!AL3</f>
        <v>2011                          A  fines de Sep*</v>
      </c>
      <c r="AM4" s="1057" t="str">
        <f>+entero!AM3</f>
        <v>2011                          A  fines de Oct*</v>
      </c>
      <c r="AN4" s="1057" t="str">
        <f>+entero!AN3</f>
        <v>2011                          A  fines de Nov*</v>
      </c>
      <c r="AO4" s="1057" t="str">
        <f>+entero!AO3</f>
        <v>2011                          A  fines de Dic*</v>
      </c>
      <c r="AP4" s="1057" t="str">
        <f>+entero!AP3</f>
        <v>2012                          A  fines de Ene*</v>
      </c>
      <c r="AQ4" s="1057" t="str">
        <f>+entero!AQ3</f>
        <v>2012                          A  fines de Feb*</v>
      </c>
      <c r="AR4" s="1057" t="str">
        <f>+entero!AR3</f>
        <v>2012                          A  fines de Mar*</v>
      </c>
      <c r="AS4" s="1057" t="str">
        <f>+entero!AS3</f>
        <v>2012                          A  fines de adr*</v>
      </c>
      <c r="AT4" s="1057" t="str">
        <f>+entero!AT3</f>
        <v>2012                          A  fines de May*</v>
      </c>
      <c r="AU4" s="1057" t="str">
        <f>+entero!AU3</f>
        <v>2012                          A  fines de Jun*</v>
      </c>
      <c r="AV4" s="1057" t="str">
        <f>+entero!AV3</f>
        <v>2012                          A  fines de Jul*</v>
      </c>
      <c r="AW4" s="1057" t="str">
        <f>+entero!AW3</f>
        <v>2012                          A  fines de Ago*</v>
      </c>
      <c r="AX4" s="1057" t="str">
        <f>+entero!AX3</f>
        <v>2012                          A  fines de Sep*</v>
      </c>
      <c r="AY4" s="1057" t="str">
        <f>+entero!AY3</f>
        <v>2012                          A  fines de Oct*</v>
      </c>
      <c r="AZ4" s="1057" t="str">
        <f>+entero!AZ3</f>
        <v>2012                          A  fines de Nov*</v>
      </c>
      <c r="BA4" s="1057" t="str">
        <f>+entero!BA3</f>
        <v>2012                          A  fines de Dic*</v>
      </c>
      <c r="BB4" s="1057" t="str">
        <f>+entero!BB3</f>
        <v>2013                          A  fines de Ene*</v>
      </c>
      <c r="BC4" s="1057" t="str">
        <f>+entero!BC3</f>
        <v>2013                          A  fines de Feb*</v>
      </c>
      <c r="BD4" s="1057" t="str">
        <f>+entero!BD3</f>
        <v>2013                          A  fines de Mar*</v>
      </c>
      <c r="BE4" s="1057" t="str">
        <f>+entero!BE3</f>
        <v>2013                          A  fines de adr*</v>
      </c>
      <c r="BF4" s="1057" t="str">
        <f>+entero!BF3</f>
        <v>2013                          A  fines de May*</v>
      </c>
      <c r="BG4" s="1057" t="str">
        <f>+entero!BG3</f>
        <v>2013                          A  fines de Jun*</v>
      </c>
      <c r="BH4" s="1057" t="str">
        <f>+entero!BH3</f>
        <v>2013                          A  fines de Jul*</v>
      </c>
      <c r="BI4" s="1057" t="str">
        <f>+entero!BI3</f>
        <v>2013                          A  fines de Ago*</v>
      </c>
      <c r="BJ4" s="1057" t="str">
        <f>+entero!BJ3</f>
        <v>2013                          A  fines de Sep*</v>
      </c>
      <c r="BK4" s="1057" t="str">
        <f>+entero!BK3</f>
        <v>2013                          A  fines de Oct*</v>
      </c>
      <c r="BL4" s="1057" t="str">
        <f>+entero!BL3</f>
        <v>2013                          A  fines de Nov*</v>
      </c>
      <c r="BM4" s="1057" t="str">
        <f>+entero!BM3</f>
        <v>2013                          A  fines de Dic*</v>
      </c>
      <c r="BN4" s="1057" t="str">
        <f>+entero!BN3</f>
        <v>2014                          A  fines de Ene*</v>
      </c>
      <c r="BO4" s="1057" t="str">
        <f>+entero!BO3</f>
        <v>2014                          A  fines de Feb*</v>
      </c>
      <c r="BP4" s="1057" t="str">
        <f>+entero!BP3</f>
        <v>2014                          A  fines de Mar*</v>
      </c>
      <c r="BQ4" s="1057" t="str">
        <f>+entero!BQ3</f>
        <v>2014                          A  fines de adr*</v>
      </c>
      <c r="BR4" s="1057" t="str">
        <f>+entero!BR3</f>
        <v>2014                          A  fines de May*</v>
      </c>
      <c r="BS4" s="1057" t="str">
        <f>+entero!BS3</f>
        <v>2014                          A  fines de Jun*</v>
      </c>
      <c r="BT4" s="1057" t="str">
        <f>+entero!BT3</f>
        <v>2014                          A  fines de Jul*</v>
      </c>
      <c r="BU4" s="1057" t="str">
        <f>+entero!BU3</f>
        <v>2014                          A  fines de Ago*</v>
      </c>
      <c r="BV4" s="1057" t="str">
        <f>+entero!BV3</f>
        <v>2014                          A  fines de Sep*</v>
      </c>
      <c r="BW4" s="1057" t="str">
        <f>+entero!BW3</f>
        <v>2014                          A  fines de Oct*</v>
      </c>
      <c r="BX4" s="1057" t="str">
        <f>+entero!BX3</f>
        <v>2014                          A  fines de Nov*</v>
      </c>
      <c r="BY4" s="1057" t="str">
        <f>+entero!BY3</f>
        <v>2014                          A  fines de Dic*</v>
      </c>
      <c r="BZ4" s="1057" t="str">
        <f>+entero!BZ3</f>
        <v>2015                         A  fines de Ene*</v>
      </c>
      <c r="CA4" s="1057" t="str">
        <f>+entero!CA3</f>
        <v>2015                         A  fines de Feb*</v>
      </c>
      <c r="CB4" s="1057" t="str">
        <f>+entero!CB3</f>
        <v>2015                         A  fines de Mar*</v>
      </c>
      <c r="CC4" s="1057" t="str">
        <f>+entero!CC3</f>
        <v xml:space="preserve">2015                         A  fines de adr* </v>
      </c>
      <c r="CD4" s="1057" t="str">
        <f>+entero!CD3</f>
        <v xml:space="preserve">2015                         A  fines de May* </v>
      </c>
      <c r="CE4" s="1057" t="str">
        <f>+entero!CE3</f>
        <v xml:space="preserve">2015                         A  fines de Jun* </v>
      </c>
      <c r="CF4" s="1057" t="str">
        <f>+entero!CF3</f>
        <v xml:space="preserve">2015                         A  fines de Jul* </v>
      </c>
      <c r="CG4" s="1057" t="str">
        <f>+entero!CG3</f>
        <v xml:space="preserve">2015                         A  fines de Ago* </v>
      </c>
      <c r="CH4" s="1057" t="str">
        <f>+entero!CH3</f>
        <v xml:space="preserve">2015                         A  fines de Sep* </v>
      </c>
      <c r="CI4" s="1057" t="str">
        <f>+entero!CI3</f>
        <v xml:space="preserve">2015                         A  fines de Oct* </v>
      </c>
      <c r="CJ4" s="1057" t="str">
        <f>+entero!CJ3</f>
        <v xml:space="preserve">2015                         A  fines de Nov* </v>
      </c>
      <c r="CK4" s="1057" t="str">
        <f>+entero!CK3</f>
        <v xml:space="preserve">2015                         A  fines de Dic* </v>
      </c>
      <c r="CL4" s="1057" t="str">
        <f>+entero!CL3</f>
        <v xml:space="preserve">2016                         A  fines de Ene* </v>
      </c>
      <c r="CM4" s="1057" t="str">
        <f>+entero!CM3</f>
        <v xml:space="preserve">2016                         A  fines de Feb* </v>
      </c>
      <c r="CN4" s="1057" t="str">
        <f>+entero!CN3</f>
        <v xml:space="preserve">2016                         A  fines de Mar* </v>
      </c>
      <c r="CO4" s="1057" t="str">
        <f>+entero!CO3</f>
        <v xml:space="preserve">2016                         A  fines de adr* </v>
      </c>
      <c r="CP4" s="1057" t="str">
        <f>+entero!CP3</f>
        <v xml:space="preserve">2016                         A  fines de May* </v>
      </c>
      <c r="CQ4" s="1057" t="str">
        <f>+entero!CQ3</f>
        <v xml:space="preserve">2016                         A  fines de Jun* </v>
      </c>
      <c r="CR4" s="1057" t="str">
        <f>+entero!CR3</f>
        <v xml:space="preserve">2016                         A  fines de Jul* </v>
      </c>
      <c r="CS4" s="1057" t="str">
        <f>+entero!CS3</f>
        <v xml:space="preserve">2016                         A  fines de Ago* </v>
      </c>
      <c r="CT4" s="1057" t="str">
        <f>+entero!CT3</f>
        <v xml:space="preserve">2016                         A  fines de Sep* </v>
      </c>
      <c r="CU4" s="1057" t="str">
        <f>+entero!CU3</f>
        <v xml:space="preserve">2016                         A  fines de Oct* </v>
      </c>
      <c r="CV4" s="1057" t="str">
        <f>+entero!CV3</f>
        <v xml:space="preserve">2016                         A  fines de Nov* </v>
      </c>
      <c r="CW4" s="1057" t="str">
        <f>+entero!CW3</f>
        <v>2016                         A  fines de Dic* 15</v>
      </c>
      <c r="CX4" s="1057" t="str">
        <f>+entero!CX3</f>
        <v xml:space="preserve">2017                         A  fines de Ene* </v>
      </c>
      <c r="CY4" s="1057" t="str">
        <f>+entero!CY3</f>
        <v xml:space="preserve">2017                         A  fines de Feb* </v>
      </c>
      <c r="CZ4" s="1057" t="str">
        <f>+entero!CZ3</f>
        <v xml:space="preserve">2017                         A  fines de Mar* </v>
      </c>
      <c r="DA4" s="1057" t="str">
        <f>+entero!DA3</f>
        <v xml:space="preserve">2017                         A  fines de Abr* </v>
      </c>
      <c r="DB4" s="1057" t="str">
        <f>+entero!DB3</f>
        <v xml:space="preserve">2017                         A  fines de May* </v>
      </c>
      <c r="DC4" s="1057" t="str">
        <f>+entero!DC3</f>
        <v xml:space="preserve">2017                         A  fines de Jun* </v>
      </c>
      <c r="DD4" s="1057" t="str">
        <f>+entero!DD3</f>
        <v xml:space="preserve">2017                         A  fines de Jul* </v>
      </c>
      <c r="DE4" s="1057" t="str">
        <f>+entero!DE3</f>
        <v xml:space="preserve">2017                         A  fines de Ago* </v>
      </c>
      <c r="DF4" s="1057" t="str">
        <f>+entero!DF3</f>
        <v xml:space="preserve">2017                         A  fines de Sep* </v>
      </c>
      <c r="DG4" s="1057" t="str">
        <f>+entero!DG3</f>
        <v xml:space="preserve">2017                         A  fines de Oct* </v>
      </c>
      <c r="DH4" s="1042" t="s">
        <v>239</v>
      </c>
      <c r="DI4" s="1042" t="str">
        <f>+entero!DI3</f>
        <v>2017
A fines de Dic</v>
      </c>
      <c r="DJ4" s="861" t="str">
        <f>+entero!DJ3</f>
        <v>Semana 1°</v>
      </c>
      <c r="DK4" s="920" t="str">
        <f>+entero!DK3</f>
        <v>Semana 2°</v>
      </c>
      <c r="DL4" s="892" t="str">
        <f>+entero!DL3</f>
        <v>Semana 3°</v>
      </c>
      <c r="DM4" s="892" t="str">
        <f>+entero!DM3</f>
        <v>Semana 4°</v>
      </c>
      <c r="DN4" s="1066" t="str">
        <f>+entero!DN3</f>
        <v>Semana 1</v>
      </c>
      <c r="DO4" s="1067"/>
      <c r="DP4" s="1067"/>
      <c r="DQ4" s="1067"/>
      <c r="DR4" s="1068"/>
      <c r="DS4" s="1061" t="s">
        <v>260</v>
      </c>
      <c r="DT4" s="1062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65"/>
      <c r="E5" s="1063"/>
      <c r="F5" s="1063"/>
      <c r="G5" s="1063"/>
      <c r="H5" s="1063"/>
      <c r="I5" s="1063"/>
      <c r="J5" s="1063"/>
      <c r="K5" s="1063"/>
      <c r="L5" s="1063"/>
      <c r="M5" s="1063"/>
      <c r="N5" s="1063"/>
      <c r="O5" s="1063"/>
      <c r="P5" s="1063"/>
      <c r="Q5" s="1063"/>
      <c r="R5" s="1063"/>
      <c r="S5" s="1063"/>
      <c r="T5" s="1063"/>
      <c r="U5" s="1063"/>
      <c r="V5" s="1063"/>
      <c r="W5" s="1063"/>
      <c r="X5" s="1063"/>
      <c r="Y5" s="1063"/>
      <c r="Z5" s="1063"/>
      <c r="AA5" s="1063"/>
      <c r="AB5" s="1063"/>
      <c r="AC5" s="1063"/>
      <c r="AD5" s="1063"/>
      <c r="AE5" s="1063"/>
      <c r="AF5" s="1063"/>
      <c r="AG5" s="1063"/>
      <c r="AH5" s="1063"/>
      <c r="AI5" s="1063"/>
      <c r="AJ5" s="1063"/>
      <c r="AK5" s="1063"/>
      <c r="AL5" s="1063"/>
      <c r="AM5" s="1063"/>
      <c r="AN5" s="1063"/>
      <c r="AO5" s="1063"/>
      <c r="AP5" s="1063"/>
      <c r="AQ5" s="1063"/>
      <c r="AR5" s="1063"/>
      <c r="AS5" s="1063"/>
      <c r="AT5" s="1063"/>
      <c r="AU5" s="1063"/>
      <c r="AV5" s="1063"/>
      <c r="AW5" s="1063"/>
      <c r="AX5" s="1063"/>
      <c r="AY5" s="1063"/>
      <c r="AZ5" s="1063"/>
      <c r="BA5" s="1063"/>
      <c r="BB5" s="1063"/>
      <c r="BC5" s="1063"/>
      <c r="BD5" s="1063"/>
      <c r="BE5" s="1063"/>
      <c r="BF5" s="1063"/>
      <c r="BG5" s="1063"/>
      <c r="BH5" s="1063"/>
      <c r="BI5" s="1063"/>
      <c r="BJ5" s="1063"/>
      <c r="BK5" s="1063"/>
      <c r="BL5" s="1063"/>
      <c r="BM5" s="1063"/>
      <c r="BN5" s="1063"/>
      <c r="BO5" s="1063"/>
      <c r="BP5" s="1063"/>
      <c r="BQ5" s="1063"/>
      <c r="BR5" s="1063"/>
      <c r="BS5" s="1063"/>
      <c r="BT5" s="1063"/>
      <c r="BU5" s="1063"/>
      <c r="BV5" s="1063"/>
      <c r="BW5" s="1063"/>
      <c r="BX5" s="1063"/>
      <c r="BY5" s="1063"/>
      <c r="BZ5" s="1063"/>
      <c r="CA5" s="1063"/>
      <c r="CB5" s="1063"/>
      <c r="CC5" s="1063"/>
      <c r="CD5" s="1063"/>
      <c r="CE5" s="1063"/>
      <c r="CF5" s="1063"/>
      <c r="CG5" s="1063"/>
      <c r="CH5" s="1063"/>
      <c r="CI5" s="1063"/>
      <c r="CJ5" s="1063"/>
      <c r="CK5" s="1063"/>
      <c r="CL5" s="1063"/>
      <c r="CM5" s="1063"/>
      <c r="CN5" s="1063"/>
      <c r="CO5" s="1063"/>
      <c r="CP5" s="1063"/>
      <c r="CQ5" s="1063"/>
      <c r="CR5" s="1063"/>
      <c r="CS5" s="1063"/>
      <c r="CT5" s="1063"/>
      <c r="CU5" s="1063"/>
      <c r="CV5" s="1063"/>
      <c r="CW5" s="1063"/>
      <c r="CX5" s="1063"/>
      <c r="CY5" s="1063"/>
      <c r="CZ5" s="1063"/>
      <c r="DA5" s="1063"/>
      <c r="DB5" s="1063"/>
      <c r="DC5" s="1063"/>
      <c r="DD5" s="1063"/>
      <c r="DE5" s="1063"/>
      <c r="DF5" s="1063"/>
      <c r="DG5" s="1063"/>
      <c r="DH5" s="1064"/>
      <c r="DI5" s="1043">
        <f>+entero!DI4</f>
        <v>0</v>
      </c>
      <c r="DJ5" s="890">
        <f>+entero!DJ4</f>
        <v>43105</v>
      </c>
      <c r="DK5" s="890">
        <f>+entero!DK4</f>
        <v>43112</v>
      </c>
      <c r="DL5" s="890">
        <f>+entero!DL4</f>
        <v>43119</v>
      </c>
      <c r="DM5" s="890">
        <f>+entero!DM4</f>
        <v>43126</v>
      </c>
      <c r="DN5" s="898">
        <f>+entero!DN4</f>
        <v>43129</v>
      </c>
      <c r="DO5" s="899">
        <f>+entero!DO4</f>
        <v>43130</v>
      </c>
      <c r="DP5" s="899">
        <f>+entero!DP4</f>
        <v>43131</v>
      </c>
      <c r="DQ5" s="899">
        <f>+entero!DQ4</f>
        <v>43132</v>
      </c>
      <c r="DR5" s="891">
        <f>+entero!DR4</f>
        <v>43133</v>
      </c>
      <c r="DS5" s="1005" t="s">
        <v>250</v>
      </c>
      <c r="DT5" s="905" t="s">
        <v>185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2"/>
      <c r="DC6" s="755"/>
      <c r="DD6" s="756"/>
      <c r="DE6" s="758"/>
      <c r="DF6" s="759"/>
      <c r="DG6" s="832"/>
      <c r="DH6" s="863"/>
      <c r="DI6" s="863"/>
      <c r="DJ6" s="863"/>
      <c r="DK6" s="863"/>
      <c r="DL6" s="863"/>
      <c r="DM6" s="863"/>
      <c r="DN6" s="956"/>
      <c r="DO6" s="747"/>
      <c r="DP6" s="747"/>
      <c r="DQ6" s="747"/>
      <c r="DR6" s="957"/>
      <c r="DS6" s="961"/>
      <c r="DT6" s="957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10244.96193557</v>
      </c>
      <c r="DK7" s="793">
        <f>+entero!DK7</f>
        <v>10184.552621340001</v>
      </c>
      <c r="DL7" s="793">
        <f>+entero!DL7</f>
        <v>10275.775002639999</v>
      </c>
      <c r="DM7" s="793">
        <f>+entero!DM7</f>
        <v>10264.90150987</v>
      </c>
      <c r="DN7" s="795">
        <f>+entero!DN7</f>
        <v>10256.030348780001</v>
      </c>
      <c r="DO7" s="486">
        <f>+entero!DO7</f>
        <v>10219.112074599998</v>
      </c>
      <c r="DP7" s="486">
        <f>+entero!DP7</f>
        <v>10226.03995558</v>
      </c>
      <c r="DQ7" s="486">
        <f>+entero!DQ7</f>
        <v>10215.823580260001</v>
      </c>
      <c r="DR7" s="958">
        <f>+entero!DR7</f>
        <v>10216.65683643</v>
      </c>
      <c r="DS7" s="795">
        <f>+entero!DS7</f>
        <v>-48.244673440000042</v>
      </c>
      <c r="DT7" s="958">
        <f>+entero!DT7</f>
        <v>-0.46999645728321715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8142.8839217099994</v>
      </c>
      <c r="DK8" s="793">
        <f>+entero!DK8</f>
        <v>8083.4927890600002</v>
      </c>
      <c r="DL8" s="793">
        <f>+entero!DL8</f>
        <v>8164.7960586600002</v>
      </c>
      <c r="DM8" s="793">
        <f>+entero!DM8</f>
        <v>8124.574858689999</v>
      </c>
      <c r="DN8" s="795">
        <f>+entero!DN8</f>
        <v>8111.8744566399992</v>
      </c>
      <c r="DO8" s="486">
        <f>+entero!DO8</f>
        <v>8085.89934722</v>
      </c>
      <c r="DP8" s="486">
        <f>+entero!DP8</f>
        <v>8095.4236113300003</v>
      </c>
      <c r="DQ8" s="486">
        <f>+entero!DQ8</f>
        <v>8080.2623235400006</v>
      </c>
      <c r="DR8" s="958">
        <f>+entero!DR8</f>
        <v>8075.4425609299997</v>
      </c>
      <c r="DS8" s="795">
        <f>+entero!DS8</f>
        <v>-49.132297759999346</v>
      </c>
      <c r="DT8" s="958">
        <f>+entero!DT8</f>
        <v>-0.60473684610644618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238.39457109</v>
      </c>
      <c r="DK9" s="793">
        <f>+entero!DK9</f>
        <v>237.58477857</v>
      </c>
      <c r="DL9" s="793">
        <f>+entero!DL9</f>
        <v>240.53008581</v>
      </c>
      <c r="DM9" s="793">
        <f>+entero!DM9</f>
        <v>242.88933702</v>
      </c>
      <c r="DN9" s="795">
        <f>+entero!DN9</f>
        <v>243.03960779000002</v>
      </c>
      <c r="DO9" s="486">
        <f>+entero!DO9</f>
        <v>242.55373227999999</v>
      </c>
      <c r="DP9" s="486">
        <f>+entero!DP9</f>
        <v>243.12507696999998</v>
      </c>
      <c r="DQ9" s="486">
        <f>+entero!DQ9</f>
        <v>243.45254965000001</v>
      </c>
      <c r="DR9" s="958">
        <f>+entero!DR9</f>
        <v>243.18021267</v>
      </c>
      <c r="DS9" s="795">
        <f>+entero!DS9</f>
        <v>0.29087565000000382</v>
      </c>
      <c r="DT9" s="958">
        <f>+entero!DT9</f>
        <v>0.11975645105246624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1826.49676787</v>
      </c>
      <c r="DK10" s="793">
        <f>+entero!DK10</f>
        <v>1826.41469667</v>
      </c>
      <c r="DL10" s="793">
        <f>+entero!DL10</f>
        <v>1832.9290687599998</v>
      </c>
      <c r="DM10" s="793">
        <f>+entero!DM10</f>
        <v>1859.5495100400001</v>
      </c>
      <c r="DN10" s="795">
        <f>+entero!DN10</f>
        <v>1863.2050397999999</v>
      </c>
      <c r="DO10" s="486">
        <f>+entero!DO10</f>
        <v>1852.8235412699999</v>
      </c>
      <c r="DP10" s="486">
        <f>+entero!DP10</f>
        <v>1849.57556593</v>
      </c>
      <c r="DQ10" s="486">
        <f>+entero!DQ10</f>
        <v>1854.14193589</v>
      </c>
      <c r="DR10" s="958">
        <f>+entero!DR10</f>
        <v>1860.10976299</v>
      </c>
      <c r="DS10" s="795">
        <f>+entero!DS10</f>
        <v>0.56025294999994912</v>
      </c>
      <c r="DT10" s="958">
        <f>+entero!DT10</f>
        <v>3.0128423415187733E-2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37.1866749</v>
      </c>
      <c r="DK11" s="793">
        <f>+entero!DK11</f>
        <v>37.06035704</v>
      </c>
      <c r="DL11" s="793">
        <f>+entero!DL11</f>
        <v>37.519789409999994</v>
      </c>
      <c r="DM11" s="793">
        <f>+entero!DM11</f>
        <v>37.887804119999998</v>
      </c>
      <c r="DN11" s="795">
        <f>+entero!DN11</f>
        <v>37.911244550000006</v>
      </c>
      <c r="DO11" s="486">
        <f>+entero!DO11</f>
        <v>37.835453829999999</v>
      </c>
      <c r="DP11" s="486">
        <f>+entero!DP11</f>
        <v>37.915701350000006</v>
      </c>
      <c r="DQ11" s="486">
        <f>+entero!DQ11</f>
        <v>37.966771180000002</v>
      </c>
      <c r="DR11" s="958">
        <f>+entero!DR11</f>
        <v>37.924299839999996</v>
      </c>
      <c r="DS11" s="795">
        <f>+entero!DS11</f>
        <v>3.6495719999997789E-2</v>
      </c>
      <c r="DT11" s="958">
        <f>+entero!DT11</f>
        <v>9.6325772495031714E-2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10244.960674960001</v>
      </c>
      <c r="DK12" s="793">
        <f>+entero!DK12</f>
        <v>10184.551346830001</v>
      </c>
      <c r="DL12" s="793">
        <f>+entero!DL12</f>
        <v>10275.77314103</v>
      </c>
      <c r="DM12" s="793">
        <f>+entero!DM12</f>
        <v>10264.899648260001</v>
      </c>
      <c r="DN12" s="795">
        <f>+entero!DN12</f>
        <v>10256.02798977</v>
      </c>
      <c r="DO12" s="486">
        <f>+entero!DO12</f>
        <v>10219.109715589999</v>
      </c>
      <c r="DP12" s="486">
        <f>+entero!DP12</f>
        <v>10226.037565549999</v>
      </c>
      <c r="DQ12" s="486">
        <f>+entero!DQ12</f>
        <v>10215.821190230001</v>
      </c>
      <c r="DR12" s="958">
        <f>+entero!DR12</f>
        <v>10216.65367338</v>
      </c>
      <c r="DS12" s="795">
        <f>+entero!DS12</f>
        <v>-48.245974880001086</v>
      </c>
      <c r="DT12" s="958">
        <f>+entero!DT12</f>
        <v>-0.47000922106607002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2387.2974408556838</v>
      </c>
      <c r="DK13" s="793">
        <f>+entero!DK13</f>
        <v>2437.4188207638485</v>
      </c>
      <c r="DL13" s="793">
        <f>+entero!DL13</f>
        <v>2435.2631916355676</v>
      </c>
      <c r="DM13" s="793">
        <f>+entero!DM13</f>
        <v>2382.1682609562681</v>
      </c>
      <c r="DN13" s="795">
        <f>+entero!DN13</f>
        <v>2373.1252523994171</v>
      </c>
      <c r="DO13" s="486">
        <f>+entero!DO13</f>
        <v>2340.8181568513119</v>
      </c>
      <c r="DP13" s="486">
        <f>+entero!DP13</f>
        <v>2333.0647685247814</v>
      </c>
      <c r="DQ13" s="486">
        <f>+entero!DQ13</f>
        <v>2321.510504443148</v>
      </c>
      <c r="DR13" s="958">
        <f>+entero!DR13</f>
        <v>2330.1804065276965</v>
      </c>
      <c r="DS13" s="795">
        <f>+entero!DS13</f>
        <v>-51.987854428571609</v>
      </c>
      <c r="DT13" s="958">
        <f>+entero!DT13</f>
        <v>-2.1823754132171302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1431.3282871499998</v>
      </c>
      <c r="DK14" s="793">
        <f>+entero!DK14</f>
        <v>1431.29164326</v>
      </c>
      <c r="DL14" s="793">
        <f>+entero!DL14</f>
        <v>1429.0920944599998</v>
      </c>
      <c r="DM14" s="793">
        <f>+entero!DM14</f>
        <v>1423.9010972899998</v>
      </c>
      <c r="DN14" s="795">
        <f>+entero!DN14</f>
        <v>1423.9246517500001</v>
      </c>
      <c r="DO14" s="486">
        <f>+entero!DO14</f>
        <v>1417.8231020799999</v>
      </c>
      <c r="DP14" s="486">
        <f>+entero!DP14</f>
        <v>1417.8923384100003</v>
      </c>
      <c r="DQ14" s="486">
        <f>+entero!DQ14</f>
        <v>1417.9403570899995</v>
      </c>
      <c r="DR14" s="958">
        <f>+entero!DR14</f>
        <v>1418.0062432499999</v>
      </c>
      <c r="DS14" s="795">
        <f>+entero!DS14</f>
        <v>-5.8948540399999274</v>
      </c>
      <c r="DT14" s="958">
        <f>+entero!DT14</f>
        <v>-0.41399322264862315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558.13003265999998</v>
      </c>
      <c r="DK15" s="793">
        <f>+entero!DK15</f>
        <v>558.29643019000002</v>
      </c>
      <c r="DL15" s="793">
        <f>+entero!DL15</f>
        <v>558.46286923000002</v>
      </c>
      <c r="DM15" s="793">
        <f>+entero!DM15</f>
        <v>558.62935630000004</v>
      </c>
      <c r="DN15" s="795">
        <f>+entero!DN15</f>
        <v>558.67738919999999</v>
      </c>
      <c r="DO15" s="486">
        <f>+entero!DO15</f>
        <v>558.72451588000001</v>
      </c>
      <c r="DP15" s="486">
        <f>+entero!DP15</f>
        <v>558.7483099399999</v>
      </c>
      <c r="DQ15" s="486">
        <f>+entero!DQ15</f>
        <v>558.77209587000004</v>
      </c>
      <c r="DR15" s="958">
        <f>+entero!DR15</f>
        <v>558.80057543999999</v>
      </c>
      <c r="DS15" s="795">
        <f>+entero!DS15</f>
        <v>0.17121913999994831</v>
      </c>
      <c r="DT15" s="958">
        <f>+entero!DT15</f>
        <v>3.0649864363385682E-2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117.97614541999999</v>
      </c>
      <c r="DK16" s="793">
        <f>+entero!DK16</f>
        <v>118.01490237</v>
      </c>
      <c r="DL16" s="793">
        <f>+entero!DL16</f>
        <v>122.82112592999999</v>
      </c>
      <c r="DM16" s="793">
        <f>+entero!DM16</f>
        <v>122.86170494000001</v>
      </c>
      <c r="DN16" s="795">
        <f>+entero!DN16</f>
        <v>122.87239551</v>
      </c>
      <c r="DO16" s="486">
        <f>+entero!DO16</f>
        <v>122.88210086000001</v>
      </c>
      <c r="DP16" s="486">
        <f>+entero!DP16</f>
        <v>122.88803354999999</v>
      </c>
      <c r="DQ16" s="486">
        <f>+entero!DQ16</f>
        <v>122.89257995000001</v>
      </c>
      <c r="DR16" s="958">
        <f>+entero!DR16</f>
        <v>122.90011114000001</v>
      </c>
      <c r="DS16" s="795">
        <f>+entero!DS16</f>
        <v>3.840619999999717E-2</v>
      </c>
      <c r="DT16" s="958">
        <f>+entero!DT16</f>
        <v>3.1259699691421616E-2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41" customFormat="1" x14ac:dyDescent="0.2">
      <c r="C17" s="828"/>
      <c r="D17" s="71" t="str">
        <f>+entero!D17</f>
        <v>5. Fondo Para la Inversión Exploracion y Explotacion de Hidrocarburos (FPIEEH)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220.93620188</v>
      </c>
      <c r="DK17" s="793">
        <f>+entero!DK17</f>
        <v>221.00535612000002</v>
      </c>
      <c r="DL17" s="793">
        <f>+entero!DL17</f>
        <v>221.00535612000002</v>
      </c>
      <c r="DM17" s="793">
        <f>+entero!DM17</f>
        <v>221.14371320999999</v>
      </c>
      <c r="DN17" s="795">
        <f>+entero!DN17</f>
        <v>221.26703017</v>
      </c>
      <c r="DO17" s="486">
        <f>+entero!DO17</f>
        <v>231.99375853000001</v>
      </c>
      <c r="DP17" s="486">
        <f>+entero!DP17</f>
        <v>232.00420896</v>
      </c>
      <c r="DQ17" s="486">
        <f>+entero!DQ17</f>
        <v>232.01270511000001</v>
      </c>
      <c r="DR17" s="958">
        <f>+entero!DR17</f>
        <v>232.02351616999999</v>
      </c>
      <c r="DS17" s="795">
        <f>+entero!DS17</f>
        <v>10.879802960000006</v>
      </c>
      <c r="DT17" s="958">
        <f>+entero!DT17</f>
        <v>0</v>
      </c>
      <c r="DU17" s="829"/>
      <c r="DV17" s="829"/>
      <c r="DW17" s="829"/>
      <c r="DX17" s="829"/>
      <c r="DY17" s="829"/>
      <c r="DZ17" s="829"/>
      <c r="EA17" s="829"/>
      <c r="EB17" s="829"/>
      <c r="EC17" s="830"/>
      <c r="ED17" s="830"/>
      <c r="EE17" s="830"/>
      <c r="EF17" s="830"/>
      <c r="EG17" s="830"/>
      <c r="EH17" s="830"/>
      <c r="EI17" s="830"/>
      <c r="EJ17" s="830"/>
    </row>
    <row r="18" spans="2:140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13529.300495775684</v>
      </c>
      <c r="DK18" s="793">
        <f>+entero!DK18</f>
        <v>13519.286856273849</v>
      </c>
      <c r="DL18" s="793">
        <f>+entero!DL18</f>
        <v>13613.325683945568</v>
      </c>
      <c r="DM18" s="793">
        <f>+entero!DM18</f>
        <v>13549.70268366627</v>
      </c>
      <c r="DN18" s="795">
        <f>+entero!DN18</f>
        <v>13531.970057049417</v>
      </c>
      <c r="DO18" s="486">
        <f>+entero!DO18</f>
        <v>13473.528247711311</v>
      </c>
      <c r="DP18" s="486">
        <f>+entero!DP18</f>
        <v>13472.74288652478</v>
      </c>
      <c r="DQ18" s="486">
        <f>+entero!DQ18</f>
        <v>13451.009075603148</v>
      </c>
      <c r="DR18" s="958">
        <f>+entero!DR18</f>
        <v>13460.558282657697</v>
      </c>
      <c r="DS18" s="795">
        <f>+entero!DS18</f>
        <v>-89.144401008572459</v>
      </c>
      <c r="DT18" s="958">
        <f>+entero!DT18</f>
        <v>-0.65790669426298853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1.1000000000000001</v>
      </c>
      <c r="DK19" s="793">
        <f>+entero!DK19</f>
        <v>5.7</v>
      </c>
      <c r="DL19" s="793">
        <f>+entero!DL19</f>
        <v>0</v>
      </c>
      <c r="DM19" s="793">
        <f>+entero!DM19</f>
        <v>5</v>
      </c>
      <c r="DN19" s="795">
        <f>+entero!DN19</f>
        <v>0</v>
      </c>
      <c r="DO19" s="486">
        <f>+entero!DO19</f>
        <v>0</v>
      </c>
      <c r="DP19" s="486">
        <f>+entero!DP19</f>
        <v>0</v>
      </c>
      <c r="DQ19" s="486">
        <f>+entero!DQ19</f>
        <v>0</v>
      </c>
      <c r="DR19" s="958">
        <f>+entero!DR19</f>
        <v>0</v>
      </c>
      <c r="DS19" s="795">
        <f>+entero!DS19</f>
        <v>0</v>
      </c>
      <c r="DT19" s="958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0</v>
      </c>
      <c r="DK20" s="793">
        <f>+entero!DK20</f>
        <v>0</v>
      </c>
      <c r="DL20" s="793">
        <f>+entero!DL20</f>
        <v>1.5</v>
      </c>
      <c r="DM20" s="793">
        <f>+entero!DM20</f>
        <v>0</v>
      </c>
      <c r="DN20" s="795">
        <f>+entero!DN20</f>
        <v>0</v>
      </c>
      <c r="DO20" s="486">
        <f>+entero!DO20</f>
        <v>0</v>
      </c>
      <c r="DP20" s="486">
        <f>+entero!DP20</f>
        <v>0</v>
      </c>
      <c r="DQ20" s="486">
        <f>+entero!DQ20</f>
        <v>0</v>
      </c>
      <c r="DR20" s="958">
        <f>+entero!DR20</f>
        <v>0</v>
      </c>
      <c r="DS20" s="795">
        <f>+entero!DS20</f>
        <v>0</v>
      </c>
      <c r="DT20" s="958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52</v>
      </c>
      <c r="DK21" s="793">
        <f>+entero!DK21</f>
        <v>33.700000000000003</v>
      </c>
      <c r="DL21" s="793">
        <f>+entero!DL21</f>
        <v>23.2</v>
      </c>
      <c r="DM21" s="793">
        <f>+entero!DM21</f>
        <v>29.200000000000003</v>
      </c>
      <c r="DN21" s="795">
        <f>+entero!DN21</f>
        <v>11.3</v>
      </c>
      <c r="DO21" s="486">
        <f>+entero!DO21</f>
        <v>18.5</v>
      </c>
      <c r="DP21" s="486">
        <f>+entero!DP21</f>
        <v>20.3</v>
      </c>
      <c r="DQ21" s="486">
        <f>+entero!DQ21</f>
        <v>9.6999999999999993</v>
      </c>
      <c r="DR21" s="958">
        <f>+entero!DR21</f>
        <v>0.7</v>
      </c>
      <c r="DS21" s="795">
        <f>+entero!DS21</f>
        <v>0</v>
      </c>
      <c r="DT21" s="958">
        <f>+entero!DT21</f>
        <v>0</v>
      </c>
      <c r="DU21" s="829"/>
      <c r="DV21" s="829"/>
      <c r="DW21" s="829"/>
      <c r="DX21" s="829"/>
      <c r="DY21" s="829"/>
      <c r="DZ21" s="829"/>
      <c r="EA21" s="829"/>
      <c r="EB21" s="829"/>
      <c r="EC21" s="830"/>
      <c r="ED21" s="830"/>
      <c r="EE21" s="830"/>
      <c r="EF21" s="830"/>
      <c r="EG21" s="830"/>
      <c r="EH21" s="830"/>
      <c r="EI21" s="830"/>
      <c r="EJ21" s="830"/>
    </row>
    <row r="22" spans="2:140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1.7000000000000002</v>
      </c>
      <c r="DK22" s="793">
        <f>+entero!DK22</f>
        <v>1.5</v>
      </c>
      <c r="DL22" s="793">
        <f>+entero!DL22</f>
        <v>1.5</v>
      </c>
      <c r="DM22" s="793">
        <f>+entero!DM22</f>
        <v>0.4</v>
      </c>
      <c r="DN22" s="795">
        <f>+entero!DN22</f>
        <v>0</v>
      </c>
      <c r="DO22" s="486">
        <f>+entero!DO22</f>
        <v>0.3</v>
      </c>
      <c r="DP22" s="486">
        <f>+entero!DP22</f>
        <v>0</v>
      </c>
      <c r="DQ22" s="486">
        <f>+entero!DQ22</f>
        <v>0.6</v>
      </c>
      <c r="DR22" s="958">
        <f>+entero!DR22</f>
        <v>1.2</v>
      </c>
      <c r="DS22" s="795">
        <f>+entero!DS22</f>
        <v>0</v>
      </c>
      <c r="DT22" s="958">
        <f>+entero!DT22</f>
        <v>0</v>
      </c>
      <c r="DU22" s="829"/>
      <c r="DV22" s="829"/>
      <c r="DW22" s="829"/>
      <c r="DX22" s="829"/>
      <c r="DY22" s="829"/>
      <c r="DZ22" s="829"/>
      <c r="EA22" s="829"/>
      <c r="EB22" s="829"/>
      <c r="EC22" s="830"/>
      <c r="ED22" s="830"/>
      <c r="EE22" s="830"/>
      <c r="EF22" s="830"/>
      <c r="EG22" s="830"/>
      <c r="EH22" s="830"/>
      <c r="EI22" s="830"/>
      <c r="EJ22" s="830"/>
    </row>
    <row r="23" spans="2:140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0.43619724000000004</v>
      </c>
      <c r="DK23" s="793">
        <f>+entero!DK23</f>
        <v>0.69009761000000003</v>
      </c>
      <c r="DL23" s="793">
        <f>+entero!DL23</f>
        <v>0.58281966000000007</v>
      </c>
      <c r="DM23" s="793">
        <f>+entero!DM23</f>
        <v>0.35544328000000003</v>
      </c>
      <c r="DN23" s="795">
        <f>+entero!DN23</f>
        <v>0.14647364999999998</v>
      </c>
      <c r="DO23" s="486">
        <f>+entero!DO23</f>
        <v>0.12158607</v>
      </c>
      <c r="DP23" s="486">
        <f>+entero!DP23</f>
        <v>0.14504035000000001</v>
      </c>
      <c r="DQ23" s="486">
        <f>+entero!DQ23</f>
        <v>0.20549999999999999</v>
      </c>
      <c r="DR23" s="958">
        <f>+entero!DR23</f>
        <v>8.7525000000000006E-2</v>
      </c>
      <c r="DS23" s="795">
        <f>+entero!DS23</f>
        <v>0</v>
      </c>
      <c r="DT23" s="958">
        <f>+entero!DT23</f>
        <v>0</v>
      </c>
      <c r="DU23" s="829"/>
      <c r="DV23" s="829"/>
      <c r="DW23" s="829"/>
      <c r="DX23" s="829"/>
      <c r="DY23" s="829"/>
      <c r="DZ23" s="829"/>
      <c r="EA23" s="829"/>
      <c r="EB23" s="829"/>
      <c r="EC23" s="830"/>
      <c r="ED23" s="830"/>
      <c r="EE23" s="830"/>
      <c r="EF23" s="830"/>
      <c r="EG23" s="830"/>
      <c r="EH23" s="830"/>
      <c r="EI23" s="830"/>
      <c r="EJ23" s="830"/>
    </row>
    <row r="24" spans="2:140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3">
        <f>+entero!DK24</f>
        <v>0</v>
      </c>
      <c r="DL24" s="793">
        <f>+entero!DL24</f>
        <v>0</v>
      </c>
      <c r="DM24" s="793">
        <f>+entero!DM24</f>
        <v>0</v>
      </c>
      <c r="DN24" s="795">
        <f>+entero!DN24</f>
        <v>0</v>
      </c>
      <c r="DO24" s="486">
        <f>+entero!DO24</f>
        <v>0</v>
      </c>
      <c r="DP24" s="486">
        <f>+entero!DP24</f>
        <v>0</v>
      </c>
      <c r="DQ24" s="486">
        <f>+entero!DQ24</f>
        <v>0</v>
      </c>
      <c r="DR24" s="958">
        <f>+entero!DR24</f>
        <v>0</v>
      </c>
      <c r="DS24" s="795">
        <f>+entero!DS24</f>
        <v>0</v>
      </c>
      <c r="DT24" s="958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3">
        <f>+entero!DK25</f>
        <v>0</v>
      </c>
      <c r="DL25" s="793">
        <f>+entero!DL25</f>
        <v>0</v>
      </c>
      <c r="DM25" s="793">
        <f>+entero!DM25</f>
        <v>0</v>
      </c>
      <c r="DN25" s="795">
        <f>+entero!DN25</f>
        <v>0</v>
      </c>
      <c r="DO25" s="486">
        <f>+entero!DO25</f>
        <v>0</v>
      </c>
      <c r="DP25" s="486">
        <f>+entero!DP25</f>
        <v>0</v>
      </c>
      <c r="DQ25" s="486">
        <f>+entero!DQ25</f>
        <v>0</v>
      </c>
      <c r="DR25" s="958">
        <f>+entero!DR25</f>
        <v>0</v>
      </c>
      <c r="DS25" s="795">
        <f>+entero!DS25</f>
        <v>0</v>
      </c>
      <c r="DT25" s="958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48.3</v>
      </c>
      <c r="DK26" s="793">
        <f>+entero!DK26</f>
        <v>12.5</v>
      </c>
      <c r="DL26" s="793">
        <f>+entero!DL26</f>
        <v>11.9</v>
      </c>
      <c r="DM26" s="793">
        <f>+entero!DM26</f>
        <v>20.55</v>
      </c>
      <c r="DN26" s="795">
        <f>+entero!DN26</f>
        <v>10</v>
      </c>
      <c r="DO26" s="486">
        <f>+entero!DO26</f>
        <v>2.5</v>
      </c>
      <c r="DP26" s="486">
        <f>+entero!DP26</f>
        <v>6.5</v>
      </c>
      <c r="DQ26" s="486">
        <f>+entero!DQ26</f>
        <v>8</v>
      </c>
      <c r="DR26" s="958">
        <f>+entero!DR26</f>
        <v>23.9</v>
      </c>
      <c r="DS26" s="795">
        <f>+entero!DS26</f>
        <v>0</v>
      </c>
      <c r="DT26" s="958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0"/>
      <c r="DH27" s="760"/>
      <c r="DI27" s="42"/>
      <c r="DJ27" s="42"/>
      <c r="DK27" s="42"/>
      <c r="DL27" s="42"/>
      <c r="DM27" s="959"/>
      <c r="DN27" s="959"/>
      <c r="DO27" s="838"/>
      <c r="DP27" s="838"/>
      <c r="DQ27" s="1031"/>
      <c r="DR27" s="960"/>
      <c r="DS27" s="959"/>
      <c r="DT27" s="960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763"/>
      <c r="DN28" s="763"/>
      <c r="DO28" s="5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765"/>
      <c r="DN29" s="765"/>
      <c r="DO29" s="26"/>
      <c r="DP29" s="27"/>
      <c r="DQ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765"/>
      <c r="DN30" s="765"/>
      <c r="DO30" s="26"/>
      <c r="DP30" s="27"/>
      <c r="DQ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765"/>
      <c r="DN31" s="765"/>
      <c r="DO31" s="26"/>
      <c r="DP31" s="27"/>
      <c r="DQ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765"/>
      <c r="DN32" s="765"/>
      <c r="DO32" s="26"/>
      <c r="DP32" s="27"/>
      <c r="DQ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765"/>
      <c r="DN33" s="765"/>
      <c r="DO33" s="26"/>
      <c r="DP33" s="27"/>
      <c r="DQ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763"/>
      <c r="DN34" s="763"/>
      <c r="DO34" s="5"/>
      <c r="DP34" s="4"/>
      <c r="DQ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763"/>
      <c r="DN35" s="763"/>
      <c r="DO35" s="5"/>
      <c r="DP35" s="4"/>
      <c r="DQ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763"/>
      <c r="DN36" s="763"/>
      <c r="DO36" s="5"/>
      <c r="DP36" s="5"/>
      <c r="DQ36" s="763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782"/>
      <c r="DN83" s="782"/>
      <c r="DO83" s="168"/>
      <c r="DP83" s="168"/>
      <c r="DQ83" s="782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7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7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7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781"/>
      <c r="DN88" s="781"/>
      <c r="DO88" s="167"/>
      <c r="DP88" s="167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781"/>
      <c r="DN89" s="781"/>
      <c r="DO89" s="167"/>
      <c r="DP89" s="167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781"/>
      <c r="DN90" s="781"/>
      <c r="DO90" s="167"/>
      <c r="DP90" s="167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781"/>
      <c r="DN91" s="781"/>
      <c r="DO91" s="167"/>
      <c r="DP91" s="167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781"/>
      <c r="DN93" s="781"/>
      <c r="DO93" s="167"/>
      <c r="DP93" s="167"/>
      <c r="DQ93" s="781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783"/>
      <c r="DN159" s="783"/>
      <c r="DO159" s="170"/>
      <c r="DP159" s="170"/>
      <c r="DQ159" s="783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783"/>
      <c r="DN160" s="783"/>
      <c r="DO160" s="170"/>
      <c r="DP160" s="170"/>
      <c r="DQ160" s="783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783"/>
      <c r="DN161" s="783"/>
      <c r="DO161" s="170"/>
      <c r="DP161" s="170"/>
      <c r="DQ161" s="783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783"/>
      <c r="DN162" s="783"/>
      <c r="DO162" s="170"/>
      <c r="DP162" s="170"/>
      <c r="DQ162" s="783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783"/>
      <c r="DN163" s="783"/>
      <c r="DO163" s="170"/>
      <c r="DP163" s="170"/>
      <c r="DQ163" s="783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783"/>
      <c r="DN164" s="783"/>
      <c r="DO164" s="170"/>
      <c r="DP164" s="170"/>
      <c r="DQ164" s="783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783"/>
      <c r="DN165" s="783"/>
      <c r="DO165" s="170"/>
      <c r="DP165" s="170"/>
      <c r="DQ165" s="783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783"/>
      <c r="DN166" s="783"/>
      <c r="DO166" s="170"/>
      <c r="DP166" s="170"/>
      <c r="DQ166" s="783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783"/>
      <c r="DN167" s="783"/>
      <c r="DO167" s="170"/>
      <c r="DP167" s="170"/>
      <c r="DQ167" s="783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783"/>
      <c r="DN168" s="783"/>
      <c r="DO168" s="170"/>
      <c r="DP168" s="170"/>
      <c r="DQ168" s="783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783"/>
      <c r="DN169" s="783"/>
      <c r="DO169" s="170"/>
      <c r="DP169" s="170"/>
      <c r="DQ169" s="783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783"/>
      <c r="DN170" s="783"/>
      <c r="DO170" s="170"/>
      <c r="DP170" s="170"/>
      <c r="DQ170" s="783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783"/>
      <c r="DN171" s="783"/>
      <c r="DO171" s="170"/>
      <c r="DP171" s="170"/>
      <c r="DQ171" s="783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783"/>
      <c r="DN172" s="783"/>
      <c r="DO172" s="170"/>
      <c r="DP172" s="170"/>
      <c r="DQ172" s="783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842"/>
      <c r="DN180" s="842"/>
      <c r="DO180" s="2"/>
      <c r="DP180" s="2"/>
      <c r="DQ180" s="842"/>
    </row>
  </sheetData>
  <mergeCells count="112">
    <mergeCell ref="DN4:DR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S4:DT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D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8" width="9.42578125" style="841" customWidth="1"/>
    <col min="119" max="119" width="9.42578125" customWidth="1"/>
    <col min="120" max="120" width="9.28515625" customWidth="1"/>
    <col min="121" max="121" width="9.28515625" style="841" customWidth="1"/>
    <col min="122" max="122" width="9.28515625" style="169" customWidth="1"/>
    <col min="123" max="134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788"/>
      <c r="DN1" s="788"/>
      <c r="DO1" s="311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310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2" t="s">
        <v>251</v>
      </c>
      <c r="DJ3" s="861" t="str">
        <f>+entero!DJ3</f>
        <v>Semana 1°</v>
      </c>
      <c r="DK3" s="920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50" t="str">
        <f>+entero!DN3</f>
        <v>Semana 1</v>
      </c>
      <c r="DO3" s="1050"/>
      <c r="DP3" s="1050"/>
      <c r="DQ3" s="1050"/>
      <c r="DR3" s="1051"/>
      <c r="DS3" s="1069" t="s">
        <v>260</v>
      </c>
      <c r="DT3" s="1070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4"/>
      <c r="DI4" s="1043"/>
      <c r="DJ4" s="891">
        <f>+entero!DJ4</f>
        <v>43105</v>
      </c>
      <c r="DK4" s="891">
        <f>+entero!DK4</f>
        <v>43112</v>
      </c>
      <c r="DL4" s="891">
        <f>+entero!DL4</f>
        <v>43119</v>
      </c>
      <c r="DM4" s="891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865"/>
      <c r="DM5" s="865"/>
      <c r="DN5" s="906"/>
      <c r="DO5" s="325"/>
      <c r="DP5" s="325"/>
      <c r="DQ5" s="325"/>
      <c r="DR5" s="962"/>
      <c r="DS5" s="90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52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70857.726416571721</v>
      </c>
      <c r="DK6" s="794">
        <f>+entero!DK28</f>
        <v>70651.900750083631</v>
      </c>
      <c r="DL6" s="794">
        <f>+entero!DL28</f>
        <v>67994.564620848512</v>
      </c>
      <c r="DM6" s="794">
        <f>+entero!DM28</f>
        <v>67521.875528267614</v>
      </c>
      <c r="DN6" s="907">
        <f>+entero!DN28</f>
        <v>65826.610687258828</v>
      </c>
      <c r="DO6" s="963">
        <f>+entero!DO28</f>
        <v>63830.533947423479</v>
      </c>
      <c r="DP6" s="963">
        <f>+entero!DP28</f>
        <v>63930.377756703761</v>
      </c>
      <c r="DQ6" s="963">
        <f>+entero!DQ28</f>
        <v>64494.109327756101</v>
      </c>
      <c r="DR6" s="964">
        <f>+entero!DR28</f>
        <v>64188.418431578481</v>
      </c>
      <c r="DS6" s="907">
        <f>+entero!DS28</f>
        <v>-3333.4570966891333</v>
      </c>
      <c r="DT6" s="964">
        <f>+entero!DT28</f>
        <v>-4.9368550127041448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52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46717.133491599998</v>
      </c>
      <c r="DK7" s="794">
        <f>+entero!DK29</f>
        <v>46504.3773821</v>
      </c>
      <c r="DL7" s="794">
        <f>+entero!DL29</f>
        <v>46129.387791199995</v>
      </c>
      <c r="DM7" s="794">
        <f>+entero!DM29</f>
        <v>45929.231241900001</v>
      </c>
      <c r="DN7" s="907">
        <f>+entero!DN29</f>
        <v>45737.641923800002</v>
      </c>
      <c r="DO7" s="963">
        <f>+entero!DO29</f>
        <v>45675.639542800003</v>
      </c>
      <c r="DP7" s="963">
        <f>+entero!DP29</f>
        <v>45478.963243099999</v>
      </c>
      <c r="DQ7" s="963">
        <f>+entero!DQ29</f>
        <v>45538.745939499997</v>
      </c>
      <c r="DR7" s="964">
        <f>+entero!DR29</f>
        <v>45537.078144800005</v>
      </c>
      <c r="DS7" s="907">
        <f>+entero!DS29</f>
        <v>-392.15309709999565</v>
      </c>
      <c r="DT7" s="964">
        <f>+entero!DT29</f>
        <v>-0.85382029373538559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52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-24053.445867153569</v>
      </c>
      <c r="DJ8" s="794">
        <f>+entero!DJ30</f>
        <v>-23563.296738527635</v>
      </c>
      <c r="DK8" s="794">
        <f>+entero!DK30</f>
        <v>-23361.644857145566</v>
      </c>
      <c r="DL8" s="794">
        <f>+entero!DL30</f>
        <v>-24362.415956329343</v>
      </c>
      <c r="DM8" s="794">
        <f>+entero!DM30</f>
        <v>-24487.980345158561</v>
      </c>
      <c r="DN8" s="907">
        <f>+entero!DN30</f>
        <v>-24618.710086047253</v>
      </c>
      <c r="DO8" s="963">
        <f>+entero!DO30</f>
        <v>-24427.453106109311</v>
      </c>
      <c r="DP8" s="963">
        <f>+entero!DP30</f>
        <v>-24671.654456474731</v>
      </c>
      <c r="DQ8" s="963">
        <f>+entero!DQ30</f>
        <v>-24541.787425408202</v>
      </c>
      <c r="DR8" s="964">
        <f>+entero!DR30</f>
        <v>-24549.166054513476</v>
      </c>
      <c r="DS8" s="907">
        <f>+entero!DS30</f>
        <v>-61.185709354915161</v>
      </c>
      <c r="DT8" s="964">
        <f>+entero!DT30</f>
        <v>0.24986017014265727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52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3023.4613762339595</v>
      </c>
      <c r="DJ9" s="794">
        <f>+entero!DJ31</f>
        <v>4845.956152687575</v>
      </c>
      <c r="DK9" s="794">
        <f>+entero!DK31</f>
        <v>5083.6197422136065</v>
      </c>
      <c r="DL9" s="794">
        <f>+entero!DL31</f>
        <v>2308.8026643720441</v>
      </c>
      <c r="DM9" s="794">
        <f>+entero!DM31</f>
        <v>2164.8249214859206</v>
      </c>
      <c r="DN9" s="907">
        <f>+entero!DN31</f>
        <v>639.58225384029538</v>
      </c>
      <c r="DO9" s="963">
        <f>+entero!DO31</f>
        <v>658.0551575821537</v>
      </c>
      <c r="DP9" s="963">
        <f>+entero!DP31</f>
        <v>736.41994070961664</v>
      </c>
      <c r="DQ9" s="963">
        <f>+entero!DQ31</f>
        <v>1434.8890403939913</v>
      </c>
      <c r="DR9" s="964">
        <f>+entero!DR31</f>
        <v>1352.4909881077547</v>
      </c>
      <c r="DS9" s="907">
        <f>+entero!DS31</f>
        <v>-812.33393337816597</v>
      </c>
      <c r="DT9" s="964">
        <f>+entero!DT31</f>
        <v>-37.524232343952576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52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7587.2937013006003</v>
      </c>
      <c r="DJ10" s="794">
        <f>+entero!DJ32</f>
        <v>7413.4819257221998</v>
      </c>
      <c r="DK10" s="794">
        <f>+entero!DK32</f>
        <v>7413.1557314480006</v>
      </c>
      <c r="DL10" s="794">
        <f>+entero!DL32</f>
        <v>7413.3170704657996</v>
      </c>
      <c r="DM10" s="794">
        <f>+entero!DM32</f>
        <v>7534.3680026033999</v>
      </c>
      <c r="DN10" s="907">
        <f>+entero!DN32</f>
        <v>7534.6964492506004</v>
      </c>
      <c r="DO10" s="963">
        <f>+entero!DO32</f>
        <v>5590.8701064861998</v>
      </c>
      <c r="DP10" s="963">
        <f>+entero!DP32</f>
        <v>5590.8931910642004</v>
      </c>
      <c r="DQ10" s="963">
        <f>+entero!DQ32</f>
        <v>5590.9068166625993</v>
      </c>
      <c r="DR10" s="964">
        <f>+entero!DR32</f>
        <v>5511.9590846346</v>
      </c>
      <c r="DS10" s="907">
        <f>+entero!DS32</f>
        <v>-2022.4089179687999</v>
      </c>
      <c r="DT10" s="964">
        <f>+entero!DT32</f>
        <v>-26.842449390180878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52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796"/>
      <c r="DM11" s="796"/>
      <c r="DN11" s="908"/>
      <c r="DO11" s="965"/>
      <c r="DP11" s="965"/>
      <c r="DQ11" s="965"/>
      <c r="DR11" s="966"/>
      <c r="DS11" s="908"/>
      <c r="DT11" s="966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52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73589.192510604102</v>
      </c>
      <c r="DK12" s="794">
        <f>+entero!DK34</f>
        <v>74251.273085584122</v>
      </c>
      <c r="DL12" s="794">
        <f>+entero!DL34</f>
        <v>72549.219774304118</v>
      </c>
      <c r="DM12" s="794">
        <f>+entero!DM34</f>
        <v>71601.442495424111</v>
      </c>
      <c r="DN12" s="907">
        <f>+entero!DN34</f>
        <v>71628.575071604122</v>
      </c>
      <c r="DO12" s="963">
        <f>+entero!DO34</f>
        <v>71792.693185624099</v>
      </c>
      <c r="DP12" s="963">
        <f>+entero!DP34</f>
        <v>71504.183487794115</v>
      </c>
      <c r="DQ12" s="963">
        <f>+entero!DQ34</f>
        <v>71578.6161546441</v>
      </c>
      <c r="DR12" s="964">
        <f>+entero!DR34</f>
        <v>71279.19209498413</v>
      </c>
      <c r="DS12" s="907">
        <f>+entero!DS34</f>
        <v>-322.2504004399816</v>
      </c>
      <c r="DT12" s="964">
        <f>+entero!DT34</f>
        <v>-0.45006132447761305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52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129469.27312918536</v>
      </c>
      <c r="DK13" s="794">
        <f>+entero!DK35</f>
        <v>129829.09911689541</v>
      </c>
      <c r="DL13" s="794">
        <f>+entero!DL35</f>
        <v>126695.15747134539</v>
      </c>
      <c r="DM13" s="794">
        <f>+entero!DM35</f>
        <v>125213.89269836538</v>
      </c>
      <c r="DN13" s="907">
        <f>+entero!DN35</f>
        <v>124963.60923701541</v>
      </c>
      <c r="DO13" s="963">
        <f>+entero!DO35</f>
        <v>125197.50877157538</v>
      </c>
      <c r="DP13" s="963">
        <f>+entero!DP35</f>
        <v>125656.69357578538</v>
      </c>
      <c r="DQ13" s="963">
        <f>+entero!DQ35</f>
        <v>125882.77966733537</v>
      </c>
      <c r="DR13" s="964">
        <f>+entero!DR35</f>
        <v>125749.37281797541</v>
      </c>
      <c r="DS13" s="907">
        <f>+entero!DS35</f>
        <v>535.48011961003067</v>
      </c>
      <c r="DT13" s="964">
        <f>+entero!DT35</f>
        <v>0.42765232201507075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52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210307.14381611295</v>
      </c>
      <c r="DK14" s="794">
        <f>+entero!DK36</f>
        <v>210801.46508831295</v>
      </c>
      <c r="DL14" s="794">
        <f>+entero!DL36</f>
        <v>208161.51117586292</v>
      </c>
      <c r="DM14" s="794">
        <f>+entero!DM36</f>
        <v>205597.28585600294</v>
      </c>
      <c r="DN14" s="907">
        <f>+entero!DN36</f>
        <v>205295.43251361293</v>
      </c>
      <c r="DO14" s="963">
        <f>+entero!DO36</f>
        <v>206719.77372942292</v>
      </c>
      <c r="DP14" s="963">
        <f>+entero!DP36</f>
        <v>207014.77558811291</v>
      </c>
      <c r="DQ14" s="963">
        <f>+entero!DQ36</f>
        <v>207251.94494311293</v>
      </c>
      <c r="DR14" s="964">
        <f>+entero!DR36</f>
        <v>207067.58711213301</v>
      </c>
      <c r="DS14" s="907">
        <f>+entero!DS36</f>
        <v>1470.3012561300711</v>
      </c>
      <c r="DT14" s="964">
        <f>+entero!DT36</f>
        <v>0.71513651068324524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5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778"/>
      <c r="DM15" s="778"/>
      <c r="DN15" s="909"/>
      <c r="DO15" s="967"/>
      <c r="DP15" s="967"/>
      <c r="DQ15" s="967"/>
      <c r="DR15" s="968"/>
      <c r="DS15" s="909"/>
      <c r="DT15" s="968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52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90.278057641223029</v>
      </c>
      <c r="DK16" s="797">
        <f>+entero!DK38</f>
        <v>90.193617244370131</v>
      </c>
      <c r="DL16" s="797">
        <f>+entero!DL38</f>
        <v>90.121487489544634</v>
      </c>
      <c r="DM16" s="797">
        <f>+entero!DM38</f>
        <v>89.988872968755544</v>
      </c>
      <c r="DN16" s="910">
        <f>+entero!DN38</f>
        <v>89.984268645175916</v>
      </c>
      <c r="DO16" s="969">
        <f>+entero!DO38</f>
        <v>89.818799355831956</v>
      </c>
      <c r="DP16" s="969">
        <f>+entero!DP38</f>
        <v>89.824797288367989</v>
      </c>
      <c r="DQ16" s="969">
        <f>+entero!DQ38</f>
        <v>89.955081842688216</v>
      </c>
      <c r="DR16" s="970">
        <f>+entero!DR38</f>
        <v>89.936865046166659</v>
      </c>
      <c r="DS16" s="910">
        <f>+entero!DS38</f>
        <v>-5.2007922588884981E-2</v>
      </c>
      <c r="DT16" s="970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52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85.636886823618227</v>
      </c>
      <c r="DK17" s="797">
        <f>+entero!DK39</f>
        <v>85.620399132197122</v>
      </c>
      <c r="DL17" s="797">
        <f>+entero!DL39</f>
        <v>85.388190140386016</v>
      </c>
      <c r="DM17" s="797">
        <f>+entero!DM39</f>
        <v>85.23455359158794</v>
      </c>
      <c r="DN17" s="910">
        <f>+entero!DN39</f>
        <v>85.224012227237779</v>
      </c>
      <c r="DO17" s="969">
        <f>+entero!DO39</f>
        <v>85.139241564055908</v>
      </c>
      <c r="DP17" s="969">
        <f>+entero!DP39</f>
        <v>85.215890762906668</v>
      </c>
      <c r="DQ17" s="969">
        <f>+entero!DQ39</f>
        <v>85.305864843058032</v>
      </c>
      <c r="DR17" s="970">
        <f>+entero!DR39</f>
        <v>85.301666200460218</v>
      </c>
      <c r="DS17" s="910">
        <f>+entero!DS39</f>
        <v>6.7112608872278656E-2</v>
      </c>
      <c r="DT17" s="970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52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88.853971604641188</v>
      </c>
      <c r="DK18" s="798">
        <f>+entero!DK40</f>
        <v>88.891888846952725</v>
      </c>
      <c r="DL18" s="798">
        <f>+entero!DL40</f>
        <v>88.786576389251479</v>
      </c>
      <c r="DM18" s="798">
        <f>+entero!DM40</f>
        <v>88.67237312762316</v>
      </c>
      <c r="DN18" s="971">
        <f>+entero!DN40</f>
        <v>88.657068220946456</v>
      </c>
      <c r="DO18" s="972">
        <f>+entero!DO40</f>
        <v>88.68575361592849</v>
      </c>
      <c r="DP18" s="972">
        <f>+entero!DP40</f>
        <v>88.7149968495807</v>
      </c>
      <c r="DQ18" s="972">
        <f>+entero!DQ40</f>
        <v>88.76476930764467</v>
      </c>
      <c r="DR18" s="973">
        <f>+entero!DR40</f>
        <v>88.760852347176254</v>
      </c>
      <c r="DS18" s="971">
        <f>+entero!DS40</f>
        <v>8.8479219553093458E-2</v>
      </c>
      <c r="DT18" s="973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763"/>
      <c r="DN19" s="763"/>
      <c r="DO19" s="5"/>
      <c r="DP19" s="4"/>
      <c r="DQ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765"/>
      <c r="DN20" s="765"/>
      <c r="DO20" s="26"/>
      <c r="DP20" s="27"/>
      <c r="DQ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765"/>
      <c r="DN21" s="765"/>
      <c r="DO21" s="26"/>
      <c r="DP21" s="27"/>
      <c r="DQ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765"/>
      <c r="DN22" s="765"/>
      <c r="DO22" s="26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765"/>
      <c r="DN23" s="765"/>
      <c r="DO23" s="26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763"/>
      <c r="DN24" s="763"/>
      <c r="DO24" s="5"/>
      <c r="DP24" s="4"/>
      <c r="DQ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763"/>
      <c r="DN25" s="763"/>
      <c r="DO25" s="5"/>
      <c r="DP25" s="4"/>
      <c r="DQ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763"/>
      <c r="DN26" s="763"/>
      <c r="DO26" s="5"/>
      <c r="DP26" s="4"/>
      <c r="DQ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763"/>
      <c r="DN27" s="763"/>
      <c r="DO27" s="5"/>
      <c r="DP27" s="4"/>
      <c r="DQ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763"/>
      <c r="DN28" s="763"/>
      <c r="DO28" s="5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763"/>
      <c r="DN29" s="763"/>
      <c r="DO29" s="5"/>
      <c r="DP29" s="4"/>
      <c r="DQ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767"/>
      <c r="DN30" s="767"/>
      <c r="DO30" s="163"/>
      <c r="DP30" s="4"/>
      <c r="DQ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768"/>
      <c r="DN31" s="768"/>
      <c r="DO31" s="164"/>
      <c r="DP31" s="5"/>
      <c r="DQ31" s="763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766"/>
      <c r="DN32" s="766"/>
      <c r="DO32" s="162"/>
      <c r="DP32" s="5"/>
      <c r="DQ32" s="763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763"/>
      <c r="DN33" s="763"/>
      <c r="DO33" s="5"/>
      <c r="DP33" s="5"/>
      <c r="DQ33" s="763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763"/>
      <c r="DN34" s="763"/>
      <c r="DO34" s="5"/>
      <c r="DP34" s="5"/>
      <c r="DQ34" s="763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763"/>
      <c r="DN35" s="763"/>
      <c r="DO35" s="5"/>
      <c r="DP35" s="5"/>
      <c r="DQ35" s="763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7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7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7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7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781"/>
      <c r="DN88" s="781"/>
      <c r="DO88" s="167"/>
      <c r="DP88" s="167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781"/>
      <c r="DN89" s="781"/>
      <c r="DO89" s="167"/>
      <c r="DP89" s="167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781"/>
      <c r="DN90" s="781"/>
      <c r="DO90" s="167"/>
      <c r="DP90" s="167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781"/>
      <c r="DN91" s="781"/>
      <c r="DO91" s="167"/>
      <c r="DP91" s="167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783"/>
      <c r="DN159" s="783"/>
      <c r="DO159" s="170"/>
      <c r="DP159" s="170"/>
      <c r="DQ159" s="783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783"/>
      <c r="DN160" s="783"/>
      <c r="DO160" s="170"/>
      <c r="DP160" s="170"/>
      <c r="DQ160" s="783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783"/>
      <c r="DN161" s="783"/>
      <c r="DO161" s="170"/>
      <c r="DP161" s="170"/>
      <c r="DQ161" s="783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783"/>
      <c r="DN162" s="783"/>
      <c r="DO162" s="170"/>
      <c r="DP162" s="170"/>
      <c r="DQ162" s="783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783"/>
      <c r="DN163" s="783"/>
      <c r="DO163" s="170"/>
      <c r="DP163" s="170"/>
      <c r="DQ163" s="783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783"/>
      <c r="DN164" s="783"/>
      <c r="DO164" s="170"/>
      <c r="DP164" s="170"/>
      <c r="DQ164" s="783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783"/>
      <c r="DN165" s="783"/>
      <c r="DO165" s="170"/>
      <c r="DP165" s="170"/>
      <c r="DQ165" s="783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783"/>
      <c r="DN166" s="783"/>
      <c r="DO166" s="170"/>
      <c r="DP166" s="170"/>
      <c r="DQ166" s="783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783"/>
      <c r="DN167" s="783"/>
      <c r="DO167" s="170"/>
      <c r="DP167" s="170"/>
      <c r="DQ167" s="783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783"/>
      <c r="DN168" s="783"/>
      <c r="DO168" s="170"/>
      <c r="DP168" s="170"/>
      <c r="DQ168" s="783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783"/>
      <c r="DN169" s="783"/>
      <c r="DO169" s="170"/>
      <c r="DP169" s="170"/>
      <c r="DQ169" s="783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  <c r="DP172" s="2"/>
      <c r="DQ172" s="84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</sheetData>
  <mergeCells count="113"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AU3:AU4"/>
    <mergeCell ref="AN3:AN4"/>
    <mergeCell ref="AO3:AO4"/>
    <mergeCell ref="AJ3:AJ4"/>
    <mergeCell ref="AX3:AX4"/>
    <mergeCell ref="AV3:AV4"/>
    <mergeCell ref="BK3:BK4"/>
    <mergeCell ref="BG3:BG4"/>
    <mergeCell ref="BJ3:BJ4"/>
    <mergeCell ref="BI3:BI4"/>
    <mergeCell ref="BL3:BL4"/>
    <mergeCell ref="BM3:BM4"/>
    <mergeCell ref="AT3:AT4"/>
    <mergeCell ref="BB3:BB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BF3:BF4"/>
    <mergeCell ref="DS3:DT3"/>
    <mergeCell ref="CN3:CN4"/>
    <mergeCell ref="CL3:CL4"/>
    <mergeCell ref="CM3:CM4"/>
    <mergeCell ref="CJ3:CJ4"/>
    <mergeCell ref="CK3:CK4"/>
    <mergeCell ref="DN3:DR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8" width="9.42578125" style="841" customWidth="1"/>
    <col min="119" max="119" width="9.42578125" customWidth="1"/>
    <col min="120" max="120" width="8.28515625" customWidth="1"/>
    <col min="121" max="121" width="8.28515625" style="841" customWidth="1"/>
    <col min="122" max="122" width="8.7109375" customWidth="1"/>
    <col min="123" max="132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2" t="s">
        <v>251</v>
      </c>
      <c r="DJ3" s="861" t="str">
        <f>+entero!DJ3</f>
        <v>Semana 1°</v>
      </c>
      <c r="DK3" s="892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50" t="str">
        <f>+entero!DN3</f>
        <v>Semana 1</v>
      </c>
      <c r="DO3" s="1050"/>
      <c r="DP3" s="1050"/>
      <c r="DQ3" s="1050"/>
      <c r="DR3" s="1051"/>
      <c r="DS3" s="1061" t="s">
        <v>260</v>
      </c>
      <c r="DT3" s="1062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3"/>
      <c r="DI4" s="1043"/>
      <c r="DJ4" s="890">
        <f>+entero!DJ4</f>
        <v>43105</v>
      </c>
      <c r="DK4" s="898">
        <f>+entero!DK4</f>
        <v>43112</v>
      </c>
      <c r="DL4" s="890">
        <f>+entero!DL4</f>
        <v>43119</v>
      </c>
      <c r="DM4" s="890">
        <f>+entero!DM4</f>
        <v>43126</v>
      </c>
      <c r="DN4" s="899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772"/>
      <c r="DM5" s="772"/>
      <c r="DN5" s="975"/>
      <c r="DO5" s="976"/>
      <c r="DP5" s="976"/>
      <c r="DQ5" s="976"/>
      <c r="DR5" s="977"/>
      <c r="DS5" s="78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2418.9530890714277</v>
      </c>
      <c r="DK6" s="799">
        <f>+entero!DK42</f>
        <v>2427.1309316370257</v>
      </c>
      <c r="DL6" s="799">
        <f>+entero!DL42</f>
        <v>2461.8501153104949</v>
      </c>
      <c r="DM6" s="799">
        <f>+entero!DM42</f>
        <v>2484.4879870306113</v>
      </c>
      <c r="DN6" s="978">
        <f>+entero!DN42</f>
        <v>2484.4879870306113</v>
      </c>
      <c r="DO6" s="979">
        <f>+entero!DO42</f>
        <v>2484.4879870306113</v>
      </c>
      <c r="DP6" s="979">
        <f>+entero!DP42</f>
        <v>2484.4879870306113</v>
      </c>
      <c r="DQ6" s="979">
        <f>+entero!DQ42</f>
        <v>2484.4879870306113</v>
      </c>
      <c r="DR6" s="980">
        <f>+entero!DR42</f>
        <v>2543.3319520451892</v>
      </c>
      <c r="DS6" s="978">
        <f>+entero!DS42</f>
        <v>58.843965014577861</v>
      </c>
      <c r="DT6" s="980">
        <f>+entero!DT42</f>
        <v>2.3684543987232853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1969.0947303206999</v>
      </c>
      <c r="DK7" s="793">
        <f>+entero!DK43</f>
        <v>1969.0947303206999</v>
      </c>
      <c r="DL7" s="793">
        <f>+entero!DL43</f>
        <v>1995.3591034985425</v>
      </c>
      <c r="DM7" s="793">
        <f>+entero!DM43</f>
        <v>2015.779919825073</v>
      </c>
      <c r="DN7" s="795">
        <f>+entero!DN43</f>
        <v>2015.779919825073</v>
      </c>
      <c r="DO7" s="486">
        <f>+entero!DO43</f>
        <v>2015.779919825073</v>
      </c>
      <c r="DP7" s="486">
        <f>+entero!DP43</f>
        <v>2015.779919825073</v>
      </c>
      <c r="DQ7" s="486">
        <f>+entero!DQ43</f>
        <v>2015.779919825073</v>
      </c>
      <c r="DR7" s="958">
        <f>+entero!DR43</f>
        <v>2060.9314650145775</v>
      </c>
      <c r="DS7" s="795">
        <f>+entero!DS43</f>
        <v>45.151545189504532</v>
      </c>
      <c r="DT7" s="958">
        <f>+entero!DT43</f>
        <v>2.2399045027406972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13507.989850000002</v>
      </c>
      <c r="DK8" s="793">
        <f>+entero!DK44</f>
        <v>13507.989850000002</v>
      </c>
      <c r="DL8" s="793">
        <f>+entero!DL44</f>
        <v>13688.163450000002</v>
      </c>
      <c r="DM8" s="793">
        <f>+entero!DM44</f>
        <v>13828.250250000001</v>
      </c>
      <c r="DN8" s="795">
        <f>+entero!DN44</f>
        <v>13828.250250000001</v>
      </c>
      <c r="DO8" s="486">
        <f>+entero!DO44</f>
        <v>13828.250250000001</v>
      </c>
      <c r="DP8" s="486">
        <f>+entero!DP44</f>
        <v>13828.250250000001</v>
      </c>
      <c r="DQ8" s="486">
        <f>+entero!DQ44</f>
        <v>13828.250250000001</v>
      </c>
      <c r="DR8" s="958">
        <f>+entero!DR44</f>
        <v>14137.989850000002</v>
      </c>
      <c r="DS8" s="795">
        <f>+entero!DS44</f>
        <v>309.73960000000079</v>
      </c>
      <c r="DT8" s="958">
        <f>+entero!DT44</f>
        <v>2.2399045027406972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3">
        <f>+entero!DL45</f>
        <v>0</v>
      </c>
      <c r="DM9" s="793">
        <f>+entero!DM45</f>
        <v>0</v>
      </c>
      <c r="DN9" s="795">
        <f>+entero!DN45</f>
        <v>0</v>
      </c>
      <c r="DO9" s="486">
        <f>+entero!DO45</f>
        <v>0</v>
      </c>
      <c r="DP9" s="486">
        <f>+entero!DP45</f>
        <v>0</v>
      </c>
      <c r="DQ9" s="486">
        <f>+entero!DQ45</f>
        <v>0</v>
      </c>
      <c r="DR9" s="958">
        <f>+entero!DR45</f>
        <v>0</v>
      </c>
      <c r="DS9" s="795">
        <f>+entero!DS45</f>
        <v>0</v>
      </c>
      <c r="DT9" s="958">
        <f>+entero!DT45</f>
        <v>0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449.85835875072803</v>
      </c>
      <c r="DK10" s="793">
        <f>+entero!DK46</f>
        <v>458.03620131632573</v>
      </c>
      <c r="DL10" s="793">
        <f>+entero!DL46</f>
        <v>466.49101181195255</v>
      </c>
      <c r="DM10" s="793">
        <f>+entero!DM46</f>
        <v>468.70806720553855</v>
      </c>
      <c r="DN10" s="795">
        <f>+entero!DN46</f>
        <v>468.70806720553855</v>
      </c>
      <c r="DO10" s="486">
        <f>+entero!DO46</f>
        <v>468.70806720553855</v>
      </c>
      <c r="DP10" s="486">
        <f>+entero!DP46</f>
        <v>468.70806720553855</v>
      </c>
      <c r="DQ10" s="486">
        <f>+entero!DQ46</f>
        <v>468.70806720553855</v>
      </c>
      <c r="DR10" s="958">
        <f>+entero!DR46</f>
        <v>482.40048703061149</v>
      </c>
      <c r="DS10" s="795">
        <f>+entero!DS46</f>
        <v>13.692419825072932</v>
      </c>
      <c r="DT10" s="958">
        <f>+entero!DT46</f>
        <v>2.9213108933046295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3086.0283410299944</v>
      </c>
      <c r="DK11" s="793">
        <f>+entero!DK47</f>
        <v>3142.1283410299948</v>
      </c>
      <c r="DL11" s="793">
        <f>+entero!DL47</f>
        <v>3200.1283410299948</v>
      </c>
      <c r="DM11" s="793">
        <f>+entero!DM47</f>
        <v>3215.3373410299946</v>
      </c>
      <c r="DN11" s="795">
        <f>+entero!DN47</f>
        <v>3215.3373410299946</v>
      </c>
      <c r="DO11" s="486">
        <f>+entero!DO47</f>
        <v>3215.3373410299946</v>
      </c>
      <c r="DP11" s="486">
        <f>+entero!DP47</f>
        <v>3215.3373410299946</v>
      </c>
      <c r="DQ11" s="486">
        <f>+entero!DQ47</f>
        <v>3215.3373410299946</v>
      </c>
      <c r="DR11" s="958">
        <f>+entero!DR47</f>
        <v>3309.2673410299949</v>
      </c>
      <c r="DS11" s="795">
        <f>+entero!DS47</f>
        <v>93.930000000000291</v>
      </c>
      <c r="DT11" s="958">
        <f>+entero!DT47</f>
        <v>2.9213108933046072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3">
        <f>+entero!DL49</f>
        <v>0</v>
      </c>
      <c r="DM12" s="793">
        <f>+entero!DM49</f>
        <v>0</v>
      </c>
      <c r="DN12" s="795">
        <f>+entero!DN49</f>
        <v>0</v>
      </c>
      <c r="DO12" s="486">
        <f>+entero!DO49</f>
        <v>0</v>
      </c>
      <c r="DP12" s="486">
        <f>+entero!DP49</f>
        <v>0</v>
      </c>
      <c r="DQ12" s="486">
        <f>+entero!DQ49</f>
        <v>0</v>
      </c>
      <c r="DR12" s="958">
        <f>+entero!DR49</f>
        <v>0</v>
      </c>
      <c r="DS12" s="795">
        <f>+entero!DS49</f>
        <v>0</v>
      </c>
      <c r="DT12" s="958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0.1749271137026239</v>
      </c>
      <c r="DK13" s="769">
        <f>+entero!DK50</f>
        <v>0.1749271137026239</v>
      </c>
      <c r="DL13" s="769">
        <f>+entero!DL50</f>
        <v>0.13119533527696792</v>
      </c>
      <c r="DM13" s="769">
        <f>+entero!DM50</f>
        <v>17.749271137026238</v>
      </c>
      <c r="DN13" s="981">
        <f>+entero!DN50</f>
        <v>17.794460641399418</v>
      </c>
      <c r="DO13" s="982">
        <f>+entero!DO50</f>
        <v>11.64868804664723</v>
      </c>
      <c r="DP13" s="982">
        <f>+entero!DP50</f>
        <v>11.64868804664723</v>
      </c>
      <c r="DQ13" s="982">
        <f>+entero!DQ50</f>
        <v>11.64868804664723</v>
      </c>
      <c r="DR13" s="983">
        <f>+entero!DR50</f>
        <v>0.1326530612244898</v>
      </c>
      <c r="DS13" s="981">
        <f>+entero!DS50</f>
        <v>-17.61661807580175</v>
      </c>
      <c r="DT13" s="983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0.1749271137026239</v>
      </c>
      <c r="DK14" s="769">
        <f>+entero!DK51</f>
        <v>0.13119533527696792</v>
      </c>
      <c r="DL14" s="769">
        <f>+entero!DL51</f>
        <v>0.13119533527696792</v>
      </c>
      <c r="DM14" s="769">
        <f>+entero!DM51</f>
        <v>17.749271137026238</v>
      </c>
      <c r="DN14" s="981">
        <f>+entero!DN51</f>
        <v>17.794460641399418</v>
      </c>
      <c r="DO14" s="982">
        <f>+entero!DO51</f>
        <v>11.64868804664723</v>
      </c>
      <c r="DP14" s="982">
        <f>+entero!DP51</f>
        <v>11.64868804664723</v>
      </c>
      <c r="DQ14" s="982">
        <f>+entero!DQ51</f>
        <v>11.64868804664723</v>
      </c>
      <c r="DR14" s="983">
        <f>+entero!DR51</f>
        <v>0.1326530612244898</v>
      </c>
      <c r="DS14" s="981">
        <f>+entero!DS51</f>
        <v>-17.61661807580175</v>
      </c>
      <c r="DT14" s="983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1.2</v>
      </c>
      <c r="DK15" s="769">
        <f>+entero!DK52</f>
        <v>0.9</v>
      </c>
      <c r="DL15" s="769">
        <f>+entero!DL52</f>
        <v>0.9</v>
      </c>
      <c r="DM15" s="769">
        <f>+entero!DM52</f>
        <v>80.599999999999994</v>
      </c>
      <c r="DN15" s="981">
        <f>+entero!DN52</f>
        <v>80.91</v>
      </c>
      <c r="DO15" s="982">
        <f>+entero!DO52</f>
        <v>79.91</v>
      </c>
      <c r="DP15" s="982">
        <f>+entero!DP52</f>
        <v>79.91</v>
      </c>
      <c r="DQ15" s="982">
        <f>+entero!DQ52</f>
        <v>79.91</v>
      </c>
      <c r="DR15" s="983">
        <f>+entero!DR52</f>
        <v>0.91</v>
      </c>
      <c r="DS15" s="981">
        <f>+entero!DS52</f>
        <v>-79.69</v>
      </c>
      <c r="DT15" s="983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769">
        <f>+entero!DL53</f>
        <v>0</v>
      </c>
      <c r="DM16" s="769">
        <f>+entero!DM53</f>
        <v>6</v>
      </c>
      <c r="DN16" s="981">
        <f>+entero!DN53</f>
        <v>6</v>
      </c>
      <c r="DO16" s="982">
        <f>+entero!DO53</f>
        <v>0</v>
      </c>
      <c r="DP16" s="982">
        <f>+entero!DP53</f>
        <v>0</v>
      </c>
      <c r="DQ16" s="982">
        <f>+entero!DQ53</f>
        <v>0</v>
      </c>
      <c r="DR16" s="983">
        <f>+entero!DR53</f>
        <v>0</v>
      </c>
      <c r="DS16" s="981">
        <f>+entero!DS53</f>
        <v>-6</v>
      </c>
      <c r="DT16" s="983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769">
        <f>+entero!DL54</f>
        <v>0</v>
      </c>
      <c r="DM17" s="769">
        <f>+entero!DM54</f>
        <v>0</v>
      </c>
      <c r="DN17" s="981">
        <f>+entero!DN54</f>
        <v>0</v>
      </c>
      <c r="DO17" s="982">
        <f>+entero!DO54</f>
        <v>0</v>
      </c>
      <c r="DP17" s="982">
        <f>+entero!DP54</f>
        <v>0</v>
      </c>
      <c r="DQ17" s="982">
        <f>+entero!DQ54</f>
        <v>0</v>
      </c>
      <c r="DR17" s="983">
        <f>+entero!DR54</f>
        <v>0</v>
      </c>
      <c r="DS17" s="981">
        <f>+entero!DS54</f>
        <v>0</v>
      </c>
      <c r="DT17" s="983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769">
        <f>+entero!DL55</f>
        <v>0</v>
      </c>
      <c r="DM18" s="769">
        <f>+entero!DM55</f>
        <v>0</v>
      </c>
      <c r="DN18" s="981">
        <f>+entero!DN55</f>
        <v>0</v>
      </c>
      <c r="DO18" s="982">
        <f>+entero!DO55</f>
        <v>0</v>
      </c>
      <c r="DP18" s="982">
        <f>+entero!DP55</f>
        <v>0</v>
      </c>
      <c r="DQ18" s="982">
        <f>+entero!DQ55</f>
        <v>0</v>
      </c>
      <c r="DR18" s="983">
        <f>+entero!DR55</f>
        <v>0</v>
      </c>
      <c r="DS18" s="981">
        <f>+entero!DS55</f>
        <v>0</v>
      </c>
      <c r="DT18" s="983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770">
        <f>+entero!DL56</f>
        <v>0</v>
      </c>
      <c r="DM19" s="770">
        <f>+entero!DM56</f>
        <v>0</v>
      </c>
      <c r="DN19" s="984">
        <f>+entero!DN56</f>
        <v>0</v>
      </c>
      <c r="DO19" s="985">
        <f>+entero!DO56</f>
        <v>0</v>
      </c>
      <c r="DP19" s="985">
        <f>+entero!DP56</f>
        <v>0</v>
      </c>
      <c r="DQ19" s="985">
        <f>+entero!DQ56</f>
        <v>0</v>
      </c>
      <c r="DR19" s="986">
        <f>+entero!DR56</f>
        <v>0</v>
      </c>
      <c r="DS19" s="984">
        <f>+entero!DS56</f>
        <v>0</v>
      </c>
      <c r="DT19" s="986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765"/>
      <c r="DN22" s="765"/>
      <c r="DO22" s="26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765"/>
      <c r="DN23" s="765"/>
      <c r="DO23" s="26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765"/>
      <c r="DN24" s="765"/>
      <c r="DO24" s="26"/>
      <c r="DP24" s="27"/>
      <c r="DQ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763"/>
      <c r="DN25" s="763"/>
      <c r="DO25" s="5"/>
      <c r="DP25" s="5"/>
      <c r="DQ25" s="763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763"/>
      <c r="DN26" s="763"/>
      <c r="DO26" s="5"/>
      <c r="DP26" s="5"/>
      <c r="DQ26" s="763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763"/>
      <c r="DN27" s="763"/>
      <c r="DO27" s="5"/>
      <c r="DP27" s="5"/>
      <c r="DQ27" s="763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781"/>
      <c r="DN75" s="781"/>
      <c r="DO75" s="167"/>
      <c r="DP75" s="167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781"/>
      <c r="DN76" s="781"/>
      <c r="DO76" s="167"/>
      <c r="DP76" s="167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781"/>
      <c r="DN77" s="781"/>
      <c r="DO77" s="167"/>
      <c r="DP77" s="167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781"/>
      <c r="DN78" s="781"/>
      <c r="DO78" s="167"/>
      <c r="DP78" s="167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781"/>
      <c r="DN79" s="781"/>
      <c r="DO79" s="167"/>
      <c r="DP79" s="167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781"/>
      <c r="DN80" s="781"/>
      <c r="DO80" s="167"/>
      <c r="DP80" s="167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781"/>
      <c r="DN81" s="781"/>
      <c r="DO81" s="167"/>
      <c r="DP81" s="167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781"/>
      <c r="DN82" s="781"/>
      <c r="DO82" s="167"/>
      <c r="DP82" s="167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7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842"/>
      <c r="DN105" s="842"/>
      <c r="DO105" s="2"/>
      <c r="DP105" s="2"/>
      <c r="DQ105" s="84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842"/>
      <c r="DN106" s="842"/>
      <c r="DO106" s="2"/>
      <c r="DP106" s="2"/>
      <c r="DQ106" s="84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842"/>
      <c r="DN107" s="842"/>
      <c r="DO107" s="2"/>
      <c r="DP107" s="2"/>
      <c r="DQ107" s="84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842"/>
      <c r="DN108" s="842"/>
      <c r="DO108" s="2"/>
      <c r="DP108" s="2"/>
      <c r="DQ108" s="84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842"/>
      <c r="DN109" s="842"/>
      <c r="DO109" s="2"/>
      <c r="DP109" s="2"/>
      <c r="DQ109" s="84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842"/>
      <c r="DN110" s="842"/>
      <c r="DO110" s="2"/>
      <c r="DP110" s="2"/>
      <c r="DQ110" s="84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842"/>
      <c r="DN111" s="842"/>
      <c r="DO111" s="2"/>
      <c r="DP111" s="2"/>
      <c r="DQ111" s="84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842"/>
      <c r="DN112" s="842"/>
      <c r="DO112" s="2"/>
      <c r="DP112" s="2"/>
      <c r="DQ112" s="84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842"/>
      <c r="DN113" s="842"/>
      <c r="DO113" s="2"/>
      <c r="DP113" s="2"/>
      <c r="DQ113" s="84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842"/>
      <c r="DN114" s="842"/>
      <c r="DO114" s="2"/>
      <c r="DP114" s="2"/>
      <c r="DQ114" s="84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842"/>
      <c r="DN115" s="842"/>
      <c r="DO115" s="2"/>
      <c r="DP115" s="2"/>
      <c r="DQ115" s="84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842"/>
      <c r="DN116" s="842"/>
      <c r="DO116" s="2"/>
      <c r="DP116" s="2"/>
      <c r="DQ116" s="84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842"/>
      <c r="DN117" s="842"/>
      <c r="DO117" s="2"/>
      <c r="DP117" s="2"/>
      <c r="DQ117" s="84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842"/>
      <c r="DN118" s="842"/>
      <c r="DO118" s="2"/>
      <c r="DP118" s="2"/>
      <c r="DQ118" s="84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842"/>
      <c r="DN119" s="842"/>
      <c r="DO119" s="2"/>
      <c r="DP119" s="2"/>
      <c r="DQ119" s="84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842"/>
      <c r="DN120" s="842"/>
      <c r="DO120" s="2"/>
      <c r="DP120" s="2"/>
      <c r="DQ120" s="84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842"/>
      <c r="DN121" s="842"/>
      <c r="DO121" s="2"/>
      <c r="DP121" s="2"/>
      <c r="DQ121" s="84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  <c r="DP163" s="2"/>
      <c r="DQ163" s="84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  <c r="DP164" s="2"/>
      <c r="DQ164" s="84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  <c r="DP165" s="2"/>
      <c r="DQ165" s="84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  <c r="DP166" s="2"/>
      <c r="DQ166" s="84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  <c r="DP167" s="2"/>
      <c r="DQ167" s="84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  <c r="DP168" s="2"/>
      <c r="DQ168" s="84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  <c r="DP169" s="2"/>
      <c r="DQ169" s="84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</sheetData>
  <mergeCells count="11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S3:DT3"/>
    <mergeCell ref="DN3:D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8" width="9.5703125" style="841" customWidth="1"/>
    <col min="119" max="119" width="9.5703125" customWidth="1"/>
    <col min="120" max="120" width="9" customWidth="1"/>
    <col min="121" max="121" width="9" style="841" customWidth="1"/>
    <col min="122" max="122" width="10.5703125" style="169" customWidth="1"/>
    <col min="123" max="132" width="11.42578125" style="169"/>
  </cols>
  <sheetData>
    <row r="1" spans="1:131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4" t="s">
        <v>251</v>
      </c>
      <c r="DJ3" s="892" t="str">
        <f>+entero!DJ3</f>
        <v>Semana 1°</v>
      </c>
      <c r="DK3" s="955">
        <f>+entero!DK4</f>
        <v>43112</v>
      </c>
      <c r="DL3" s="892" t="str">
        <f>+entero!DL3</f>
        <v>Semana 3°</v>
      </c>
      <c r="DM3" s="892" t="str">
        <f>+entero!DM3</f>
        <v>Semana 4°</v>
      </c>
      <c r="DN3" s="1067" t="str">
        <f>+entero!DN3</f>
        <v>Semana 1</v>
      </c>
      <c r="DO3" s="1067"/>
      <c r="DP3" s="1067"/>
      <c r="DQ3" s="1067"/>
      <c r="DR3" s="1068"/>
      <c r="DS3" s="1069" t="s">
        <v>260</v>
      </c>
      <c r="DT3" s="1070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3"/>
      <c r="DI4" s="1073"/>
      <c r="DJ4" s="937">
        <f>+entero!DJ4</f>
        <v>43105</v>
      </c>
      <c r="DK4" s="937">
        <v>43112</v>
      </c>
      <c r="DL4" s="937">
        <f>+entero!DL4</f>
        <v>43119</v>
      </c>
      <c r="DM4" s="937">
        <f>+entero!DM4</f>
        <v>43126</v>
      </c>
      <c r="DN4" s="1001">
        <f>+entero!DN4</f>
        <v>43129</v>
      </c>
      <c r="DO4" s="1002">
        <f>+entero!DO4</f>
        <v>43130</v>
      </c>
      <c r="DP4" s="1002">
        <f>+entero!DP4</f>
        <v>43131</v>
      </c>
      <c r="DQ4" s="1002">
        <f>+entero!DQ4</f>
        <v>43132</v>
      </c>
      <c r="DR4" s="1003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772"/>
      <c r="DL5" s="772"/>
      <c r="DM5" s="772"/>
      <c r="DN5" s="786"/>
      <c r="DO5" s="999"/>
      <c r="DP5" s="999"/>
      <c r="DQ5" s="999"/>
      <c r="DR5" s="1000"/>
      <c r="DS5" s="786"/>
      <c r="DT5" s="917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25974.018639687016</v>
      </c>
      <c r="DK6" s="791">
        <f>+entero!DK58</f>
        <v>26091.057259191388</v>
      </c>
      <c r="DL6" s="791">
        <f>+entero!DL58</f>
        <v>25789.046291095186</v>
      </c>
      <c r="DM6" s="791">
        <f>+entero!DM58</f>
        <v>25469.426458430451</v>
      </c>
      <c r="DN6" s="491">
        <f>+entero!DN58</f>
        <v>25436.069041517923</v>
      </c>
      <c r="DO6" s="987">
        <f>+entero!DO58</f>
        <v>25666.646464952315</v>
      </c>
      <c r="DP6" s="987">
        <f>+entero!DP58</f>
        <v>25727.165456308012</v>
      </c>
      <c r="DQ6" s="987">
        <f>+entero!DQ58</f>
        <v>25774.279305848824</v>
      </c>
      <c r="DR6" s="988">
        <f>+entero!DR58</f>
        <v>25714.091850990222</v>
      </c>
      <c r="DS6" s="491">
        <f>+entero!DS58</f>
        <v>244.66539255977113</v>
      </c>
      <c r="DT6" s="911">
        <f>+entero!DT58</f>
        <v>0.96062387961148854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86.571539717690854</v>
      </c>
      <c r="DK7" s="513">
        <f>+entero!DK59</f>
        <v>86.571415899483824</v>
      </c>
      <c r="DL7" s="513">
        <f>+entero!DL59</f>
        <v>86.43662824767037</v>
      </c>
      <c r="DM7" s="513">
        <f>+entero!DM59</f>
        <v>86.471862029585068</v>
      </c>
      <c r="DN7" s="514">
        <f>+entero!DN59</f>
        <v>86.450054150634571</v>
      </c>
      <c r="DO7" s="989">
        <f>+entero!DO59</f>
        <v>86.467862252953566</v>
      </c>
      <c r="DP7" s="989">
        <f>+entero!DP59</f>
        <v>86.517838078457359</v>
      </c>
      <c r="DQ7" s="989">
        <f>+entero!DQ59</f>
        <v>86.595875579142074</v>
      </c>
      <c r="DR7" s="990">
        <f>+entero!DR59</f>
        <v>86.558782746688195</v>
      </c>
      <c r="DS7" s="514">
        <f>+entero!DS59</f>
        <v>8.6920717103126321E-2</v>
      </c>
      <c r="DT7" s="912">
        <f>+entero!DT59</f>
        <v>0.10051907645216573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24824.521457911505</v>
      </c>
      <c r="DK8" s="791">
        <f>+entero!DK60</f>
        <v>24932.956308576231</v>
      </c>
      <c r="DL8" s="791">
        <f>+entero!DL60</f>
        <v>24623.650463768645</v>
      </c>
      <c r="DM8" s="791">
        <f>+entero!DM60</f>
        <v>24298.107474509176</v>
      </c>
      <c r="DN8" s="491">
        <f>+entero!DN60</f>
        <v>24260.49444404562</v>
      </c>
      <c r="DO8" s="987">
        <f>+entero!DO60</f>
        <v>24487.090987549986</v>
      </c>
      <c r="DP8" s="987">
        <f>+entero!DP60</f>
        <v>24541.788865739494</v>
      </c>
      <c r="DQ8" s="987">
        <f>+entero!DQ60</f>
        <v>24588.554181627253</v>
      </c>
      <c r="DR8" s="988">
        <f>+entero!DR60</f>
        <v>24530.779271832791</v>
      </c>
      <c r="DS8" s="491">
        <f>+entero!DS60</f>
        <v>232.67179732361546</v>
      </c>
      <c r="DT8" s="911">
        <f>+entero!DT60</f>
        <v>0.95757168564551964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85.837544597541978</v>
      </c>
      <c r="DJ9" s="513">
        <f>+entero!DJ61</f>
        <v>85.804511819789482</v>
      </c>
      <c r="DK9" s="513">
        <f>+entero!DK61</f>
        <v>85.84247694918443</v>
      </c>
      <c r="DL9" s="513">
        <f>+entero!DL61</f>
        <v>85.7662680054746</v>
      </c>
      <c r="DM9" s="513">
        <f>+entero!DM61</f>
        <v>85.605241087739387</v>
      </c>
      <c r="DN9" s="514">
        <f>+entero!DN61</f>
        <v>85.579957753369428</v>
      </c>
      <c r="DO9" s="989">
        <f>+entero!DO61</f>
        <v>85.719293483202591</v>
      </c>
      <c r="DP9" s="989">
        <f>+entero!DP61</f>
        <v>85.758121817440255</v>
      </c>
      <c r="DQ9" s="989">
        <f>+entero!DQ61</f>
        <v>85.832070802789517</v>
      </c>
      <c r="DR9" s="990">
        <f>+entero!DR61</f>
        <v>85.802113207949489</v>
      </c>
      <c r="DS9" s="514">
        <f>+entero!DS61</f>
        <v>0.19687212021010225</v>
      </c>
      <c r="DT9" s="912">
        <f>+entero!DT61</f>
        <v>0.22997671370181827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8"/>
      <c r="DH10" s="818"/>
      <c r="DI10" s="818"/>
      <c r="DJ10" s="818"/>
      <c r="DK10" s="818"/>
      <c r="DL10" s="818"/>
      <c r="DM10" s="818"/>
      <c r="DN10" s="266"/>
      <c r="DO10" s="991"/>
      <c r="DP10" s="991"/>
      <c r="DQ10" s="991"/>
      <c r="DR10" s="992"/>
      <c r="DS10" s="266"/>
      <c r="DT10" s="913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492">
        <f>+entero!DI63</f>
        <v>4839.8712851457722</v>
      </c>
      <c r="DJ11" s="492">
        <f>+entero!DJ63</f>
        <v>4894.7909469043898</v>
      </c>
      <c r="DK11" s="492">
        <f>+entero!DK63</f>
        <v>5027.6805064291702</v>
      </c>
      <c r="DL11" s="492">
        <f>+entero!DL63</f>
        <v>4855.0948658737771</v>
      </c>
      <c r="DM11" s="492">
        <f>+entero!DM63</f>
        <v>4765.1857018300461</v>
      </c>
      <c r="DN11" s="940">
        <f>+entero!DN63</f>
        <v>4775.5298023533678</v>
      </c>
      <c r="DO11" s="993">
        <f>+entero!DO63</f>
        <v>4818.420354343164</v>
      </c>
      <c r="DP11" s="993">
        <f>+entero!DP63</f>
        <v>4788.0582388708608</v>
      </c>
      <c r="DQ11" s="993">
        <f>+entero!DQ63</f>
        <v>4811.1010054656135</v>
      </c>
      <c r="DR11" s="994">
        <f>+entero!DR63</f>
        <v>4736.5525929481219</v>
      </c>
      <c r="DS11" s="514">
        <f>+entero!DS63</f>
        <v>-28.633108881924272</v>
      </c>
      <c r="DT11" s="912">
        <f>+entero!DT63</f>
        <v>-0.60088128088959802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38">
        <f>+entero!DI64</f>
        <v>78.531444892642824</v>
      </c>
      <c r="DJ12" s="938">
        <f>+entero!DJ64</f>
        <v>78.693178570746582</v>
      </c>
      <c r="DK12" s="938">
        <f>+entero!DK64</f>
        <v>78.887938579732904</v>
      </c>
      <c r="DL12" s="938">
        <f>+entero!DL64</f>
        <v>78.4861928717078</v>
      </c>
      <c r="DM12" s="938">
        <f>+entero!DM64</f>
        <v>78.071910342069188</v>
      </c>
      <c r="DN12" s="939">
        <f>+entero!DN64</f>
        <v>78.101049418181702</v>
      </c>
      <c r="DO12" s="995">
        <f>+entero!DO64</f>
        <v>77.886858683097415</v>
      </c>
      <c r="DP12" s="995">
        <f>+entero!DP64</f>
        <v>77.849120126959747</v>
      </c>
      <c r="DQ12" s="995">
        <f>+entero!DQ64</f>
        <v>78.214822137076382</v>
      </c>
      <c r="DR12" s="996">
        <f>+entero!DR64</f>
        <v>77.92454895123133</v>
      </c>
      <c r="DS12" s="514">
        <f>+entero!DS64</f>
        <v>-0.14736139083785815</v>
      </c>
      <c r="DT12" s="912">
        <f>+entero!DT64</f>
        <v>-0.18875084546055021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8"/>
      <c r="DH13" s="818"/>
      <c r="DI13" s="492">
        <f>+entero!DI65</f>
        <v>0</v>
      </c>
      <c r="DJ13" s="492">
        <f>+entero!DJ65</f>
        <v>0</v>
      </c>
      <c r="DK13" s="492">
        <f>+entero!DK65</f>
        <v>0</v>
      </c>
      <c r="DL13" s="492">
        <f>+entero!DL65</f>
        <v>0</v>
      </c>
      <c r="DM13" s="492">
        <f>+entero!DM65</f>
        <v>0</v>
      </c>
      <c r="DN13" s="940">
        <f>+entero!DN65</f>
        <v>0</v>
      </c>
      <c r="DO13" s="993">
        <f>+entero!DO65</f>
        <v>0</v>
      </c>
      <c r="DP13" s="993">
        <f>+entero!DP65</f>
        <v>0</v>
      </c>
      <c r="DQ13" s="993">
        <f>+entero!DQ65</f>
        <v>0</v>
      </c>
      <c r="DR13" s="994">
        <f>+entero!DR65</f>
        <v>0</v>
      </c>
      <c r="DS13" s="514">
        <f>+entero!DS65</f>
        <v>0</v>
      </c>
      <c r="DT13" s="912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492">
        <f>+entero!DI66</f>
        <v>8165.6899793746334</v>
      </c>
      <c r="DJ14" s="492">
        <f>+entero!DJ66</f>
        <v>8145.7843467319608</v>
      </c>
      <c r="DK14" s="492">
        <f>+entero!DK66</f>
        <v>8101.7239112698662</v>
      </c>
      <c r="DL14" s="492">
        <f>+entero!DL66</f>
        <v>7892.99383338794</v>
      </c>
      <c r="DM14" s="492">
        <f>+entero!DM66</f>
        <v>7815.2259771051431</v>
      </c>
      <c r="DN14" s="940">
        <f>+entero!DN66</f>
        <v>7774.7863214885238</v>
      </c>
      <c r="DO14" s="993">
        <f>+entero!DO66</f>
        <v>7784.9585402261318</v>
      </c>
      <c r="DP14" s="993">
        <f>+entero!DP66</f>
        <v>7893.9519078704461</v>
      </c>
      <c r="DQ14" s="993">
        <f>+entero!DQ66</f>
        <v>7916.0588210920223</v>
      </c>
      <c r="DR14" s="994">
        <f>+entero!DR66</f>
        <v>7940.2595806109721</v>
      </c>
      <c r="DS14" s="514">
        <f>+entero!DS66</f>
        <v>125.03360350582898</v>
      </c>
      <c r="DT14" s="912">
        <f>+entero!DT66</f>
        <v>1.5998718894644659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38">
        <f>+entero!DI67</f>
        <v>79.561718802208262</v>
      </c>
      <c r="DJ15" s="938">
        <f>+entero!DJ67</f>
        <v>79.507182398309652</v>
      </c>
      <c r="DK15" s="938">
        <f>+entero!DK67</f>
        <v>79.493796650713477</v>
      </c>
      <c r="DL15" s="938">
        <f>+entero!DL67</f>
        <v>79.047369606781572</v>
      </c>
      <c r="DM15" s="938">
        <f>+entero!DM67</f>
        <v>78.884981352293565</v>
      </c>
      <c r="DN15" s="939">
        <f>+entero!DN67</f>
        <v>78.831021399953542</v>
      </c>
      <c r="DO15" s="995">
        <f>+entero!DO67</f>
        <v>78.848459485636894</v>
      </c>
      <c r="DP15" s="995">
        <f>+entero!DP67</f>
        <v>79.130187674736092</v>
      </c>
      <c r="DQ15" s="995">
        <f>+entero!DQ67</f>
        <v>79.177706383193325</v>
      </c>
      <c r="DR15" s="996">
        <f>+entero!DR67</f>
        <v>79.236086381627345</v>
      </c>
      <c r="DS15" s="514">
        <f>+entero!DS67</f>
        <v>0.35110502933378029</v>
      </c>
      <c r="DT15" s="912">
        <f>+entero!DT67</f>
        <v>0.44508475924684987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8"/>
      <c r="DH16" s="818"/>
      <c r="DI16" s="492">
        <f>+entero!DI68</f>
        <v>0</v>
      </c>
      <c r="DJ16" s="492">
        <f>+entero!DJ68</f>
        <v>0</v>
      </c>
      <c r="DK16" s="492">
        <f>+entero!DK68</f>
        <v>0</v>
      </c>
      <c r="DL16" s="492">
        <f>+entero!DL68</f>
        <v>0</v>
      </c>
      <c r="DM16" s="492">
        <f>+entero!DM68</f>
        <v>0</v>
      </c>
      <c r="DN16" s="940">
        <f>+entero!DN68</f>
        <v>0</v>
      </c>
      <c r="DO16" s="993">
        <f>+entero!DO68</f>
        <v>0</v>
      </c>
      <c r="DP16" s="993">
        <f>+entero!DP68</f>
        <v>0</v>
      </c>
      <c r="DQ16" s="993">
        <f>+entero!DQ68</f>
        <v>0</v>
      </c>
      <c r="DR16" s="994">
        <f>+entero!DR68</f>
        <v>0</v>
      </c>
      <c r="DS16" s="514">
        <f>+entero!DS68</f>
        <v>0</v>
      </c>
      <c r="DT16" s="912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492">
        <f>+entero!DI69</f>
        <v>10956.988677946065</v>
      </c>
      <c r="DJ17" s="492">
        <f>+entero!DJ69</f>
        <v>10950.050910058304</v>
      </c>
      <c r="DK17" s="492">
        <f>+entero!DK69</f>
        <v>10976.865365001451</v>
      </c>
      <c r="DL17" s="492">
        <f>+entero!DL69</f>
        <v>11041.7866962274</v>
      </c>
      <c r="DM17" s="492">
        <f>+entero!DM69</f>
        <v>10897.327573811948</v>
      </c>
      <c r="DN17" s="940">
        <f>+entero!DN69</f>
        <v>10883.966291501454</v>
      </c>
      <c r="DO17" s="993">
        <f>+entero!DO69</f>
        <v>11057.85885741836</v>
      </c>
      <c r="DP17" s="993">
        <f>+entero!DP69</f>
        <v>11046.008087661803</v>
      </c>
      <c r="DQ17" s="993">
        <f>+entero!DQ69</f>
        <v>11046.570567616613</v>
      </c>
      <c r="DR17" s="994">
        <f>+entero!DR69</f>
        <v>11040.599077759471</v>
      </c>
      <c r="DS17" s="514">
        <f>+entero!DS69</f>
        <v>143.27150394752243</v>
      </c>
      <c r="DT17" s="912">
        <f>+entero!DT69</f>
        <v>1.3147398109957464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38">
        <f>+entero!DI70</f>
        <v>95.140276281143926</v>
      </c>
      <c r="DJ18" s="938">
        <f>+entero!DJ70</f>
        <v>95.136713584817556</v>
      </c>
      <c r="DK18" s="938">
        <f>+entero!DK70</f>
        <v>95.157142729164718</v>
      </c>
      <c r="DL18" s="938">
        <f>+entero!DL70</f>
        <v>95.095006875691865</v>
      </c>
      <c r="DM18" s="938">
        <f>+entero!DM70</f>
        <v>95.07627665666908</v>
      </c>
      <c r="DN18" s="939">
        <f>+entero!DN70</f>
        <v>95.077074830244186</v>
      </c>
      <c r="DO18" s="995">
        <f>+entero!DO70</f>
        <v>95.156574861124525</v>
      </c>
      <c r="DP18" s="995">
        <f>+entero!DP70</f>
        <v>95.152846756970959</v>
      </c>
      <c r="DQ18" s="995">
        <f>+entero!DQ70</f>
        <v>95.150520186932496</v>
      </c>
      <c r="DR18" s="996">
        <f>+entero!DR70</f>
        <v>95.14631636322045</v>
      </c>
      <c r="DS18" s="514">
        <f>+entero!DS70</f>
        <v>7.0039706551369818E-2</v>
      </c>
      <c r="DT18" s="912">
        <f>+entero!DT70</f>
        <v>7.3666858878262964E-2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8"/>
      <c r="DH19" s="818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492">
        <f>+entero!DL71</f>
        <v>0</v>
      </c>
      <c r="DM19" s="492">
        <f>+entero!DM71</f>
        <v>0</v>
      </c>
      <c r="DN19" s="940">
        <f>+entero!DN71</f>
        <v>0</v>
      </c>
      <c r="DO19" s="993">
        <f>+entero!DO71</f>
        <v>0</v>
      </c>
      <c r="DP19" s="993">
        <f>+entero!DP71</f>
        <v>0</v>
      </c>
      <c r="DQ19" s="993">
        <f>+entero!DQ71</f>
        <v>0</v>
      </c>
      <c r="DR19" s="994">
        <f>+entero!DR71</f>
        <v>0</v>
      </c>
      <c r="DS19" s="514">
        <f>+entero!DS71</f>
        <v>0</v>
      </c>
      <c r="DT19" s="912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492">
        <f>+entero!DI72</f>
        <v>840.75301034839651</v>
      </c>
      <c r="DJ20" s="492">
        <f>+entero!DJ72</f>
        <v>833.89525421684937</v>
      </c>
      <c r="DK20" s="492">
        <f>+entero!DK72</f>
        <v>826.68652587574161</v>
      </c>
      <c r="DL20" s="492">
        <f>+entero!DL72</f>
        <v>833.77506827953141</v>
      </c>
      <c r="DM20" s="492">
        <f>+entero!DM72</f>
        <v>820.36822176203884</v>
      </c>
      <c r="DN20" s="940">
        <f>+entero!DN72</f>
        <v>826.21202870227205</v>
      </c>
      <c r="DO20" s="993">
        <f>+entero!DO72</f>
        <v>825.85323556233038</v>
      </c>
      <c r="DP20" s="993">
        <f>+entero!DP72</f>
        <v>813.77063133638285</v>
      </c>
      <c r="DQ20" s="993">
        <f>+entero!DQ72</f>
        <v>814.82378745300093</v>
      </c>
      <c r="DR20" s="994">
        <f>+entero!DR72</f>
        <v>813.36802051422546</v>
      </c>
      <c r="DS20" s="514">
        <f>+entero!DS72</f>
        <v>-7.0002012478133793</v>
      </c>
      <c r="DT20" s="912">
        <f>+entero!DT72</f>
        <v>-0.8532999038868061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513">
        <f>+entero!DK73</f>
        <v>80.536209947898485</v>
      </c>
      <c r="DL21" s="513">
        <f>+entero!DL73</f>
        <v>80.511348199088474</v>
      </c>
      <c r="DM21" s="513">
        <f>+entero!DM73</f>
        <v>80.096029111189537</v>
      </c>
      <c r="DN21" s="514">
        <f>+entero!DN73</f>
        <v>79.775979773668908</v>
      </c>
      <c r="DO21" s="989">
        <f>+entero!DO73</f>
        <v>80.417594353695364</v>
      </c>
      <c r="DP21" s="989">
        <f>+entero!DP73</f>
        <v>80.090504876423211</v>
      </c>
      <c r="DQ21" s="989">
        <f>+entero!DQ73</f>
        <v>80.089453777220925</v>
      </c>
      <c r="DR21" s="990">
        <f>+entero!DR73</f>
        <v>80.044433998136924</v>
      </c>
      <c r="DS21" s="514">
        <f>+entero!DS73</f>
        <v>-5.1595113052613328E-2</v>
      </c>
      <c r="DT21" s="912">
        <f>+entero!DT73</f>
        <v>-6.4416567993641483E-2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8"/>
      <c r="DH22" s="818"/>
      <c r="DI22" s="818"/>
      <c r="DJ22" s="818"/>
      <c r="DK22" s="818"/>
      <c r="DL22" s="818"/>
      <c r="DM22" s="818"/>
      <c r="DN22" s="266"/>
      <c r="DO22" s="991"/>
      <c r="DP22" s="991"/>
      <c r="DQ22" s="991"/>
      <c r="DR22" s="992"/>
      <c r="DS22" s="266"/>
      <c r="DT22" s="913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5243.4574860471539</v>
      </c>
      <c r="DK23" s="791">
        <f>+entero!DK75</f>
        <v>5238.7424439686602</v>
      </c>
      <c r="DL23" s="791">
        <f>+entero!DL75</f>
        <v>4906.3549022545594</v>
      </c>
      <c r="DM23" s="791">
        <f>+entero!DM75</f>
        <v>4846.898846873507</v>
      </c>
      <c r="DN23" s="491">
        <f>+entero!DN75</f>
        <v>4621.9502904209039</v>
      </c>
      <c r="DO23" s="987">
        <f>+entero!DO75</f>
        <v>4673.1709895817639</v>
      </c>
      <c r="DP23" s="987">
        <f>+entero!DP75</f>
        <v>4715.931397222108</v>
      </c>
      <c r="DQ23" s="987">
        <f>+entero!DQ75</f>
        <v>4789.0667626790027</v>
      </c>
      <c r="DR23" s="988">
        <f>+entero!DR75</f>
        <v>4751.0272348072822</v>
      </c>
      <c r="DS23" s="491">
        <f>+entero!DS75</f>
        <v>-95.87161206622477</v>
      </c>
      <c r="DT23" s="911">
        <f>+entero!DT75</f>
        <v>-1.9779990277302151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2491.7126297930031</v>
      </c>
      <c r="DK24" s="791">
        <f>+entero!DK76</f>
        <v>2498.6998352427122</v>
      </c>
      <c r="DL24" s="791">
        <f>+entero!DL76</f>
        <v>2202.4845362485426</v>
      </c>
      <c r="DM24" s="791">
        <f>+entero!DM76</f>
        <v>2090.6859936559763</v>
      </c>
      <c r="DN24" s="491">
        <f>+entero!DN76</f>
        <v>1948.2845961749272</v>
      </c>
      <c r="DO24" s="987">
        <f>+entero!DO76</f>
        <v>1637.9252464526239</v>
      </c>
      <c r="DP24" s="987">
        <f>+entero!DP76</f>
        <v>1668.1887371253642</v>
      </c>
      <c r="DQ24" s="987">
        <f>+entero!DQ76</f>
        <v>1745.6378960320699</v>
      </c>
      <c r="DR24" s="988">
        <f>+entero!DR76</f>
        <v>1732.6097364693878</v>
      </c>
      <c r="DS24" s="491">
        <f>+entero!DS76</f>
        <v>-358.07625718658846</v>
      </c>
      <c r="DT24" s="911">
        <f>+entero!DT76</f>
        <v>-17.127213664469121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561.57949972011647</v>
      </c>
      <c r="DK25" s="791">
        <f>+entero!DK77</f>
        <v>570.57730936880455</v>
      </c>
      <c r="DL25" s="791">
        <f>+entero!DL77</f>
        <v>571.75799923906698</v>
      </c>
      <c r="DM25" s="791">
        <f>+entero!DM77</f>
        <v>560.81444716188616</v>
      </c>
      <c r="DN25" s="491">
        <f>+entero!DN77</f>
        <v>560.83207301418076</v>
      </c>
      <c r="DO25" s="987">
        <f>+entero!DO77</f>
        <v>551.97236583863264</v>
      </c>
      <c r="DP25" s="987">
        <f>+entero!DP77</f>
        <v>551.92363574665001</v>
      </c>
      <c r="DQ25" s="987">
        <f>+entero!DQ77</f>
        <v>551.92912833707283</v>
      </c>
      <c r="DR25" s="988">
        <f>+entero!DR77</f>
        <v>551.93106271170848</v>
      </c>
      <c r="DS25" s="491">
        <f>+entero!DS77</f>
        <v>-8.8833844501776866</v>
      </c>
      <c r="DT25" s="911">
        <f>+entero!DT77</f>
        <v>-1.5840149081632671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758.83706938403486</v>
      </c>
      <c r="DK26" s="791">
        <f>+entero!DK78</f>
        <v>738.17365609714284</v>
      </c>
      <c r="DL26" s="791">
        <f>+entero!DL78</f>
        <v>703.02027230695035</v>
      </c>
      <c r="DM26" s="791">
        <f>+entero!DM78</f>
        <v>771.49730876564445</v>
      </c>
      <c r="DN26" s="491">
        <f>+entero!DN78</f>
        <v>688.90896948179579</v>
      </c>
      <c r="DO26" s="987">
        <f>+entero!DO78</f>
        <v>1065.450275210507</v>
      </c>
      <c r="DP26" s="987">
        <f>+entero!DP78</f>
        <v>1077.9266859400934</v>
      </c>
      <c r="DQ26" s="987">
        <f>+entero!DQ78</f>
        <v>1073.5593812198601</v>
      </c>
      <c r="DR26" s="988">
        <f>+entero!DR78</f>
        <v>1048.4801923761863</v>
      </c>
      <c r="DS26" s="491">
        <f>+entero!DS78</f>
        <v>276.98288361054188</v>
      </c>
      <c r="DT26" s="911">
        <f>+entero!DT78</f>
        <v>35.901989606898319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1431.3282871499998</v>
      </c>
      <c r="DK27" s="791">
        <f>+entero!DK79</f>
        <v>1431.29164326</v>
      </c>
      <c r="DL27" s="791">
        <f>+entero!DL79</f>
        <v>1429.0920944599998</v>
      </c>
      <c r="DM27" s="791">
        <f>+entero!DM79</f>
        <v>1423.9010972899998</v>
      </c>
      <c r="DN27" s="491">
        <f>+entero!DN79</f>
        <v>1423.9246517500001</v>
      </c>
      <c r="DO27" s="987">
        <f>+entero!DO79</f>
        <v>1417.8231020799999</v>
      </c>
      <c r="DP27" s="987">
        <f>+entero!DP79</f>
        <v>1417.8923384100003</v>
      </c>
      <c r="DQ27" s="987">
        <f>+entero!DQ79</f>
        <v>1417.9403570899995</v>
      </c>
      <c r="DR27" s="988">
        <f>+entero!DR79</f>
        <v>1418.0062432499999</v>
      </c>
      <c r="DS27" s="491">
        <f>+entero!DS79</f>
        <v>-5.8948540399999274</v>
      </c>
      <c r="DT27" s="911">
        <f>+entero!DT79</f>
        <v>-0.41399322264862315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1833.7541833991029</v>
      </c>
      <c r="DK28" s="791">
        <f>+entero!DK80</f>
        <v>1822.3459643276906</v>
      </c>
      <c r="DL28" s="791">
        <f>+entero!DL80</f>
        <v>1489.6882464612938</v>
      </c>
      <c r="DM28" s="791">
        <f>+entero!DM80</f>
        <v>1460.6601295996977</v>
      </c>
      <c r="DN28" s="491">
        <f>+entero!DN80</f>
        <v>1247.6833511911414</v>
      </c>
      <c r="DO28" s="987">
        <f>+entero!DO80</f>
        <v>1314.5949280093371</v>
      </c>
      <c r="DP28" s="987">
        <f>+entero!DP80</f>
        <v>1359.264733153756</v>
      </c>
      <c r="DQ28" s="987">
        <f>+entero!DQ80</f>
        <v>1433.0813935774477</v>
      </c>
      <c r="DR28" s="988">
        <f>+entero!DR80</f>
        <v>1396.7709781746928</v>
      </c>
      <c r="DS28" s="491">
        <f>+entero!DS80</f>
        <v>-63.889151425004911</v>
      </c>
      <c r="DT28" s="911">
        <f>+entero!DT80</f>
        <v>-4.3739916035439474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1560.9358099350679</v>
      </c>
      <c r="DK29" s="791">
        <f>+entero!DK81</f>
        <v>1562.6177201605476</v>
      </c>
      <c r="DL29" s="791">
        <f>+entero!DL81</f>
        <v>1263.9411548743435</v>
      </c>
      <c r="DM29" s="791">
        <f>+entero!DM81</f>
        <v>1162.1089069940531</v>
      </c>
      <c r="DN29" s="491">
        <f>+entero!DN81</f>
        <v>1030.5632266893456</v>
      </c>
      <c r="DO29" s="987">
        <f>+entero!DO81</f>
        <v>720.82436211883032</v>
      </c>
      <c r="DP29" s="987">
        <f>+entero!DP81</f>
        <v>752.71352969366251</v>
      </c>
      <c r="DQ29" s="987">
        <f>+entero!DQ81</f>
        <v>830.94005788758773</v>
      </c>
      <c r="DR29" s="988">
        <f>+entero!DR81</f>
        <v>819.99137967850641</v>
      </c>
      <c r="DS29" s="491">
        <f>+entero!DS81</f>
        <v>-342.11752731554668</v>
      </c>
      <c r="DT29" s="911">
        <f>+entero!DT81</f>
        <v>-29.439368828217528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272.81837346403489</v>
      </c>
      <c r="DK30" s="791">
        <f>+entero!DK82</f>
        <v>259.72824416714292</v>
      </c>
      <c r="DL30" s="791">
        <f>+entero!DL82</f>
        <v>225.7470915869504</v>
      </c>
      <c r="DM30" s="791">
        <f>+entero!DM82</f>
        <v>298.55122260564451</v>
      </c>
      <c r="DN30" s="491">
        <f>+entero!DN82</f>
        <v>217.12012450179574</v>
      </c>
      <c r="DO30" s="987">
        <f>+entero!DO82</f>
        <v>593.77056589050687</v>
      </c>
      <c r="DP30" s="987">
        <f>+entero!DP82</f>
        <v>606.55120346009335</v>
      </c>
      <c r="DQ30" s="987">
        <f>+entero!DQ82</f>
        <v>602.14133568986006</v>
      </c>
      <c r="DR30" s="988">
        <f>+entero!DR82</f>
        <v>576.77959849618651</v>
      </c>
      <c r="DS30" s="491">
        <f>+entero!DS82</f>
        <v>278.228375890542</v>
      </c>
      <c r="DT30" s="911">
        <f>+entero!DT82</f>
        <v>93.192844250399574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791">
        <f>+entero!DK83</f>
        <v>0</v>
      </c>
      <c r="DL31" s="791">
        <f>+entero!DL83</f>
        <v>0</v>
      </c>
      <c r="DM31" s="791">
        <f>+entero!DM83</f>
        <v>0</v>
      </c>
      <c r="DN31" s="491">
        <f>+entero!DN83</f>
        <v>0</v>
      </c>
      <c r="DO31" s="987">
        <f>+entero!DO83</f>
        <v>0</v>
      </c>
      <c r="DP31" s="987">
        <f>+entero!DP83</f>
        <v>0</v>
      </c>
      <c r="DQ31" s="987">
        <f>+entero!DQ83</f>
        <v>0</v>
      </c>
      <c r="DR31" s="988">
        <f>+entero!DR83</f>
        <v>0</v>
      </c>
      <c r="DS31" s="491">
        <f>+entero!DS83</f>
        <v>0</v>
      </c>
      <c r="DT31" s="911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22297.718605021724</v>
      </c>
      <c r="DK32" s="791">
        <f>+entero!DK84</f>
        <v>22234.09885918062</v>
      </c>
      <c r="DL32" s="791">
        <f>+entero!DL84</f>
        <v>22224.709353857001</v>
      </c>
      <c r="DM32" s="791">
        <f>+entero!DM84</f>
        <v>22304.215958103356</v>
      </c>
      <c r="DN32" s="491">
        <f>+entero!DN84</f>
        <v>22345.11944670977</v>
      </c>
      <c r="DO32" s="987">
        <f>+entero!DO84</f>
        <v>22300.262052754962</v>
      </c>
      <c r="DP32" s="987">
        <f>+entero!DP84</f>
        <v>22449.781138787032</v>
      </c>
      <c r="DQ32" s="987">
        <f>+entero!DQ84</f>
        <v>22412.731681664591</v>
      </c>
      <c r="DR32" s="988">
        <f>+entero!DR84</f>
        <v>22405.073751151471</v>
      </c>
      <c r="DS32" s="491">
        <f>+entero!DS84</f>
        <v>100.85779304811513</v>
      </c>
      <c r="DT32" s="911">
        <f>+entero!DT84</f>
        <v>0.45219160914495848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8">
        <f>+entero!DG85</f>
        <v>0</v>
      </c>
      <c r="DH33" s="818">
        <f>+entero!DH85</f>
        <v>0</v>
      </c>
      <c r="DI33" s="818">
        <f>+entero!DI85</f>
        <v>0</v>
      </c>
      <c r="DJ33" s="818">
        <f>+entero!DJ85</f>
        <v>0</v>
      </c>
      <c r="DK33" s="818">
        <f>+entero!DK85</f>
        <v>0</v>
      </c>
      <c r="DL33" s="818">
        <f>+entero!DL85</f>
        <v>0</v>
      </c>
      <c r="DM33" s="818">
        <f>+entero!DM85</f>
        <v>0</v>
      </c>
      <c r="DN33" s="266">
        <f>+entero!DN85</f>
        <v>0</v>
      </c>
      <c r="DO33" s="991">
        <f>+entero!DO85</f>
        <v>0</v>
      </c>
      <c r="DP33" s="991">
        <f>+entero!DP85</f>
        <v>0</v>
      </c>
      <c r="DQ33" s="991">
        <f>+entero!DQ85</f>
        <v>0</v>
      </c>
      <c r="DR33" s="992">
        <f>+entero!DR85</f>
        <v>0</v>
      </c>
      <c r="DS33" s="266">
        <f>+entero!DS85</f>
        <v>0</v>
      </c>
      <c r="DT33" s="913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19">
        <f>+entero!DG86</f>
        <v>97.616148950507736</v>
      </c>
      <c r="DH34" s="819">
        <f>+entero!DH86</f>
        <v>97.699138589187214</v>
      </c>
      <c r="DI34" s="819">
        <f>+entero!DI86</f>
        <v>97.782514621637958</v>
      </c>
      <c r="DJ34" s="819">
        <f>+entero!DJ86</f>
        <v>97.784608661540005</v>
      </c>
      <c r="DK34" s="819">
        <f>+entero!DK86</f>
        <v>97.793025867546717</v>
      </c>
      <c r="DL34" s="819">
        <f>+entero!DL86</f>
        <v>97.802421268472116</v>
      </c>
      <c r="DM34" s="819">
        <f>+entero!DM86</f>
        <v>97.818461751558402</v>
      </c>
      <c r="DN34" s="475">
        <f>+entero!DN86</f>
        <v>97.826191419516391</v>
      </c>
      <c r="DO34" s="997">
        <f>+entero!DO86</f>
        <v>97.764762529297897</v>
      </c>
      <c r="DP34" s="997">
        <f>+entero!DP86</f>
        <v>97.844457711975522</v>
      </c>
      <c r="DQ34" s="997">
        <f>+entero!DQ86</f>
        <v>97.846692025022307</v>
      </c>
      <c r="DR34" s="998">
        <f>+entero!DR86</f>
        <v>97.848114848905595</v>
      </c>
      <c r="DS34" s="475">
        <f>+entero!DS86</f>
        <v>2.9653097347193125E-2</v>
      </c>
      <c r="DT34" s="914">
        <f>+entero!DT86</f>
        <v>3.0314417970012109E-2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39"/>
      <c r="DH35" s="814"/>
      <c r="DI35" s="52"/>
      <c r="DJ35" s="52"/>
      <c r="DK35" s="52"/>
      <c r="DL35" s="52"/>
      <c r="DM35" s="52"/>
      <c r="DN35" s="52"/>
      <c r="DO35" s="52"/>
      <c r="DP35" s="52"/>
      <c r="DQ35" s="1032"/>
      <c r="DR35" s="916"/>
      <c r="DS35" s="916"/>
      <c r="DT35" s="915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765"/>
      <c r="DN37" s="765"/>
      <c r="DO37" s="26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765"/>
      <c r="DN38" s="765"/>
      <c r="DO38" s="26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765"/>
      <c r="DN39" s="765"/>
      <c r="DO39" s="26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765"/>
      <c r="DN40" s="765"/>
      <c r="DO40" s="26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765"/>
      <c r="DN41" s="765"/>
      <c r="DO41" s="26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763"/>
      <c r="DN42" s="763"/>
      <c r="DO42" s="5"/>
      <c r="DP42" s="5"/>
      <c r="DQ42" s="763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763"/>
      <c r="DN43" s="763"/>
      <c r="DO43" s="5"/>
      <c r="DP43" s="5"/>
      <c r="DQ43" s="763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763"/>
      <c r="DN44" s="763"/>
      <c r="DO44" s="5"/>
      <c r="DP44" s="5"/>
      <c r="DQ44" s="763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782"/>
      <c r="DN83" s="782"/>
      <c r="DO83" s="168"/>
      <c r="DP83" s="168"/>
      <c r="DQ83" s="782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782"/>
      <c r="DN84" s="782"/>
      <c r="DO84" s="168"/>
      <c r="DP84" s="168"/>
      <c r="DQ84" s="782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782"/>
      <c r="DN85" s="782"/>
      <c r="DO85" s="168"/>
      <c r="DP85" s="168"/>
      <c r="DQ85" s="782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782"/>
      <c r="DN86" s="782"/>
      <c r="DO86" s="168"/>
      <c r="DP86" s="168"/>
      <c r="DQ86" s="782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782"/>
      <c r="DN87" s="782"/>
      <c r="DO87" s="168"/>
      <c r="DP87" s="168"/>
      <c r="DQ87" s="782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782"/>
      <c r="DN88" s="782"/>
      <c r="DO88" s="168"/>
      <c r="DP88" s="168"/>
      <c r="DQ88" s="782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782"/>
      <c r="DN89" s="782"/>
      <c r="DO89" s="168"/>
      <c r="DP89" s="168"/>
      <c r="DQ89" s="782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782"/>
      <c r="DN90" s="782"/>
      <c r="DO90" s="168"/>
      <c r="DP90" s="168"/>
      <c r="DQ90" s="782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782"/>
      <c r="DN91" s="782"/>
      <c r="DO91" s="168"/>
      <c r="DP91" s="168"/>
      <c r="DQ91" s="782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781"/>
      <c r="DN93" s="781"/>
      <c r="DO93" s="167"/>
      <c r="DP93" s="167"/>
      <c r="DQ93" s="781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781"/>
      <c r="DN94" s="781"/>
      <c r="DO94" s="167"/>
      <c r="DP94" s="167"/>
      <c r="DQ94" s="781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781"/>
      <c r="DN95" s="781"/>
      <c r="DO95" s="167"/>
      <c r="DP95" s="167"/>
      <c r="DQ95" s="781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781"/>
      <c r="DN96" s="781"/>
      <c r="DO96" s="167"/>
      <c r="DP96" s="167"/>
      <c r="DQ96" s="781"/>
      <c r="DR96" s="166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781"/>
      <c r="DN97" s="781"/>
      <c r="DO97" s="167"/>
      <c r="DP97" s="167"/>
      <c r="DQ97" s="781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781"/>
      <c r="DN98" s="781"/>
      <c r="DO98" s="167"/>
      <c r="DP98" s="167"/>
      <c r="DQ98" s="781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781"/>
      <c r="DN99" s="781"/>
      <c r="DO99" s="167"/>
      <c r="DP99" s="167"/>
      <c r="DQ99" s="781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781"/>
      <c r="DN100" s="781"/>
      <c r="DO100" s="167"/>
      <c r="DP100" s="167"/>
      <c r="DQ100" s="781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781"/>
      <c r="DN101" s="781"/>
      <c r="DO101" s="167"/>
      <c r="DP101" s="167"/>
      <c r="DQ101" s="781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  <c r="DP163" s="2"/>
      <c r="DQ163" s="84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  <c r="DP164" s="2"/>
      <c r="DQ164" s="84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  <c r="DP165" s="2"/>
      <c r="DQ165" s="84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  <c r="DP166" s="2"/>
      <c r="DQ166" s="84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  <c r="DP167" s="2"/>
      <c r="DQ167" s="84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  <c r="DP168" s="2"/>
      <c r="DQ168" s="84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  <c r="DP169" s="2"/>
      <c r="DQ169" s="84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  <c r="DP172" s="2"/>
      <c r="DQ172" s="84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842"/>
      <c r="DN180" s="842"/>
      <c r="DO180" s="2"/>
      <c r="DP180" s="2"/>
      <c r="DQ180" s="842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842"/>
      <c r="DN181" s="842"/>
      <c r="DO181" s="2"/>
      <c r="DP181" s="2"/>
      <c r="DQ181" s="842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842"/>
      <c r="DN182" s="842"/>
      <c r="DO182" s="2"/>
      <c r="DP182" s="2"/>
      <c r="DQ182" s="842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842"/>
      <c r="DN183" s="842"/>
      <c r="DO183" s="2"/>
      <c r="DP183" s="2"/>
      <c r="DQ183" s="842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842"/>
      <c r="DN184" s="842"/>
      <c r="DO184" s="2"/>
      <c r="DP184" s="2"/>
      <c r="DQ184" s="842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842"/>
      <c r="DN185" s="842"/>
      <c r="DO185" s="2"/>
      <c r="DP185" s="2"/>
      <c r="DQ185" s="842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842"/>
      <c r="DN186" s="842"/>
      <c r="DO186" s="2"/>
      <c r="DP186" s="2"/>
      <c r="DQ186" s="842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842"/>
      <c r="DN187" s="842"/>
      <c r="DO187" s="2"/>
      <c r="DP187" s="2"/>
      <c r="DQ187" s="842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842"/>
      <c r="DN188" s="842"/>
      <c r="DO188" s="2"/>
      <c r="DP188" s="2"/>
      <c r="DQ188" s="842"/>
    </row>
  </sheetData>
  <mergeCells count="112"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DN3:DR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V3:BV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B162"/>
  <sheetViews>
    <sheetView tabSelected="1"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13" sqref="D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8" width="8" style="841" customWidth="1"/>
    <col min="119" max="119" width="8" customWidth="1"/>
    <col min="120" max="120" width="8.42578125" bestFit="1" customWidth="1"/>
    <col min="121" max="121" width="8.42578125" style="841" customWidth="1"/>
    <col min="122" max="122" width="10" customWidth="1"/>
    <col min="123" max="132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7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42" t="s">
        <v>239</v>
      </c>
      <c r="DI3" s="1042" t="s">
        <v>251</v>
      </c>
      <c r="DJ3" s="861" t="str">
        <f>+entero!DJ3</f>
        <v>Semana 1°</v>
      </c>
      <c r="DK3" s="892" t="str">
        <f>+entero!DK3</f>
        <v>Semana 2°</v>
      </c>
      <c r="DL3" s="954" t="str">
        <f>+entero!DL3</f>
        <v>Semana 3°</v>
      </c>
      <c r="DM3" s="1029" t="str">
        <f>+entero!DM3</f>
        <v>Semana 4°</v>
      </c>
      <c r="DN3" s="1050" t="str">
        <f>+entero!DN3</f>
        <v>Semana 1</v>
      </c>
      <c r="DO3" s="1050"/>
      <c r="DP3" s="1050"/>
      <c r="DQ3" s="1050"/>
      <c r="DR3" s="1051"/>
      <c r="DS3" s="1069" t="s">
        <v>260</v>
      </c>
      <c r="DT3" s="1070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77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43"/>
      <c r="DI4" s="1043"/>
      <c r="DJ4" s="898">
        <f>+entero!DJ4</f>
        <v>43105</v>
      </c>
      <c r="DK4" s="898">
        <f>+entero!DK4</f>
        <v>43112</v>
      </c>
      <c r="DL4" s="898">
        <f>+entero!DL4</f>
        <v>43119</v>
      </c>
      <c r="DM4" s="898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1011" t="s">
        <v>185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868"/>
      <c r="DM5" s="868"/>
      <c r="DN5" s="918">
        <v>7.5</v>
      </c>
      <c r="DO5" s="1006">
        <v>7.5</v>
      </c>
      <c r="DP5" s="1006">
        <v>7.5</v>
      </c>
      <c r="DQ5" s="1006">
        <v>7.5</v>
      </c>
      <c r="DR5" s="1007">
        <v>7.5</v>
      </c>
      <c r="DS5" s="918">
        <v>7.5</v>
      </c>
      <c r="DT5" s="1024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773">
        <f>+entero!DL88</f>
        <v>6.96</v>
      </c>
      <c r="DM6" s="773">
        <f>+entero!DM88</f>
        <v>6.96</v>
      </c>
      <c r="DN6" s="919">
        <f>+entero!DN88</f>
        <v>6.96</v>
      </c>
      <c r="DO6" s="1008">
        <f>+entero!DO88</f>
        <v>6.96</v>
      </c>
      <c r="DP6" s="1008">
        <f>+entero!DP88</f>
        <v>6.96</v>
      </c>
      <c r="DQ6" s="1008">
        <f>+entero!DQ88</f>
        <v>6.96</v>
      </c>
      <c r="DR6" s="1009">
        <f>+entero!DR88</f>
        <v>6.96</v>
      </c>
      <c r="DS6" s="919">
        <f>+entero!DS88</f>
        <v>0</v>
      </c>
      <c r="DT6" s="1009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773">
        <f>+entero!DL89</f>
        <v>6.86</v>
      </c>
      <c r="DM7" s="773">
        <f>+entero!DM89</f>
        <v>6.86</v>
      </c>
      <c r="DN7" s="919">
        <f>+entero!DN89</f>
        <v>6.86</v>
      </c>
      <c r="DO7" s="1008">
        <f>+entero!DO89</f>
        <v>6.86</v>
      </c>
      <c r="DP7" s="1008">
        <f>+entero!DP89</f>
        <v>6.86</v>
      </c>
      <c r="DQ7" s="1008">
        <f>+entero!DQ89</f>
        <v>6.86</v>
      </c>
      <c r="DR7" s="1009">
        <f>+entero!DR89</f>
        <v>6.86</v>
      </c>
      <c r="DS7" s="919">
        <f>+entero!DS89</f>
        <v>0</v>
      </c>
      <c r="DT7" s="1009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6.9579045985703374</v>
      </c>
      <c r="DK8" s="777">
        <f>+entero!DK90</f>
        <v>6.9710222060721723</v>
      </c>
      <c r="DL8" s="777">
        <f>+entero!DL90</f>
        <v>6.963430998659156</v>
      </c>
      <c r="DM8" s="777">
        <f>+entero!DM90</f>
        <v>6.9677065146501107</v>
      </c>
      <c r="DN8" s="867">
        <f>+entero!DN90</f>
        <v>6.9691206521088844</v>
      </c>
      <c r="DO8" s="470">
        <f>+entero!DO90</f>
        <v>6.9656710773470403</v>
      </c>
      <c r="DP8" s="470">
        <f>+entero!DP90</f>
        <v>6.9608844582499874</v>
      </c>
      <c r="DQ8" s="470">
        <f>+entero!DQ90</f>
        <v>6.9623388933088082</v>
      </c>
      <c r="DR8" s="1010">
        <f>+entero!DR90</f>
        <v>6.9685331614340722</v>
      </c>
      <c r="DS8" s="867">
        <f>+entero!DS90</f>
        <v>8.2664678396149327E-4</v>
      </c>
      <c r="DT8" s="1010">
        <f>+entero!DT90</f>
        <v>1.1863972488268537E-2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7">
        <f>+entero!DG91</f>
        <v>63.98</v>
      </c>
      <c r="DH9" s="777">
        <f>+entero!DH91</f>
        <v>64.91380027496777</v>
      </c>
      <c r="DI9" s="777">
        <f>+entero!DI91</f>
        <v>64.850732587647911</v>
      </c>
      <c r="DJ9" s="815"/>
      <c r="DK9" s="815"/>
      <c r="DL9" s="815"/>
      <c r="DM9" s="815"/>
      <c r="DN9" s="853"/>
      <c r="DO9" s="272"/>
      <c r="DP9" s="272"/>
      <c r="DQ9" s="272"/>
      <c r="DR9" s="844"/>
      <c r="DS9" s="853"/>
      <c r="DT9" s="844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2.2377400000000001</v>
      </c>
      <c r="DK10" s="773">
        <f>+entero!DK92</f>
        <v>2.2388599999999999</v>
      </c>
      <c r="DL10" s="773">
        <f>+entero!DL92</f>
        <v>2.2399800000000001</v>
      </c>
      <c r="DM10" s="773">
        <f>+entero!DM92</f>
        <v>2.2410999999999999</v>
      </c>
      <c r="DN10" s="919">
        <f>+entero!DN92</f>
        <v>2.2415799999999999</v>
      </c>
      <c r="DO10" s="1008">
        <f>+entero!DO92</f>
        <v>2.2417400000000001</v>
      </c>
      <c r="DP10" s="1008">
        <f>+entero!DP92</f>
        <v>2.2418999999999998</v>
      </c>
      <c r="DQ10" s="1008">
        <f>+entero!DQ92</f>
        <v>2.2420800000000001</v>
      </c>
      <c r="DR10" s="1009">
        <f>+entero!DR92</f>
        <v>2.2422599999999999</v>
      </c>
      <c r="DS10" s="919">
        <f>+entero!DS92</f>
        <v>1.1600000000000499E-3</v>
      </c>
      <c r="DT10" s="1009">
        <f>+entero!DT92</f>
        <v>5.1760296283087648E-2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528">
        <f>+entero!DI93</f>
        <v>2.2366199999999998</v>
      </c>
      <c r="DJ11" s="815"/>
      <c r="DK11" s="815"/>
      <c r="DL11" s="815"/>
      <c r="DM11" s="815"/>
      <c r="DN11" s="853"/>
      <c r="DO11" s="272"/>
      <c r="DP11" s="272"/>
      <c r="DQ11" s="272"/>
      <c r="DR11" s="844"/>
      <c r="DS11" s="853"/>
      <c r="DT11" s="844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O12" s="4"/>
      <c r="DP12" s="4"/>
      <c r="DQ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O13" s="4"/>
      <c r="DP13" s="4"/>
      <c r="DQ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O14" s="4"/>
      <c r="DP14" s="4"/>
      <c r="DQ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O15" s="4"/>
      <c r="DP15" s="4"/>
      <c r="DQ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O16" s="4"/>
      <c r="DP16" s="4"/>
      <c r="DQ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765"/>
      <c r="DN17" s="765"/>
      <c r="DO17" s="26"/>
      <c r="DP17" s="27"/>
      <c r="DQ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765"/>
      <c r="DN18" s="765"/>
      <c r="DO18" s="26"/>
      <c r="DP18" s="27"/>
      <c r="DQ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765"/>
      <c r="DN19" s="765"/>
      <c r="DO19" s="26"/>
      <c r="DP19" s="27"/>
      <c r="DQ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782"/>
      <c r="DN20" s="782"/>
      <c r="DO20" s="168"/>
      <c r="DP20" s="168"/>
      <c r="DQ20" s="782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782"/>
      <c r="DN21" s="782"/>
      <c r="DO21" s="168"/>
      <c r="DP21" s="168"/>
      <c r="DQ21" s="782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782"/>
      <c r="DN22" s="782"/>
      <c r="DO22" s="168"/>
      <c r="DP22" s="168"/>
      <c r="DQ22" s="782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782"/>
      <c r="DN23" s="782"/>
      <c r="DO23" s="168"/>
      <c r="DP23" s="168"/>
      <c r="DQ23" s="782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782"/>
      <c r="DN24" s="782"/>
      <c r="DO24" s="168"/>
      <c r="DP24" s="168"/>
      <c r="DQ24" s="782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782"/>
      <c r="DN25" s="782"/>
      <c r="DO25" s="168"/>
      <c r="DP25" s="168"/>
      <c r="DQ25" s="78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782"/>
      <c r="DN26" s="782"/>
      <c r="DO26" s="168"/>
      <c r="DP26" s="168"/>
      <c r="DQ26" s="78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782"/>
      <c r="DN27" s="782"/>
      <c r="DO27" s="168"/>
      <c r="DP27" s="168"/>
      <c r="DQ27" s="78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781"/>
      <c r="DN66" s="781"/>
      <c r="DO66" s="167"/>
      <c r="DP66" s="167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781"/>
      <c r="DN67" s="781"/>
      <c r="DO67" s="167"/>
      <c r="DP67" s="167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781"/>
      <c r="DN68" s="781"/>
      <c r="DO68" s="167"/>
      <c r="DP68" s="167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781"/>
      <c r="DN69" s="781"/>
      <c r="DO69" s="167"/>
      <c r="DP69" s="167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781"/>
      <c r="DN70" s="781"/>
      <c r="DO70" s="167"/>
      <c r="DP70" s="167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781"/>
      <c r="DN71" s="781"/>
      <c r="DO71" s="167"/>
      <c r="DP71" s="167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781"/>
      <c r="DN72" s="781"/>
      <c r="DO72" s="167"/>
      <c r="DP72" s="167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781"/>
      <c r="DN73" s="781"/>
      <c r="DO73" s="167"/>
      <c r="DP73" s="167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781"/>
      <c r="DN74" s="781"/>
      <c r="DO74" s="167"/>
      <c r="DP74" s="167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781"/>
      <c r="DN75" s="781"/>
      <c r="DO75" s="167"/>
      <c r="DP75" s="167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783"/>
      <c r="DN76" s="783"/>
      <c r="DO76" s="170"/>
      <c r="DP76" s="170"/>
      <c r="DQ76" s="783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783"/>
      <c r="DN77" s="783"/>
      <c r="DO77" s="170"/>
      <c r="DP77" s="170"/>
      <c r="DQ77" s="783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783"/>
      <c r="DN78" s="783"/>
      <c r="DO78" s="170"/>
      <c r="DP78" s="170"/>
      <c r="DQ78" s="783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783"/>
      <c r="DN79" s="783"/>
      <c r="DO79" s="170"/>
      <c r="DP79" s="170"/>
      <c r="DQ79" s="783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783"/>
      <c r="DN80" s="783"/>
      <c r="DO80" s="170"/>
      <c r="DP80" s="170"/>
      <c r="DQ80" s="783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783"/>
      <c r="DN81" s="783"/>
      <c r="DO81" s="170"/>
      <c r="DP81" s="170"/>
      <c r="DQ81" s="783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783"/>
      <c r="DN82" s="783"/>
      <c r="DO82" s="170"/>
      <c r="DP82" s="170"/>
      <c r="DQ82" s="783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783"/>
      <c r="DN83" s="783"/>
      <c r="DO83" s="170"/>
      <c r="DP83" s="170"/>
      <c r="DQ83" s="783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783"/>
      <c r="DN84" s="783"/>
      <c r="DO84" s="170"/>
      <c r="DP84" s="170"/>
      <c r="DQ84" s="783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842"/>
      <c r="DN102" s="842"/>
      <c r="DO102" s="2"/>
      <c r="DP102" s="2"/>
      <c r="DQ102" s="842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842"/>
      <c r="DN103" s="842"/>
      <c r="DO103" s="2"/>
      <c r="DP103" s="2"/>
      <c r="DQ103" s="842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842"/>
      <c r="DN104" s="842"/>
      <c r="DO104" s="2"/>
      <c r="DP104" s="2"/>
      <c r="DQ104" s="84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842"/>
      <c r="DN105" s="842"/>
      <c r="DO105" s="2"/>
      <c r="DP105" s="2"/>
      <c r="DQ105" s="84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842"/>
      <c r="DN106" s="842"/>
      <c r="DO106" s="2"/>
      <c r="DP106" s="2"/>
      <c r="DQ106" s="84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842"/>
      <c r="DN107" s="842"/>
      <c r="DO107" s="2"/>
      <c r="DP107" s="2"/>
      <c r="DQ107" s="84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842"/>
      <c r="DN108" s="842"/>
      <c r="DO108" s="2"/>
      <c r="DP108" s="2"/>
      <c r="DQ108" s="84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842"/>
      <c r="DN109" s="842"/>
      <c r="DO109" s="2"/>
      <c r="DP109" s="2"/>
      <c r="DQ109" s="84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842"/>
      <c r="DN110" s="842"/>
      <c r="DO110" s="2"/>
      <c r="DP110" s="2"/>
      <c r="DQ110" s="84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842"/>
      <c r="DN111" s="842"/>
      <c r="DO111" s="2"/>
      <c r="DP111" s="2"/>
      <c r="DQ111" s="84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842"/>
      <c r="DN112" s="842"/>
      <c r="DO112" s="2"/>
      <c r="DP112" s="2"/>
      <c r="DQ112" s="84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842"/>
      <c r="DN113" s="842"/>
      <c r="DO113" s="2"/>
      <c r="DP113" s="2"/>
      <c r="DQ113" s="84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842"/>
      <c r="DN114" s="842"/>
      <c r="DO114" s="2"/>
      <c r="DP114" s="2"/>
      <c r="DQ114" s="84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842"/>
      <c r="DN115" s="842"/>
      <c r="DO115" s="2"/>
      <c r="DP115" s="2"/>
      <c r="DQ115" s="84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842"/>
      <c r="DN116" s="842"/>
      <c r="DO116" s="2"/>
      <c r="DP116" s="2"/>
      <c r="DQ116" s="84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842"/>
      <c r="DN117" s="842"/>
      <c r="DO117" s="2"/>
      <c r="DP117" s="2"/>
      <c r="DQ117" s="84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842"/>
      <c r="DN118" s="842"/>
      <c r="DO118" s="2"/>
      <c r="DP118" s="2"/>
      <c r="DQ118" s="84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842"/>
      <c r="DN119" s="842"/>
      <c r="DO119" s="2"/>
      <c r="DP119" s="2"/>
      <c r="DQ119" s="84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842"/>
      <c r="DN120" s="842"/>
      <c r="DO120" s="2"/>
      <c r="DP120" s="2"/>
      <c r="DQ120" s="84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842"/>
      <c r="DN121" s="842"/>
      <c r="DO121" s="2"/>
      <c r="DP121" s="2"/>
      <c r="DQ121" s="84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</sheetData>
  <mergeCells count="112"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F3:BF4"/>
    <mergeCell ref="CG3:CG4"/>
    <mergeCell ref="CM3:CM4"/>
    <mergeCell ref="CN3:CN4"/>
    <mergeCell ref="CO3:CO4"/>
    <mergeCell ref="CP3:CP4"/>
    <mergeCell ref="CT3:CT4"/>
    <mergeCell ref="DN3:DR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CY3:CY4"/>
    <mergeCell ref="BI3:BI4"/>
    <mergeCell ref="CH3:CH4"/>
    <mergeCell ref="CJ3:CJ4"/>
    <mergeCell ref="CI3:CI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E3:CE4"/>
    <mergeCell ref="CF3:CF4"/>
    <mergeCell ref="AF3:AF4"/>
    <mergeCell ref="BA3:BA4"/>
    <mergeCell ref="AK3:AK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DC3:DC4"/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12" sqref="D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8" width="7.7109375" style="841" customWidth="1"/>
    <col min="119" max="119" width="7.7109375" customWidth="1"/>
    <col min="120" max="120" width="8.140625" customWidth="1"/>
    <col min="121" max="121" width="8.140625" style="841" customWidth="1"/>
    <col min="122" max="122" width="8.7109375" style="169" customWidth="1"/>
    <col min="123" max="123" width="9.28515625" style="169" customWidth="1"/>
    <col min="124" max="137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entero!CT3</f>
        <v xml:space="preserve">2016                         A  fines de Sep* </v>
      </c>
      <c r="CU3" s="1057" t="str">
        <f>entero!CU3</f>
        <v xml:space="preserve">2016                         A  fines de Oct* </v>
      </c>
      <c r="CV3" s="1057" t="str">
        <f>entero!CV3</f>
        <v xml:space="preserve">2016                         A  fines de Nov* </v>
      </c>
      <c r="CW3" s="1057" t="str">
        <f>entero!CW3</f>
        <v>2016                         A  fines de Dic* 15</v>
      </c>
      <c r="CX3" s="1057" t="str">
        <f>entero!CX3</f>
        <v xml:space="preserve">2017                         A  fines de Ene* </v>
      </c>
      <c r="CY3" s="1057" t="str">
        <f>entero!CY3</f>
        <v xml:space="preserve">2017                         A  fines de Feb* </v>
      </c>
      <c r="CZ3" s="1057" t="str">
        <f>entero!CZ3</f>
        <v xml:space="preserve">2017                         A  fines de Mar* </v>
      </c>
      <c r="DA3" s="1057" t="str">
        <f>entero!DA3</f>
        <v xml:space="preserve">2017                         A  fines de Abr* </v>
      </c>
      <c r="DB3" s="1057" t="str">
        <f>entero!DB3</f>
        <v xml:space="preserve">2017                         A  fines de May* </v>
      </c>
      <c r="DC3" s="1057" t="str">
        <f>entero!DC3</f>
        <v xml:space="preserve">2017                         A  fines de Jun* </v>
      </c>
      <c r="DD3" s="1057" t="str">
        <f>entero!DD3</f>
        <v xml:space="preserve">2017                         A  fines de Jul* </v>
      </c>
      <c r="DE3" s="1057" t="str">
        <f>entero!DE3</f>
        <v xml:space="preserve">2017                         A  fines de Ago* </v>
      </c>
      <c r="DF3" s="1057" t="str">
        <f>entero!DF3</f>
        <v xml:space="preserve">2017                         A  fines de Sep* </v>
      </c>
      <c r="DG3" s="1057" t="str">
        <f>entero!DG3</f>
        <v xml:space="preserve">2017                         A  fines de Oct* </v>
      </c>
      <c r="DH3" s="1042" t="s">
        <v>239</v>
      </c>
      <c r="DI3" s="1042" t="s">
        <v>251</v>
      </c>
      <c r="DJ3" s="892" t="str">
        <f>+entero!DJ3</f>
        <v>Semana 1°</v>
      </c>
      <c r="DK3" s="934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67" t="str">
        <f>+entero!DN3</f>
        <v>Semana 1</v>
      </c>
      <c r="DO3" s="1067"/>
      <c r="DP3" s="1067"/>
      <c r="DQ3" s="1067"/>
      <c r="DR3" s="1068"/>
      <c r="DS3" s="1069" t="s">
        <v>260</v>
      </c>
      <c r="DT3" s="1070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 t="str">
        <f>entero!CT3</f>
        <v xml:space="preserve">2016                         A  fines de Sep* </v>
      </c>
      <c r="CU4" s="1063" t="str">
        <f>entero!CU3</f>
        <v xml:space="preserve">2016                         A  fines de Oct* </v>
      </c>
      <c r="CV4" s="1063" t="str">
        <f>entero!CV3</f>
        <v xml:space="preserve">2016                         A  fines de Nov* </v>
      </c>
      <c r="CW4" s="1063" t="str">
        <f>entero!CW3</f>
        <v>2016                         A  fines de Dic* 15</v>
      </c>
      <c r="CX4" s="1063" t="str">
        <f>entero!CX3</f>
        <v xml:space="preserve">2017                         A  fines de Ene* </v>
      </c>
      <c r="CY4" s="1063" t="str">
        <f>entero!CY3</f>
        <v xml:space="preserve">2017                         A  fines de Feb* </v>
      </c>
      <c r="CZ4" s="1063" t="str">
        <f>entero!CZ3</f>
        <v xml:space="preserve">2017                         A  fines de Mar* </v>
      </c>
      <c r="DA4" s="1063" t="str">
        <f>entero!DA3</f>
        <v xml:space="preserve">2017                         A  fines de Abr* </v>
      </c>
      <c r="DB4" s="1063" t="str">
        <f>entero!DB3</f>
        <v xml:space="preserve">2017                         A  fines de May* </v>
      </c>
      <c r="DC4" s="1063" t="str">
        <f>entero!DC3</f>
        <v xml:space="preserve">2017                         A  fines de Jun* </v>
      </c>
      <c r="DD4" s="1063" t="str">
        <f>entero!DD3</f>
        <v xml:space="preserve">2017                         A  fines de Jul* </v>
      </c>
      <c r="DE4" s="1063" t="str">
        <f>entero!DE3</f>
        <v xml:space="preserve">2017                         A  fines de Ago* </v>
      </c>
      <c r="DF4" s="1063" t="str">
        <f>entero!DF3</f>
        <v xml:space="preserve">2017                         A  fines de Sep* </v>
      </c>
      <c r="DG4" s="1063" t="str">
        <f>entero!DG3</f>
        <v xml:space="preserve">2017                         A  fines de Oct* </v>
      </c>
      <c r="DH4" s="1043"/>
      <c r="DI4" s="1043"/>
      <c r="DJ4" s="873">
        <f>+entero!DJ4</f>
        <v>43105</v>
      </c>
      <c r="DK4" s="873">
        <f>+entero!DK4</f>
        <v>43112</v>
      </c>
      <c r="DL4" s="873">
        <f>+entero!DL4</f>
        <v>43119</v>
      </c>
      <c r="DM4" s="873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1004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786"/>
      <c r="DQ5" s="786"/>
      <c r="DR5" s="1000"/>
      <c r="DS5" s="78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/>
      <c r="DM6" s="774"/>
      <c r="DN6" s="774" t="e">
        <f>+entero!#REF!</f>
        <v>#REF!</v>
      </c>
      <c r="DO6" s="774" t="e">
        <f>+entero!#REF!</f>
        <v>#REF!</v>
      </c>
      <c r="DP6" s="774" t="e">
        <f>+entero!#REF!</f>
        <v>#REF!</v>
      </c>
      <c r="DQ6" s="774" t="e">
        <f>+entero!#REF!</f>
        <v>#REF!</v>
      </c>
      <c r="DR6" s="1012" t="e">
        <f>+entero!#REF!</f>
        <v>#REF!</v>
      </c>
      <c r="DS6" s="774" t="e">
        <f>+entero!#REF!</f>
        <v>#REF!</v>
      </c>
      <c r="DT6" s="974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/>
      <c r="DM7" s="774"/>
      <c r="DN7" s="774" t="e">
        <f>+entero!#REF!</f>
        <v>#REF!</v>
      </c>
      <c r="DO7" s="774" t="e">
        <f>+entero!#REF!</f>
        <v>#REF!</v>
      </c>
      <c r="DP7" s="774" t="e">
        <f>+entero!#REF!</f>
        <v>#REF!</v>
      </c>
      <c r="DQ7" s="774" t="e">
        <f>+entero!#REF!</f>
        <v>#REF!</v>
      </c>
      <c r="DR7" s="1012" t="e">
        <f>+entero!#REF!</f>
        <v>#REF!</v>
      </c>
      <c r="DS7" s="774" t="e">
        <f>+entero!#REF!</f>
        <v>#REF!</v>
      </c>
      <c r="DT7" s="974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/>
      <c r="DM8" s="774"/>
      <c r="DN8" s="774" t="e">
        <f>+entero!#REF!</f>
        <v>#REF!</v>
      </c>
      <c r="DO8" s="774" t="e">
        <f>+entero!#REF!</f>
        <v>#REF!</v>
      </c>
      <c r="DP8" s="774" t="e">
        <f>+entero!#REF!</f>
        <v>#REF!</v>
      </c>
      <c r="DQ8" s="774" t="e">
        <f>+entero!#REF!</f>
        <v>#REF!</v>
      </c>
      <c r="DR8" s="1012" t="e">
        <f>+entero!#REF!</f>
        <v>#REF!</v>
      </c>
      <c r="DS8" s="774" t="e">
        <f>+entero!#REF!</f>
        <v>#REF!</v>
      </c>
      <c r="DT8" s="974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/>
      <c r="DM9" s="774"/>
      <c r="DN9" s="774" t="e">
        <f>+entero!#REF!</f>
        <v>#REF!</v>
      </c>
      <c r="DO9" s="774" t="e">
        <f>+entero!#REF!</f>
        <v>#REF!</v>
      </c>
      <c r="DP9" s="774" t="e">
        <f>+entero!#REF!</f>
        <v>#REF!</v>
      </c>
      <c r="DQ9" s="774" t="e">
        <f>+entero!#REF!</f>
        <v>#REF!</v>
      </c>
      <c r="DR9" s="1012" t="e">
        <f>+entero!#REF!</f>
        <v>#REF!</v>
      </c>
      <c r="DS9" s="774" t="e">
        <f>+entero!#REF!</f>
        <v>#REF!</v>
      </c>
      <c r="DT9" s="974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1011.4826076616937</v>
      </c>
      <c r="DK10" s="935">
        <f>+entero!DK95</f>
        <v>1028.6582598759794</v>
      </c>
      <c r="DL10" s="935">
        <f>+entero!DL95</f>
        <v>1038.2937602418688</v>
      </c>
      <c r="DM10" s="935">
        <f>+entero!DM95</f>
        <v>1029.5674093308685</v>
      </c>
      <c r="DN10" s="935">
        <f>+entero!DN95</f>
        <v>1029.5674093308685</v>
      </c>
      <c r="DO10" s="1013">
        <f>+entero!DO95</f>
        <v>1029.5674093308685</v>
      </c>
      <c r="DP10" s="1013">
        <f>+entero!DP95</f>
        <v>1029.5674093308685</v>
      </c>
      <c r="DQ10" s="1013">
        <f>+entero!DQ95</f>
        <v>1029.5674093308685</v>
      </c>
      <c r="DR10" s="1014">
        <f>+entero!DR95</f>
        <v>1034.2306721110117</v>
      </c>
      <c r="DS10" s="935">
        <f>+entero!DS95</f>
        <v>4.6632627801432136</v>
      </c>
      <c r="DT10" s="1014">
        <f>+entero!DT95</f>
        <v>0.45293418749277059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O11" s="4"/>
      <c r="DP11" s="4"/>
      <c r="DQ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765"/>
      <c r="DN12" s="765"/>
      <c r="DO12" s="26"/>
      <c r="DP12" s="27"/>
      <c r="DQ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765"/>
      <c r="DN13" s="765"/>
      <c r="DO13" s="26"/>
      <c r="DP13" s="27"/>
      <c r="DQ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765"/>
      <c r="DN14" s="765"/>
      <c r="DO14" s="26"/>
      <c r="DP14" s="27"/>
      <c r="DQ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784"/>
      <c r="DN15" s="784"/>
      <c r="DO15" s="173"/>
      <c r="DP15" s="173"/>
      <c r="DQ15" s="78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784"/>
      <c r="DN16" s="784"/>
      <c r="DO16" s="173"/>
      <c r="DP16" s="173"/>
      <c r="DQ16" s="78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782"/>
      <c r="DN17" s="782"/>
      <c r="DO17" s="168"/>
      <c r="DP17" s="168"/>
      <c r="DQ17" s="782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782"/>
      <c r="DN18" s="782"/>
      <c r="DO18" s="168"/>
      <c r="DP18" s="168"/>
      <c r="DQ18" s="782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782"/>
      <c r="DN19" s="782"/>
      <c r="DO19" s="168"/>
      <c r="DP19" s="168"/>
      <c r="DQ19" s="782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782"/>
      <c r="DN20" s="782"/>
      <c r="DO20" s="168"/>
      <c r="DP20" s="168"/>
      <c r="DQ20" s="782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782"/>
      <c r="DN21" s="782"/>
      <c r="DO21" s="168"/>
      <c r="DP21" s="168"/>
      <c r="DQ21" s="782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782"/>
      <c r="DN22" s="782"/>
      <c r="DO22" s="168"/>
      <c r="DP22" s="168"/>
      <c r="DQ22" s="782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782"/>
      <c r="DN23" s="782"/>
      <c r="DO23" s="168"/>
      <c r="DP23" s="168"/>
      <c r="DQ23" s="782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782"/>
      <c r="DN24" s="782"/>
      <c r="DO24" s="168"/>
      <c r="DP24" s="168"/>
      <c r="DQ24" s="782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782"/>
      <c r="DN25" s="782"/>
      <c r="DO25" s="168"/>
      <c r="DP25" s="168"/>
      <c r="DQ25" s="78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782"/>
      <c r="DN26" s="782"/>
      <c r="DO26" s="168"/>
      <c r="DP26" s="168"/>
      <c r="DQ26" s="78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782"/>
      <c r="DN27" s="782"/>
      <c r="DO27" s="168"/>
      <c r="DP27" s="168"/>
      <c r="DQ27" s="78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781"/>
      <c r="DN64" s="781"/>
      <c r="DO64" s="167"/>
      <c r="DP64" s="167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781"/>
      <c r="DN65" s="781"/>
      <c r="DO65" s="167"/>
      <c r="DP65" s="167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781"/>
      <c r="DN66" s="781"/>
      <c r="DO66" s="167"/>
      <c r="DP66" s="167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781"/>
      <c r="DN67" s="781"/>
      <c r="DO67" s="167"/>
      <c r="DP67" s="167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781"/>
      <c r="DN68" s="781"/>
      <c r="DO68" s="167"/>
      <c r="DP68" s="167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781"/>
      <c r="DN69" s="781"/>
      <c r="DO69" s="167"/>
      <c r="DP69" s="167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781"/>
      <c r="DN70" s="781"/>
      <c r="DO70" s="167"/>
      <c r="DP70" s="167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781"/>
      <c r="DN71" s="781"/>
      <c r="DO71" s="167"/>
      <c r="DP71" s="167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781"/>
      <c r="DN72" s="781"/>
      <c r="DO72" s="167"/>
      <c r="DP72" s="167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781"/>
      <c r="DN73" s="781"/>
      <c r="DO73" s="167"/>
      <c r="DP73" s="167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783"/>
      <c r="DN74" s="783"/>
      <c r="DO74" s="170"/>
      <c r="DP74" s="170"/>
      <c r="DQ74" s="783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783"/>
      <c r="DN75" s="783"/>
      <c r="DO75" s="170"/>
      <c r="DP75" s="170"/>
      <c r="DQ75" s="783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783"/>
      <c r="DN76" s="783"/>
      <c r="DO76" s="170"/>
      <c r="DP76" s="170"/>
      <c r="DQ76" s="783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783"/>
      <c r="DN77" s="783"/>
      <c r="DO77" s="170"/>
      <c r="DP77" s="170"/>
      <c r="DQ77" s="783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783"/>
      <c r="DN78" s="783"/>
      <c r="DO78" s="170"/>
      <c r="DP78" s="170"/>
      <c r="DQ78" s="783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783"/>
      <c r="DN79" s="783"/>
      <c r="DO79" s="170"/>
      <c r="DP79" s="170"/>
      <c r="DQ79" s="783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783"/>
      <c r="DN80" s="783"/>
      <c r="DO80" s="170"/>
      <c r="DP80" s="170"/>
      <c r="DQ80" s="783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783"/>
      <c r="DN81" s="783"/>
      <c r="DO81" s="170"/>
      <c r="DP81" s="170"/>
      <c r="DQ81" s="783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783"/>
      <c r="DN82" s="783"/>
      <c r="DO82" s="170"/>
      <c r="DP82" s="170"/>
      <c r="DQ82" s="783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783"/>
      <c r="DN83" s="783"/>
      <c r="DO83" s="170"/>
      <c r="DP83" s="170"/>
      <c r="DQ83" s="783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783"/>
      <c r="DN84" s="783"/>
      <c r="DO84" s="170"/>
      <c r="DP84" s="170"/>
      <c r="DQ84" s="783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</sheetData>
  <mergeCells count="112">
    <mergeCell ref="DN3:DR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BZ3:BZ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8" width="7.7109375" style="841" customWidth="1"/>
    <col min="119" max="120" width="8" customWidth="1"/>
    <col min="121" max="121" width="8" style="841" customWidth="1"/>
    <col min="122" max="122" width="9.28515625" style="169" customWidth="1"/>
    <col min="123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788"/>
      <c r="DN1" s="788"/>
      <c r="DO1" s="311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8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2" t="s">
        <v>251</v>
      </c>
      <c r="DJ3" s="892" t="str">
        <f>+entero!DJ3</f>
        <v>Semana 1°</v>
      </c>
      <c r="DK3" s="934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67" t="str">
        <f>+entero!DN3</f>
        <v>Semana 1</v>
      </c>
      <c r="DO3" s="1067"/>
      <c r="DP3" s="1067"/>
      <c r="DQ3" s="1067"/>
      <c r="DR3" s="1068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58"/>
      <c r="DH4" s="1043"/>
      <c r="DI4" s="1043"/>
      <c r="DJ4" s="873">
        <f>+entero!DJ4</f>
        <v>43105</v>
      </c>
      <c r="DK4" s="845">
        <f>+entero!DK4</f>
        <v>43112</v>
      </c>
      <c r="DL4" s="890">
        <f>+entero!DL4</f>
        <v>43119</v>
      </c>
      <c r="DM4" s="890">
        <f>+entero!DM4</f>
        <v>43126</v>
      </c>
      <c r="DN4" s="898">
        <f>+entero!DN4</f>
        <v>43129</v>
      </c>
      <c r="DO4" s="1002">
        <f>+entero!DO4</f>
        <v>43130</v>
      </c>
      <c r="DP4" s="899">
        <f>+entero!DP4</f>
        <v>43131</v>
      </c>
      <c r="DQ4" s="899">
        <f>+entero!DQ4</f>
        <v>43132</v>
      </c>
      <c r="DR4" s="1003">
        <f>+entero!DR4</f>
        <v>43133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5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1"/>
      <c r="DN5" s="11"/>
      <c r="DO5" s="1022"/>
      <c r="DP5" s="1022"/>
      <c r="DQ5" s="1022"/>
      <c r="DR5" s="1015"/>
      <c r="DS5" s="166"/>
      <c r="DT5" s="166"/>
      <c r="DU5" s="166"/>
      <c r="DV5" s="166"/>
      <c r="DW5" s="166"/>
      <c r="DX5" s="166"/>
      <c r="DY5" s="166"/>
    </row>
    <row r="6" spans="1:129" ht="12.75" customHeight="1" x14ac:dyDescent="0.2">
      <c r="A6" s="3"/>
      <c r="B6" s="1052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0"/>
      <c r="DK6" s="870"/>
      <c r="DL6" s="870"/>
      <c r="DM6" s="870"/>
      <c r="DN6" s="870"/>
      <c r="DO6" s="1023"/>
      <c r="DP6" s="1023"/>
      <c r="DQ6" s="1023"/>
      <c r="DR6" s="101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52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870"/>
      <c r="DK7" s="870"/>
      <c r="DL7" s="777">
        <f>+entero!DL98</f>
        <v>0.65</v>
      </c>
      <c r="DM7" s="870"/>
      <c r="DN7" s="870"/>
      <c r="DO7" s="1023"/>
      <c r="DP7" s="1023"/>
      <c r="DQ7" s="1023"/>
      <c r="DR7" s="101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52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870"/>
      <c r="DK8" s="870"/>
      <c r="DL8" s="777">
        <f>+entero!DL99</f>
        <v>0.65</v>
      </c>
      <c r="DM8" s="870"/>
      <c r="DN8" s="870"/>
      <c r="DO8" s="1023"/>
      <c r="DP8" s="1023"/>
      <c r="DQ8" s="1023"/>
      <c r="DR8" s="101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52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870"/>
      <c r="DK9" s="870"/>
      <c r="DL9" s="777">
        <f>+entero!DL100</f>
        <v>3.27</v>
      </c>
      <c r="DM9" s="870"/>
      <c r="DN9" s="870"/>
      <c r="DO9" s="1023"/>
      <c r="DP9" s="1023"/>
      <c r="DQ9" s="1023"/>
      <c r="DR9" s="1016"/>
      <c r="DS9" s="174"/>
      <c r="DT9" s="174"/>
      <c r="DU9" s="174"/>
      <c r="DV9" s="174"/>
      <c r="DW9" s="166"/>
      <c r="DX9" s="166"/>
      <c r="DY9" s="166"/>
    </row>
    <row r="10" spans="1:129" x14ac:dyDescent="0.2">
      <c r="A10" s="3"/>
      <c r="B10" s="1052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0"/>
      <c r="DK10" s="870"/>
      <c r="DL10" s="870"/>
      <c r="DM10" s="870"/>
      <c r="DN10" s="870"/>
      <c r="DO10" s="1023"/>
      <c r="DP10" s="1023"/>
      <c r="DQ10" s="1023"/>
      <c r="DR10" s="101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52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870"/>
      <c r="DK11" s="870"/>
      <c r="DL11" s="870"/>
      <c r="DM11" s="870"/>
      <c r="DN11" s="870"/>
      <c r="DO11" s="1023"/>
      <c r="DP11" s="1023"/>
      <c r="DQ11" s="1023"/>
      <c r="DR11" s="101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52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870"/>
      <c r="DK12" s="870"/>
      <c r="DL12" s="870"/>
      <c r="DM12" s="870"/>
      <c r="DN12" s="870"/>
      <c r="DO12" s="1023"/>
      <c r="DP12" s="1023"/>
      <c r="DQ12" s="1023"/>
      <c r="DR12" s="101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52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870"/>
      <c r="DK13" s="870"/>
      <c r="DL13" s="870"/>
      <c r="DM13" s="870"/>
      <c r="DN13" s="870"/>
      <c r="DO13" s="1023"/>
      <c r="DP13" s="1023"/>
      <c r="DQ13" s="1023"/>
      <c r="DR13" s="101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870"/>
      <c r="DK14" s="870"/>
      <c r="DL14" s="870"/>
      <c r="DM14" s="870"/>
      <c r="DN14" s="870"/>
      <c r="DO14" s="1023"/>
      <c r="DP14" s="1023"/>
      <c r="DQ14" s="1023"/>
      <c r="DR14" s="101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870"/>
      <c r="DK15" s="870"/>
      <c r="DL15" s="870"/>
      <c r="DM15" s="870"/>
      <c r="DN15" s="870"/>
      <c r="DO15" s="1023"/>
      <c r="DP15" s="1023"/>
      <c r="DQ15" s="1023"/>
      <c r="DR15" s="101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870"/>
      <c r="DK16" s="870"/>
      <c r="DL16" s="870"/>
      <c r="DM16" s="870"/>
      <c r="DN16" s="870"/>
      <c r="DO16" s="1023"/>
      <c r="DP16" s="1023"/>
      <c r="DQ16" s="1023"/>
      <c r="DR16" s="101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871"/>
      <c r="DK17" s="936"/>
      <c r="DL17" s="936"/>
      <c r="DM17" s="936"/>
      <c r="DN17" s="936"/>
      <c r="DO17" s="1017"/>
      <c r="DP17" s="1017"/>
      <c r="DQ17" s="1017"/>
      <c r="DR17" s="1018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777"/>
      <c r="DM18" s="777"/>
      <c r="DN18" s="867"/>
      <c r="DO18" s="470"/>
      <c r="DP18" s="470"/>
      <c r="DQ18" s="470"/>
      <c r="DR18" s="1010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777">
        <f>+entero!DL110</f>
        <v>2.5</v>
      </c>
      <c r="DM19" s="777">
        <f>+entero!DM110</f>
        <v>2.5</v>
      </c>
      <c r="DN19" s="867">
        <f>+entero!DN110</f>
        <v>2.5</v>
      </c>
      <c r="DO19" s="470">
        <f>+entero!DO110</f>
        <v>2.5</v>
      </c>
      <c r="DP19" s="470">
        <f>+entero!DP110</f>
        <v>2.5</v>
      </c>
      <c r="DQ19" s="470">
        <f>+entero!DQ110</f>
        <v>2.5</v>
      </c>
      <c r="DR19" s="1010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792">
        <f>+entero!DL111</f>
        <v>4</v>
      </c>
      <c r="DM20" s="792">
        <f>+entero!DM111</f>
        <v>4</v>
      </c>
      <c r="DN20" s="1019">
        <f>+entero!DN111</f>
        <v>4</v>
      </c>
      <c r="DO20" s="1020">
        <f>+entero!DO111</f>
        <v>4</v>
      </c>
      <c r="DP20" s="1020">
        <f>+entero!DP111</f>
        <v>4</v>
      </c>
      <c r="DQ20" s="1020">
        <f>+entero!DQ111</f>
        <v>4</v>
      </c>
      <c r="DR20" s="1021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N21" s="4"/>
      <c r="DO21" s="4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N22" s="4"/>
      <c r="DO22" s="4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N23" s="4"/>
      <c r="DO23" s="4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N24" s="4"/>
      <c r="DO24" s="4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N25" s="4"/>
      <c r="DO25" s="4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765"/>
      <c r="DN26" s="765"/>
      <c r="DO26" s="26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765"/>
      <c r="DN27" s="765"/>
      <c r="DO27" s="26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765"/>
      <c r="DN28" s="765"/>
      <c r="DO28" s="26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765"/>
      <c r="DN29" s="765"/>
      <c r="DO29" s="26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763"/>
      <c r="DN30" s="763"/>
      <c r="DO30" s="5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6"/>
      <c r="DQ31" s="829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6"/>
      <c r="DQ32" s="829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6"/>
      <c r="DQ33" s="829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6"/>
      <c r="DQ34" s="829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6"/>
      <c r="DQ35" s="829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6"/>
      <c r="DQ36" s="829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6"/>
      <c r="DQ37" s="829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6"/>
      <c r="DQ38" s="829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6"/>
      <c r="DQ39" s="829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6"/>
      <c r="DQ40" s="829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6"/>
      <c r="DQ41" s="829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6"/>
      <c r="DQ42" s="829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6"/>
      <c r="DQ43" s="829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6"/>
      <c r="DQ44" s="829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6"/>
      <c r="DQ45" s="829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6"/>
      <c r="DQ46" s="829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6"/>
      <c r="DQ47" s="829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6"/>
      <c r="DQ48" s="829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6"/>
      <c r="DQ49" s="829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6"/>
      <c r="DQ50" s="829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6"/>
      <c r="DQ51" s="829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6"/>
      <c r="DQ52" s="829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6"/>
      <c r="DQ53" s="829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6"/>
      <c r="DQ54" s="829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6"/>
      <c r="DQ55" s="829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6"/>
      <c r="DQ56" s="829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6"/>
      <c r="DQ57" s="829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6"/>
      <c r="DQ58" s="829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6"/>
      <c r="DQ59" s="829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6"/>
      <c r="DQ60" s="829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6"/>
      <c r="DQ61" s="829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6"/>
      <c r="DQ62" s="829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6"/>
      <c r="DQ63" s="829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6"/>
      <c r="DQ64" s="829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6"/>
      <c r="DQ65" s="829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6"/>
      <c r="DQ66" s="829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6"/>
      <c r="DQ67" s="829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6"/>
      <c r="DQ68" s="829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6"/>
      <c r="DQ69" s="829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6"/>
      <c r="DQ70" s="829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6"/>
      <c r="DQ71" s="829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6"/>
      <c r="DQ72" s="829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6"/>
      <c r="DQ73" s="829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6"/>
      <c r="DQ74" s="829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6"/>
      <c r="DQ75" s="829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6"/>
      <c r="DQ76" s="829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6"/>
      <c r="DQ77" s="829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781"/>
      <c r="DN78" s="781"/>
      <c r="DO78" s="167"/>
      <c r="DP78" s="166"/>
      <c r="DQ78" s="829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781"/>
      <c r="DN79" s="781"/>
      <c r="DO79" s="167"/>
      <c r="DP79" s="166"/>
      <c r="DQ79" s="829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781"/>
      <c r="DN80" s="781"/>
      <c r="DO80" s="167"/>
      <c r="DP80" s="166"/>
      <c r="DQ80" s="829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781"/>
      <c r="DN81" s="781"/>
      <c r="DO81" s="167"/>
      <c r="DP81" s="166"/>
      <c r="DQ81" s="829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781"/>
      <c r="DN82" s="781"/>
      <c r="DO82" s="167"/>
      <c r="DP82" s="166"/>
      <c r="DQ82" s="829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6"/>
      <c r="DQ83" s="829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6"/>
      <c r="DQ84" s="829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6"/>
      <c r="DQ85" s="829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6"/>
      <c r="DQ86" s="829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6"/>
      <c r="DQ87" s="829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Q88" s="83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Q89" s="83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Q90" s="83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Q91" s="83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Q92" s="83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Q93" s="83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Q94" s="83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Q95" s="83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Q96" s="830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Q97" s="830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Q98" s="830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Q99" s="830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Q100" s="830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Q101" s="830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Q102" s="830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Q103" s="830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Q104" s="830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Q105" s="830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Q106" s="830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Q107" s="830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Q108" s="830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Q109" s="830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Q110" s="830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Q111" s="830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Q112" s="830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Q113" s="830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Q114" s="830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Q115" s="830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Q116" s="830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Q117" s="830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Q118" s="830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Q119" s="830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Q120" s="830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Q121" s="830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Q122" s="830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Q123" s="830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Q124" s="830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Q125" s="830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Q126" s="830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Q127" s="830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Q128" s="830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Q129" s="830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Q130" s="830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Q131" s="830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Q132" s="830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Q133" s="830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Q134" s="830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Q135" s="830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Q136" s="830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Q137" s="830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Q138" s="830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Q139" s="830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Q140" s="830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Q141" s="830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Q142" s="830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Q143" s="830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Q144" s="830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Q145" s="830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Q146" s="830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Q147" s="830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Q148" s="830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Q149" s="830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Q150" s="830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Q151" s="830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Q152" s="830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Q153" s="830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Q154" s="830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Q155" s="830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Q156" s="83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</row>
  </sheetData>
  <mergeCells count="112">
    <mergeCell ref="DN3:DR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2018-02-07T19:33:04Z</cp:lastPrinted>
  <dcterms:created xsi:type="dcterms:W3CDTF">2002-08-27T17:11:09Z</dcterms:created>
  <dcterms:modified xsi:type="dcterms:W3CDTF">2018-02-07T19:33:19Z</dcterms:modified>
</cp:coreProperties>
</file>