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VALORES TC\2023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GC16" i="4" l="1"/>
  <c r="GB16" i="4"/>
  <c r="GA16" i="4"/>
  <c r="FZ16" i="4"/>
  <c r="GC15" i="4"/>
  <c r="GB15" i="4"/>
  <c r="GA15" i="4"/>
  <c r="FZ15" i="4"/>
  <c r="GB3" i="4"/>
  <c r="GC10" i="10"/>
  <c r="GB10" i="10"/>
  <c r="GA10" i="10"/>
  <c r="FZ10" i="10"/>
  <c r="GB3" i="10"/>
  <c r="GC10" i="5"/>
  <c r="GB10" i="5"/>
  <c r="GA10" i="5"/>
  <c r="FZ10" i="5"/>
  <c r="GC8" i="5"/>
  <c r="GB8" i="5"/>
  <c r="GA8" i="5"/>
  <c r="FZ8" i="5"/>
  <c r="GC7" i="5"/>
  <c r="GB7" i="5"/>
  <c r="GA7" i="5"/>
  <c r="FZ7" i="5"/>
  <c r="GB3" i="5"/>
  <c r="GC34" i="6"/>
  <c r="GB34" i="6"/>
  <c r="GA34" i="6"/>
  <c r="FZ34" i="6"/>
  <c r="GC33" i="6"/>
  <c r="GB33" i="6"/>
  <c r="GA33" i="6"/>
  <c r="FZ33" i="6"/>
  <c r="GC32" i="6"/>
  <c r="GB32" i="6"/>
  <c r="GA32" i="6"/>
  <c r="FZ32" i="6"/>
  <c r="GC31" i="6"/>
  <c r="GB31" i="6"/>
  <c r="GA31" i="6"/>
  <c r="FZ31" i="6"/>
  <c r="GC30" i="6"/>
  <c r="GB30" i="6"/>
  <c r="GA30" i="6"/>
  <c r="FZ30" i="6"/>
  <c r="GC29" i="6"/>
  <c r="GB29" i="6"/>
  <c r="GA29" i="6"/>
  <c r="FZ29" i="6"/>
  <c r="GC27" i="6"/>
  <c r="GB27" i="6"/>
  <c r="GA27" i="6"/>
  <c r="FZ27" i="6"/>
  <c r="GC26" i="6"/>
  <c r="GB26" i="6"/>
  <c r="GA26" i="6"/>
  <c r="FZ26" i="6"/>
  <c r="GC25" i="6"/>
  <c r="GB25" i="6"/>
  <c r="GA25" i="6"/>
  <c r="FZ25" i="6"/>
  <c r="GC24" i="6"/>
  <c r="GB24" i="6"/>
  <c r="GA24" i="6"/>
  <c r="FZ24" i="6"/>
  <c r="GC21" i="6"/>
  <c r="GB21" i="6"/>
  <c r="GA21" i="6"/>
  <c r="FZ21" i="6"/>
  <c r="GC20" i="6"/>
  <c r="GB20" i="6"/>
  <c r="GA20" i="6"/>
  <c r="FZ20" i="6"/>
  <c r="GC19" i="6"/>
  <c r="GB19" i="6"/>
  <c r="GA19" i="6"/>
  <c r="FZ19" i="6"/>
  <c r="GC18" i="6"/>
  <c r="GB18" i="6"/>
  <c r="GA18" i="6"/>
  <c r="FZ18" i="6"/>
  <c r="GC17" i="6"/>
  <c r="GB17" i="6"/>
  <c r="GA17" i="6"/>
  <c r="FZ17" i="6"/>
  <c r="GC16" i="6"/>
  <c r="GB16" i="6"/>
  <c r="GA16" i="6"/>
  <c r="FZ16" i="6"/>
  <c r="GC15" i="6"/>
  <c r="GB15" i="6"/>
  <c r="GA15" i="6"/>
  <c r="FZ15" i="6"/>
  <c r="GC14" i="6"/>
  <c r="GB14" i="6"/>
  <c r="GA14" i="6"/>
  <c r="FZ14" i="6"/>
  <c r="GC13" i="6"/>
  <c r="GB13" i="6"/>
  <c r="GA13" i="6"/>
  <c r="FZ13" i="6"/>
  <c r="GC12" i="6"/>
  <c r="GB12" i="6"/>
  <c r="GA12" i="6"/>
  <c r="FZ12" i="6"/>
  <c r="GC11" i="6"/>
  <c r="GB11" i="6"/>
  <c r="GA11" i="6"/>
  <c r="FZ11" i="6"/>
  <c r="GC9" i="6"/>
  <c r="GB9" i="6"/>
  <c r="GA9" i="6"/>
  <c r="FZ9" i="6"/>
  <c r="GC8" i="6"/>
  <c r="GB8" i="6"/>
  <c r="GA8" i="6"/>
  <c r="FZ8" i="6"/>
  <c r="GC7" i="6"/>
  <c r="GB7" i="6"/>
  <c r="GA7" i="6"/>
  <c r="FZ7" i="6"/>
  <c r="GC6" i="6"/>
  <c r="GB6" i="6"/>
  <c r="GA6" i="6"/>
  <c r="FZ6" i="6"/>
  <c r="GB3" i="6"/>
  <c r="GC20" i="7"/>
  <c r="GB20" i="7"/>
  <c r="GA20" i="7"/>
  <c r="FZ20" i="7"/>
  <c r="GC19" i="7"/>
  <c r="GB19" i="7"/>
  <c r="GA19" i="7"/>
  <c r="FZ19" i="7"/>
  <c r="GC17" i="7"/>
  <c r="GB17" i="7"/>
  <c r="GA17" i="7"/>
  <c r="FZ17" i="7"/>
  <c r="GC16" i="7"/>
  <c r="GB16" i="7"/>
  <c r="GA16" i="7"/>
  <c r="FZ16" i="7"/>
  <c r="GC13" i="7"/>
  <c r="GB13" i="7"/>
  <c r="GA13" i="7"/>
  <c r="FZ13" i="7"/>
  <c r="GC12" i="7"/>
  <c r="GB12" i="7"/>
  <c r="GA12" i="7"/>
  <c r="FZ12" i="7"/>
  <c r="GC11" i="7"/>
  <c r="GB11" i="7"/>
  <c r="GA11" i="7"/>
  <c r="FZ11" i="7"/>
  <c r="GC10" i="7"/>
  <c r="GB10" i="7"/>
  <c r="GA10" i="7"/>
  <c r="FZ10" i="7"/>
  <c r="GC9" i="7"/>
  <c r="GB9" i="7"/>
  <c r="GA9" i="7"/>
  <c r="FZ9" i="7"/>
  <c r="GC8" i="7"/>
  <c r="GB8" i="7"/>
  <c r="GA8" i="7"/>
  <c r="FZ8" i="7"/>
  <c r="GC7" i="7"/>
  <c r="GB7" i="7"/>
  <c r="GA7" i="7"/>
  <c r="FZ7" i="7"/>
  <c r="GC6" i="7"/>
  <c r="GB6" i="7"/>
  <c r="GA6" i="7"/>
  <c r="FZ6" i="7"/>
  <c r="GB3" i="7"/>
  <c r="GC20" i="8"/>
  <c r="GB20" i="8"/>
  <c r="GA20" i="8"/>
  <c r="FZ20" i="8"/>
  <c r="GC19" i="8"/>
  <c r="GB19" i="8"/>
  <c r="GA19" i="8"/>
  <c r="FZ19" i="8"/>
  <c r="GC18" i="8"/>
  <c r="GB18" i="8"/>
  <c r="GA18" i="8"/>
  <c r="FZ18" i="8"/>
  <c r="GC16" i="8"/>
  <c r="GB16" i="8"/>
  <c r="GA16" i="8"/>
  <c r="FZ16" i="8"/>
  <c r="GC15" i="8"/>
  <c r="GB15" i="8"/>
  <c r="GA15" i="8"/>
  <c r="FZ15" i="8"/>
  <c r="GC14" i="8"/>
  <c r="GB14" i="8"/>
  <c r="GA14" i="8"/>
  <c r="FZ14" i="8"/>
  <c r="GC12" i="8"/>
  <c r="GB12" i="8"/>
  <c r="GA12" i="8"/>
  <c r="FZ12" i="8"/>
  <c r="GC11" i="8"/>
  <c r="GB11" i="8"/>
  <c r="GA11" i="8"/>
  <c r="FZ11" i="8"/>
  <c r="GC10" i="8"/>
  <c r="GB10" i="8"/>
  <c r="GA10" i="8"/>
  <c r="FZ10" i="8"/>
  <c r="GC9" i="8"/>
  <c r="GB9" i="8"/>
  <c r="GA9" i="8"/>
  <c r="FZ9" i="8"/>
  <c r="GC8" i="8"/>
  <c r="GB8" i="8"/>
  <c r="GA8" i="8"/>
  <c r="FZ8" i="8"/>
  <c r="GC7" i="8"/>
  <c r="GB7" i="8"/>
  <c r="GA7" i="8"/>
  <c r="FZ7" i="8"/>
  <c r="GC6" i="8"/>
  <c r="GB6" i="8"/>
  <c r="GA6" i="8"/>
  <c r="FZ6" i="8"/>
  <c r="GB3" i="8"/>
  <c r="GD26" i="9"/>
  <c r="GC26" i="9"/>
  <c r="GD25" i="9"/>
  <c r="GC25" i="9"/>
  <c r="GD24" i="9"/>
  <c r="GC24" i="9"/>
  <c r="GD23" i="9"/>
  <c r="GC23" i="9"/>
  <c r="GD22" i="9"/>
  <c r="GC22" i="9"/>
  <c r="GD21" i="9"/>
  <c r="GC21" i="9"/>
  <c r="GD20" i="9"/>
  <c r="GC20" i="9"/>
  <c r="GD19" i="9"/>
  <c r="GC19" i="9"/>
  <c r="GD17" i="9"/>
  <c r="GC17" i="9"/>
  <c r="GD16" i="9"/>
  <c r="GC16" i="9"/>
  <c r="GD15" i="9"/>
  <c r="GC15" i="9"/>
  <c r="GD13" i="9"/>
  <c r="GC13" i="9"/>
  <c r="GD12" i="9"/>
  <c r="GC12" i="9"/>
  <c r="GD11" i="9"/>
  <c r="GC11" i="9"/>
  <c r="GD10" i="9"/>
  <c r="GC10" i="9"/>
  <c r="GD9" i="9"/>
  <c r="GC9" i="9"/>
  <c r="GD8" i="9"/>
  <c r="GC8" i="9"/>
  <c r="GD7" i="9"/>
  <c r="GC7" i="9"/>
  <c r="GC4" i="9"/>
  <c r="GB26" i="9"/>
  <c r="GA26" i="9"/>
  <c r="GB25" i="9"/>
  <c r="GA25" i="9"/>
  <c r="GB24" i="9"/>
  <c r="GA24" i="9"/>
  <c r="GB23" i="9"/>
  <c r="GA23" i="9"/>
  <c r="GB22" i="9"/>
  <c r="GA22" i="9"/>
  <c r="GB21" i="9"/>
  <c r="GA21" i="9"/>
  <c r="GB20" i="9"/>
  <c r="GA20" i="9"/>
  <c r="GB19" i="9"/>
  <c r="GA19" i="9"/>
  <c r="GB17" i="9"/>
  <c r="GA17" i="9"/>
  <c r="GB16" i="9"/>
  <c r="GA16" i="9"/>
  <c r="GB15" i="9"/>
  <c r="GA15" i="9"/>
  <c r="GB13" i="9"/>
  <c r="GA13" i="9"/>
  <c r="GB12" i="9"/>
  <c r="GA12" i="9"/>
  <c r="GB11" i="9"/>
  <c r="GA11" i="9"/>
  <c r="GB10" i="9"/>
  <c r="GA10" i="9"/>
  <c r="GB9" i="9"/>
  <c r="GA9" i="9"/>
  <c r="GB8" i="9"/>
  <c r="GA8" i="9"/>
  <c r="GB7" i="9"/>
  <c r="GA7" i="9"/>
  <c r="GC6" i="5" l="1"/>
  <c r="GB6" i="5"/>
  <c r="GB28" i="6"/>
  <c r="GB23" i="6"/>
  <c r="GC18" i="7"/>
  <c r="GB18" i="7"/>
  <c r="GC18" i="9"/>
  <c r="GC14" i="9"/>
  <c r="GA6" i="5"/>
  <c r="FZ6" i="5"/>
  <c r="GA28" i="6"/>
  <c r="FZ28" i="6"/>
  <c r="GA23" i="6"/>
  <c r="FZ23" i="6"/>
  <c r="GA18" i="7"/>
  <c r="FZ18" i="7"/>
  <c r="FZ15" i="7"/>
  <c r="GB18" i="9"/>
  <c r="GA18" i="9"/>
  <c r="GB14" i="9"/>
  <c r="GA14" i="9"/>
  <c r="GA14" i="7" l="1"/>
  <c r="GA15" i="7"/>
  <c r="GD14" i="9"/>
  <c r="GC23" i="6"/>
  <c r="GD18" i="9"/>
  <c r="GC28" i="6"/>
  <c r="GB14" i="7"/>
  <c r="GB15" i="7"/>
  <c r="GC15" i="7"/>
  <c r="FZ14" i="7"/>
  <c r="D11" i="8"/>
  <c r="GC14" i="7" l="1"/>
  <c r="FX3" i="4"/>
  <c r="FX3" i="10"/>
  <c r="FX3" i="5"/>
  <c r="FX3" i="6"/>
  <c r="FX3" i="7"/>
  <c r="FX3" i="8"/>
  <c r="FY4" i="9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FS18" i="9"/>
  <c r="FS14" i="9"/>
  <c r="FY16" i="4" l="1"/>
  <c r="FY15" i="4"/>
  <c r="FY10" i="10"/>
  <c r="GD6" i="10"/>
  <c r="GD7" i="10"/>
  <c r="GD8" i="10"/>
  <c r="GD9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Z26" i="9"/>
  <c r="FZ25" i="9"/>
  <c r="FZ24" i="9"/>
  <c r="FZ23" i="9"/>
  <c r="FZ22" i="9"/>
  <c r="FZ21" i="9"/>
  <c r="FZ20" i="9"/>
  <c r="FZ19" i="9"/>
  <c r="FZ17" i="9"/>
  <c r="FZ16" i="9"/>
  <c r="FZ15" i="9"/>
  <c r="FZ13" i="9"/>
  <c r="FZ12" i="9"/>
  <c r="FZ11" i="9"/>
  <c r="FZ10" i="9"/>
  <c r="FZ9" i="9"/>
  <c r="FZ8" i="9"/>
  <c r="FZ7" i="9"/>
  <c r="FY6" i="5"/>
  <c r="FY18" i="7"/>
  <c r="FY28" i="6" l="1"/>
  <c r="FZ14" i="9"/>
  <c r="FZ18" i="9"/>
  <c r="FY23" i="6"/>
  <c r="FY15" i="7"/>
  <c r="FY14" i="7" l="1"/>
  <c r="FR16" i="4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5" i="7"/>
  <c r="FR18" i="9"/>
  <c r="FR14" i="9"/>
  <c r="FR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U6" i="5"/>
  <c r="FU18" i="7"/>
  <c r="FU15" i="7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23" i="6" l="1"/>
  <c r="FU28" i="6"/>
  <c r="FV14" i="9"/>
  <c r="FV18" i="9"/>
  <c r="FO14" i="7"/>
  <c r="FO15" i="7"/>
  <c r="FU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W16" i="4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/>
  <c r="FW19" i="8"/>
  <c r="FW18" i="8"/>
  <c r="FW16" i="8"/>
  <c r="FW15" i="8"/>
  <c r="FW14" i="8"/>
  <c r="FW12" i="8"/>
  <c r="FW11" i="8"/>
  <c r="FW10" i="8"/>
  <c r="FW9" i="8"/>
  <c r="FW8" i="8"/>
  <c r="FW7" i="8"/>
  <c r="FW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W6" i="5" l="1"/>
  <c r="FW18" i="7"/>
  <c r="FW23" i="6" l="1"/>
  <c r="FW28" i="6"/>
  <c r="FX14" i="9"/>
  <c r="FX18" i="9"/>
  <c r="FW15" i="7"/>
  <c r="FU4" i="5" l="1"/>
  <c r="FU4" i="7"/>
  <c r="FU4" i="4"/>
  <c r="FV5" i="9"/>
  <c r="FU4" i="6"/>
  <c r="FU4" i="10"/>
  <c r="FU4" i="8"/>
  <c r="FW14" i="7"/>
  <c r="FI6" i="5"/>
  <c r="FI18" i="7"/>
  <c r="FI15" i="7"/>
  <c r="FI14" i="7" l="1"/>
  <c r="FI28" i="6" l="1"/>
  <c r="FI23" i="6"/>
  <c r="FI18" i="9"/>
  <c r="FI14" i="9"/>
  <c r="FW4" i="10" l="1"/>
  <c r="FW4" i="5"/>
  <c r="FW4" i="8"/>
  <c r="FW4" i="4"/>
  <c r="FW4" i="6"/>
  <c r="FX5" i="9"/>
  <c r="FW4" i="7"/>
  <c r="FV16" i="4"/>
  <c r="FV15" i="4"/>
  <c r="FJ16" i="4"/>
  <c r="FJ15" i="4"/>
  <c r="FJ13" i="4"/>
  <c r="FJ12" i="4"/>
  <c r="FJ11" i="4"/>
  <c r="FJ10" i="4"/>
  <c r="FJ9" i="4"/>
  <c r="FJ8" i="4"/>
  <c r="FJ7" i="4"/>
  <c r="FJ3" i="4"/>
  <c r="FV10" i="10"/>
  <c r="FJ10" i="10"/>
  <c r="FJ9" i="10"/>
  <c r="FJ8" i="10"/>
  <c r="FJ7" i="10"/>
  <c r="FJ6" i="10"/>
  <c r="FJ3" i="10"/>
  <c r="FV10" i="5"/>
  <c r="FV8" i="5"/>
  <c r="FV7" i="5"/>
  <c r="FJ11" i="5"/>
  <c r="FJ10" i="5"/>
  <c r="FJ9" i="5"/>
  <c r="FJ8" i="5"/>
  <c r="FJ7" i="5"/>
  <c r="FJ3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W18" i="9"/>
  <c r="FW14" i="9"/>
  <c r="FJ6" i="5"/>
  <c r="FJ28" i="6"/>
  <c r="FJ23" i="6"/>
  <c r="FJ18" i="7"/>
  <c r="FJ18" i="9"/>
  <c r="FJ14" i="9"/>
  <c r="FZ4" i="5" l="1"/>
  <c r="FZ4" i="6"/>
  <c r="GA5" i="9"/>
  <c r="FZ4" i="4"/>
  <c r="FZ4" i="7"/>
  <c r="FZ4" i="10"/>
  <c r="FZ4" i="8"/>
  <c r="FY4" i="6"/>
  <c r="FY4" i="4"/>
  <c r="FY4" i="7"/>
  <c r="FY4" i="10"/>
  <c r="FY4" i="8"/>
  <c r="FY4" i="5"/>
  <c r="FZ5" i="9"/>
  <c r="FV14" i="7"/>
  <c r="FJ14" i="7"/>
  <c r="FV15" i="7"/>
  <c r="FJ15" i="7"/>
  <c r="GA4" i="5" l="1"/>
  <c r="GA4" i="6"/>
  <c r="GB5" i="9"/>
  <c r="GA4" i="4"/>
  <c r="GA4" i="7"/>
  <c r="GA4" i="10"/>
  <c r="GA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GB4" i="6" l="1"/>
  <c r="GB4" i="4"/>
  <c r="GB4" i="7"/>
  <c r="GB4" i="10"/>
  <c r="GB4" i="8"/>
  <c r="GB4" i="5"/>
  <c r="GC5" i="9"/>
  <c r="FH6" i="5"/>
  <c r="FH28" i="6"/>
  <c r="FH23" i="6"/>
  <c r="FH18" i="7"/>
  <c r="FH18" i="9"/>
  <c r="FH14" i="9"/>
  <c r="GC4" i="4" l="1"/>
  <c r="GC4" i="7"/>
  <c r="GC4" i="10"/>
  <c r="GC4" i="8"/>
  <c r="GC4" i="5"/>
  <c r="GC4" i="6"/>
  <c r="GD5" i="9"/>
  <c r="FH14" i="7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X16" i="4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GE25" i="9"/>
  <c r="GE26" i="9"/>
  <c r="GE13" i="9" l="1"/>
  <c r="GE9" i="9"/>
  <c r="GE8" i="9"/>
  <c r="GE12" i="9"/>
  <c r="GE11" i="9"/>
  <c r="GE10" i="9"/>
  <c r="FY18" i="9" l="1"/>
  <c r="FX6" i="5"/>
  <c r="FX18" i="7"/>
  <c r="FX15" i="7"/>
  <c r="FY14" i="9" l="1"/>
  <c r="FX28" i="6"/>
  <c r="FX23" i="6"/>
  <c r="GE7" i="9"/>
  <c r="FX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E13" i="6"/>
  <c r="GE16" i="6"/>
  <c r="GE19" i="6"/>
  <c r="GE22" i="6"/>
  <c r="GE32" i="6"/>
  <c r="GE20" i="6"/>
  <c r="GE17" i="6"/>
  <c r="GE14" i="6"/>
  <c r="GE11" i="6"/>
  <c r="GE8" i="6"/>
  <c r="GE30" i="6" l="1"/>
  <c r="GE29" i="6"/>
  <c r="GE27" i="6"/>
  <c r="GE26" i="6"/>
  <c r="GE25" i="6"/>
  <c r="GE24" i="6"/>
  <c r="GD9" i="6" l="1"/>
  <c r="GE31" i="6"/>
  <c r="GD27" i="6" l="1"/>
  <c r="FA9" i="5" l="1"/>
  <c r="FT16" i="4" l="1"/>
  <c r="FT15" i="4"/>
  <c r="FQ3" i="4"/>
  <c r="FS3" i="10"/>
  <c r="FT10" i="10"/>
  <c r="FS10" i="10"/>
  <c r="FQ3" i="10"/>
  <c r="FS3" i="5"/>
  <c r="FT10" i="5"/>
  <c r="FS10" i="5"/>
  <c r="FT8" i="5"/>
  <c r="FS8" i="5"/>
  <c r="FT7" i="5"/>
  <c r="FS7" i="5"/>
  <c r="FQ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Q3" i="6"/>
  <c r="FS3" i="7"/>
  <c r="FQ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Q3" i="8"/>
  <c r="FT4" i="9"/>
  <c r="FQ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T6" i="5"/>
  <c r="FS6" i="5"/>
  <c r="FT18" i="7"/>
  <c r="FS15" i="7"/>
  <c r="GE18" i="9" l="1"/>
  <c r="GE14" i="9"/>
  <c r="GE23" i="6"/>
  <c r="GE28" i="6"/>
  <c r="FU14" i="9"/>
  <c r="FT14" i="7"/>
  <c r="FT14" i="9"/>
  <c r="FT18" i="9"/>
  <c r="FS18" i="7"/>
  <c r="FS28" i="6"/>
  <c r="FS23" i="6"/>
  <c r="FT15" i="7"/>
  <c r="FT28" i="6"/>
  <c r="FT23" i="6"/>
  <c r="FU18" i="9"/>
  <c r="GE20" i="8"/>
  <c r="FS14" i="7" l="1"/>
  <c r="GD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E6" i="7"/>
  <c r="FA6" i="5"/>
  <c r="FA28" i="6"/>
  <c r="FA23" i="6"/>
  <c r="FA18" i="7"/>
  <c r="FA15" i="7"/>
  <c r="FA18" i="9"/>
  <c r="FA14" i="9"/>
  <c r="GF18" i="9" l="1"/>
  <c r="FA14" i="7"/>
  <c r="GD18" i="6" l="1"/>
  <c r="GE8" i="5" l="1"/>
  <c r="GF26" i="9" l="1"/>
  <c r="FS4" i="6" l="1"/>
  <c r="FS4" i="10"/>
  <c r="FS4" i="8"/>
  <c r="FS4" i="7"/>
  <c r="FS4" i="5"/>
  <c r="FT5" i="9"/>
  <c r="GD10" i="8"/>
  <c r="FV4" i="10" l="1"/>
  <c r="FW5" i="9"/>
  <c r="FV4" i="6"/>
  <c r="FV4" i="4"/>
  <c r="FV4" i="8"/>
  <c r="FV4" i="5"/>
  <c r="FV4" i="7"/>
  <c r="FT4" i="8"/>
  <c r="FT4" i="7"/>
  <c r="FT4" i="5"/>
  <c r="FT4" i="4"/>
  <c r="FU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Q16" i="4" l="1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X4" i="4" l="1"/>
  <c r="FY5" i="9"/>
  <c r="FX4" i="8"/>
  <c r="FX4" i="10"/>
  <c r="FX4" i="5"/>
  <c r="FX4" i="7"/>
  <c r="FX4" i="6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D6" i="7"/>
  <c r="GD10" i="7"/>
  <c r="GD11" i="7"/>
  <c r="GD12" i="7"/>
  <c r="EX15" i="7"/>
  <c r="GE19" i="8" l="1"/>
  <c r="GD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E11" i="7" l="1"/>
  <c r="GE10" i="7"/>
  <c r="GE12" i="7"/>
  <c r="EU5" i="9" l="1"/>
  <c r="EU4" i="9"/>
  <c r="GD18" i="8" l="1"/>
  <c r="GE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D11" i="8"/>
  <c r="GE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F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D12" i="6" l="1"/>
  <c r="GD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F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E6" i="6" l="1"/>
  <c r="GE16" i="8"/>
  <c r="GE15" i="8"/>
  <c r="GE14" i="8"/>
  <c r="GF12" i="9"/>
  <c r="GF10" i="9"/>
  <c r="GF7" i="9"/>
  <c r="GE12" i="8"/>
  <c r="GE9" i="8"/>
  <c r="GE8" i="8"/>
  <c r="GE7" i="8"/>
  <c r="GE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D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D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D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E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D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D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D26" i="6"/>
  <c r="GD24" i="6"/>
  <c r="GD14" i="6"/>
  <c r="GD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D33" i="6"/>
  <c r="GD25" i="6"/>
  <c r="GD20" i="6"/>
  <c r="GD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D19" i="6"/>
  <c r="DI19" i="6"/>
  <c r="DI18" i="6"/>
  <c r="DI17" i="6"/>
  <c r="GD16" i="6"/>
  <c r="DI16" i="6"/>
  <c r="DI15" i="6"/>
  <c r="DI14" i="6"/>
  <c r="GD13" i="6"/>
  <c r="DI13" i="6"/>
  <c r="DI12" i="6"/>
  <c r="DI11" i="6"/>
  <c r="GE9" i="10"/>
  <c r="GE8" i="10"/>
  <c r="GE7" i="10"/>
  <c r="GE6" i="10"/>
  <c r="GD17" i="6"/>
  <c r="GD32" i="6"/>
  <c r="GD31" i="6"/>
  <c r="GD29" i="6"/>
  <c r="GD15" i="8"/>
  <c r="GD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D9" i="8"/>
  <c r="GD6" i="8"/>
  <c r="GD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D8" i="8"/>
  <c r="DQ14" i="7"/>
  <c r="GD16" i="8"/>
  <c r="GD30" i="6"/>
  <c r="GF8" i="9"/>
  <c r="GD28" i="6" l="1"/>
  <c r="GD23" i="6"/>
  <c r="GF25" i="9"/>
</calcChain>
</file>

<file path=xl/sharedStrings.xml><?xml version="1.0" encoding="utf-8"?>
<sst xmlns="http://schemas.openxmlformats.org/spreadsheetml/2006/main" count="482" uniqueCount="320">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</sst>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4" fillId="0" borderId="8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69" fontId="64" fillId="0" borderId="7" xfId="0" applyNumberFormat="1" applyFont="1" applyFill="1" applyBorder="1"/>
    <xf numFmtId="175" fontId="33" fillId="5" borderId="65" xfId="1" applyNumberFormat="1" applyFont="1" applyFill="1" applyBorder="1" applyAlignment="1">
      <alignment horizontal="right" vertical="center" wrapText="1"/>
    </xf>
    <xf numFmtId="175" fontId="33" fillId="2" borderId="31" xfId="0" applyNumberFormat="1" applyFont="1" applyFill="1" applyBorder="1" applyAlignment="1" applyProtection="1">
      <alignment horizontal="right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7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F888"/>
  <sheetViews>
    <sheetView showGridLines="0" topLeftCell="B1" zoomScale="90" zoomScaleNormal="90" workbookViewId="0">
      <pane xSplit="123" ySplit="5" topLeftCell="FN6" activePane="bottomRight" state="frozen"/>
      <selection activeCell="B1" sqref="B1"/>
      <selection pane="topRight" activeCell="DU1" sqref="DU1"/>
      <selection pane="bottomLeft" activeCell="B6" sqref="B6"/>
      <selection pane="bottomRight" activeCell="GG3" sqref="GG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5" width="8.28515625" style="148" customWidth="1"/>
    <col min="176" max="186" width="7.85546875" style="148" customWidth="1"/>
    <col min="187" max="187" width="9" style="148" customWidth="1"/>
    <col min="188" max="188" width="10" style="148" customWidth="1"/>
  </cols>
  <sheetData>
    <row r="1" spans="1:18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796"/>
      <c r="GC1" s="796"/>
      <c r="GD1" s="796"/>
      <c r="GE1" s="235"/>
      <c r="GF1" s="235"/>
    </row>
    <row r="2" spans="1:18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</row>
    <row r="3" spans="1:188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4" t="s">
        <v>85</v>
      </c>
      <c r="M3" s="1202" t="s">
        <v>86</v>
      </c>
      <c r="N3" s="1204" t="s">
        <v>87</v>
      </c>
      <c r="O3" s="1204" t="s">
        <v>88</v>
      </c>
      <c r="P3" s="1202" t="s">
        <v>89</v>
      </c>
      <c r="Q3" s="1204" t="s">
        <v>90</v>
      </c>
      <c r="R3" s="1204" t="s">
        <v>91</v>
      </c>
      <c r="S3" s="1204" t="s">
        <v>92</v>
      </c>
      <c r="T3" s="1204" t="s">
        <v>93</v>
      </c>
      <c r="U3" s="1204" t="s">
        <v>217</v>
      </c>
      <c r="V3" s="1204" t="s">
        <v>100</v>
      </c>
      <c r="W3" s="1204" t="s">
        <v>101</v>
      </c>
      <c r="X3" s="1204" t="s">
        <v>102</v>
      </c>
      <c r="Y3" s="1204" t="s">
        <v>103</v>
      </c>
      <c r="Z3" s="1204" t="s">
        <v>104</v>
      </c>
      <c r="AA3" s="1204" t="s">
        <v>105</v>
      </c>
      <c r="AB3" s="1204" t="s">
        <v>106</v>
      </c>
      <c r="AC3" s="1204" t="s">
        <v>107</v>
      </c>
      <c r="AD3" s="1204" t="s">
        <v>108</v>
      </c>
      <c r="AE3" s="1204" t="s">
        <v>109</v>
      </c>
      <c r="AF3" s="1204" t="s">
        <v>110</v>
      </c>
      <c r="AG3" s="1204" t="s">
        <v>218</v>
      </c>
      <c r="AH3" s="1204" t="s">
        <v>111</v>
      </c>
      <c r="AI3" s="1204" t="s">
        <v>112</v>
      </c>
      <c r="AJ3" s="1204" t="s">
        <v>113</v>
      </c>
      <c r="AK3" s="1204" t="s">
        <v>114</v>
      </c>
      <c r="AL3" s="1204" t="s">
        <v>115</v>
      </c>
      <c r="AM3" s="1204" t="s">
        <v>116</v>
      </c>
      <c r="AN3" s="1204" t="s">
        <v>117</v>
      </c>
      <c r="AO3" s="1204" t="s">
        <v>118</v>
      </c>
      <c r="AP3" s="1204" t="s">
        <v>119</v>
      </c>
      <c r="AQ3" s="1204" t="s">
        <v>120</v>
      </c>
      <c r="AR3" s="1204" t="s">
        <v>121</v>
      </c>
      <c r="AS3" s="1204" t="s">
        <v>219</v>
      </c>
      <c r="AT3" s="1204" t="s">
        <v>122</v>
      </c>
      <c r="AU3" s="1204" t="s">
        <v>123</v>
      </c>
      <c r="AV3" s="1202" t="s">
        <v>124</v>
      </c>
      <c r="AW3" s="1204" t="s">
        <v>125</v>
      </c>
      <c r="AX3" s="1204" t="s">
        <v>126</v>
      </c>
      <c r="AY3" s="1204" t="s">
        <v>127</v>
      </c>
      <c r="AZ3" s="1204" t="s">
        <v>128</v>
      </c>
      <c r="BA3" s="1204" t="s">
        <v>129</v>
      </c>
      <c r="BB3" s="1204" t="s">
        <v>134</v>
      </c>
      <c r="BC3" s="1204" t="s">
        <v>135</v>
      </c>
      <c r="BD3" s="1204" t="s">
        <v>136</v>
      </c>
      <c r="BE3" s="1204" t="s">
        <v>220</v>
      </c>
      <c r="BF3" s="1204" t="s">
        <v>137</v>
      </c>
      <c r="BG3" s="1204" t="s">
        <v>143</v>
      </c>
      <c r="BH3" s="1204" t="s">
        <v>144</v>
      </c>
      <c r="BI3" s="1204" t="s">
        <v>145</v>
      </c>
      <c r="BJ3" s="1204" t="s">
        <v>146</v>
      </c>
      <c r="BK3" s="1204" t="s">
        <v>148</v>
      </c>
      <c r="BL3" s="1202" t="s">
        <v>149</v>
      </c>
      <c r="BM3" s="1204" t="s">
        <v>150</v>
      </c>
      <c r="BN3" s="1204" t="s">
        <v>151</v>
      </c>
      <c r="BO3" s="1204" t="s">
        <v>152</v>
      </c>
      <c r="BP3" s="1204" t="s">
        <v>153</v>
      </c>
      <c r="BQ3" s="1204" t="s">
        <v>221</v>
      </c>
      <c r="BR3" s="1204" t="s">
        <v>154</v>
      </c>
      <c r="BS3" s="1207" t="s">
        <v>155</v>
      </c>
      <c r="BT3" s="1207" t="s">
        <v>156</v>
      </c>
      <c r="BU3" s="1209" t="s">
        <v>163</v>
      </c>
      <c r="BV3" s="1204" t="s">
        <v>164</v>
      </c>
      <c r="BW3" s="1204" t="s">
        <v>166</v>
      </c>
      <c r="BX3" s="1204" t="s">
        <v>167</v>
      </c>
      <c r="BY3" s="1204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204" t="s">
        <v>182</v>
      </c>
      <c r="CK3" s="1204" t="s">
        <v>183</v>
      </c>
      <c r="CL3" s="1204" t="s">
        <v>184</v>
      </c>
      <c r="CM3" s="1204" t="s">
        <v>185</v>
      </c>
      <c r="CN3" s="1204" t="s">
        <v>187</v>
      </c>
      <c r="CO3" s="1204" t="s">
        <v>223</v>
      </c>
      <c r="CP3" s="1204" t="s">
        <v>192</v>
      </c>
      <c r="CQ3" s="1204" t="s">
        <v>193</v>
      </c>
      <c r="CR3" s="1204" t="s">
        <v>194</v>
      </c>
      <c r="CS3" s="1204" t="s">
        <v>196</v>
      </c>
      <c r="CT3" s="1204" t="s">
        <v>197</v>
      </c>
      <c r="CU3" s="1204" t="s">
        <v>198</v>
      </c>
      <c r="CV3" s="1204" t="s">
        <v>199</v>
      </c>
      <c r="CW3" s="1204" t="s">
        <v>201</v>
      </c>
      <c r="CX3" s="1204" t="s">
        <v>202</v>
      </c>
      <c r="CY3" s="1204" t="s">
        <v>203</v>
      </c>
      <c r="CZ3" s="1204" t="s">
        <v>204</v>
      </c>
      <c r="DA3" s="1204" t="s">
        <v>230</v>
      </c>
      <c r="DB3" s="1204" t="s">
        <v>205</v>
      </c>
      <c r="DC3" s="1204" t="s">
        <v>206</v>
      </c>
      <c r="DD3" s="1204" t="s">
        <v>207</v>
      </c>
      <c r="DE3" s="1204" t="s">
        <v>208</v>
      </c>
      <c r="DF3" s="1204" t="s">
        <v>209</v>
      </c>
      <c r="DG3" s="1204" t="s">
        <v>213</v>
      </c>
      <c r="DH3" s="1204" t="s">
        <v>215</v>
      </c>
      <c r="DI3" s="1204" t="s">
        <v>226</v>
      </c>
      <c r="DJ3" s="1204" t="s">
        <v>231</v>
      </c>
      <c r="DK3" s="1204" t="s">
        <v>233</v>
      </c>
      <c r="DL3" s="1204" t="s">
        <v>234</v>
      </c>
      <c r="DM3" s="1204" t="s">
        <v>235</v>
      </c>
      <c r="DN3" s="1204" t="s">
        <v>236</v>
      </c>
      <c r="DO3" s="1204" t="s">
        <v>237</v>
      </c>
      <c r="DP3" s="1204" t="s">
        <v>238</v>
      </c>
      <c r="DQ3" s="1204" t="s">
        <v>239</v>
      </c>
      <c r="DR3" s="1204" t="s">
        <v>240</v>
      </c>
      <c r="DS3" s="1204" t="s">
        <v>241</v>
      </c>
      <c r="DT3" s="1204" t="s">
        <v>243</v>
      </c>
      <c r="DU3" s="1204" t="s">
        <v>244</v>
      </c>
      <c r="DV3" s="1204" t="s">
        <v>246</v>
      </c>
      <c r="DW3" s="1204" t="s">
        <v>247</v>
      </c>
      <c r="DX3" s="1204" t="s">
        <v>248</v>
      </c>
      <c r="DY3" s="1204" t="s">
        <v>249</v>
      </c>
      <c r="DZ3" s="1204" t="s">
        <v>250</v>
      </c>
      <c r="EA3" s="1204" t="s">
        <v>251</v>
      </c>
      <c r="EB3" s="1204" t="s">
        <v>252</v>
      </c>
      <c r="EC3" s="1204" t="s">
        <v>253</v>
      </c>
      <c r="ED3" s="1204" t="s">
        <v>254</v>
      </c>
      <c r="EE3" s="1204" t="s">
        <v>255</v>
      </c>
      <c r="EF3" s="1204" t="s">
        <v>256</v>
      </c>
      <c r="EG3" s="1204" t="s">
        <v>257</v>
      </c>
      <c r="EH3" s="1204" t="s">
        <v>258</v>
      </c>
      <c r="EI3" s="1204" t="s">
        <v>259</v>
      </c>
      <c r="EJ3" s="1204" t="s">
        <v>260</v>
      </c>
      <c r="EK3" s="1204" t="s">
        <v>261</v>
      </c>
      <c r="EL3" s="1204" t="s">
        <v>262</v>
      </c>
      <c r="EM3" s="1204" t="s">
        <v>263</v>
      </c>
      <c r="EN3" s="1204" t="s">
        <v>264</v>
      </c>
      <c r="EO3" s="1204" t="s">
        <v>265</v>
      </c>
      <c r="EP3" s="1204" t="s">
        <v>266</v>
      </c>
      <c r="EQ3" s="1204" t="s">
        <v>267</v>
      </c>
      <c r="ER3" s="1204" t="s">
        <v>268</v>
      </c>
      <c r="ES3" s="1204" t="s">
        <v>269</v>
      </c>
      <c r="ET3" s="1204" t="s">
        <v>281</v>
      </c>
      <c r="EU3" s="1204" t="s">
        <v>283</v>
      </c>
      <c r="EV3" s="1204" t="s">
        <v>285</v>
      </c>
      <c r="EW3" s="1204" t="s">
        <v>291</v>
      </c>
      <c r="EX3" s="1204" t="s">
        <v>295</v>
      </c>
      <c r="EY3" s="1204" t="s">
        <v>296</v>
      </c>
      <c r="EZ3" s="1204" t="s">
        <v>297</v>
      </c>
      <c r="FA3" s="1204" t="s">
        <v>299</v>
      </c>
      <c r="FB3" s="1204" t="s">
        <v>300</v>
      </c>
      <c r="FC3" s="1204" t="s">
        <v>301</v>
      </c>
      <c r="FD3" s="1204" t="s">
        <v>302</v>
      </c>
      <c r="FE3" s="1204" t="s">
        <v>303</v>
      </c>
      <c r="FF3" s="1204" t="s">
        <v>305</v>
      </c>
      <c r="FG3" s="1204" t="s">
        <v>306</v>
      </c>
      <c r="FH3" s="1204" t="s">
        <v>307</v>
      </c>
      <c r="FI3" s="1204" t="s">
        <v>308</v>
      </c>
      <c r="FJ3" s="1204" t="s">
        <v>309</v>
      </c>
      <c r="FK3" s="1204" t="s">
        <v>310</v>
      </c>
      <c r="FL3" s="1204" t="s">
        <v>311</v>
      </c>
      <c r="FM3" s="1204" t="s">
        <v>312</v>
      </c>
      <c r="FN3" s="1204" t="s">
        <v>313</v>
      </c>
      <c r="FO3" s="1204" t="s">
        <v>314</v>
      </c>
      <c r="FP3" s="1204" t="s">
        <v>315</v>
      </c>
      <c r="FQ3" s="1144" t="s">
        <v>282</v>
      </c>
      <c r="FR3" s="1193" t="s">
        <v>286</v>
      </c>
      <c r="FS3" s="1197" t="s">
        <v>298</v>
      </c>
      <c r="FT3" s="1220" t="s">
        <v>318</v>
      </c>
      <c r="FU3" s="1221"/>
      <c r="FV3" s="1221"/>
      <c r="FW3" s="1221"/>
      <c r="FX3" s="1222"/>
      <c r="FY3" s="1220" t="s">
        <v>319</v>
      </c>
      <c r="FZ3" s="1221"/>
      <c r="GA3" s="1221"/>
      <c r="GB3" s="1222"/>
      <c r="GC3" s="1221" t="s">
        <v>282</v>
      </c>
      <c r="GD3" s="1222"/>
      <c r="GE3" s="1218" t="s">
        <v>284</v>
      </c>
      <c r="GF3" s="1219"/>
    </row>
    <row r="4" spans="1:188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5"/>
      <c r="M4" s="1203"/>
      <c r="N4" s="1205"/>
      <c r="O4" s="1205"/>
      <c r="P4" s="1203"/>
      <c r="Q4" s="1205"/>
      <c r="R4" s="1205"/>
      <c r="S4" s="1205"/>
      <c r="T4" s="1205"/>
      <c r="U4" s="1205"/>
      <c r="V4" s="1205"/>
      <c r="W4" s="1205"/>
      <c r="X4" s="1205"/>
      <c r="Y4" s="1205"/>
      <c r="Z4" s="1205"/>
      <c r="AA4" s="1205"/>
      <c r="AB4" s="1205"/>
      <c r="AC4" s="1205"/>
      <c r="AD4" s="1205"/>
      <c r="AE4" s="1205"/>
      <c r="AF4" s="1205"/>
      <c r="AG4" s="1205"/>
      <c r="AH4" s="1205"/>
      <c r="AI4" s="1205"/>
      <c r="AJ4" s="1205"/>
      <c r="AK4" s="1205"/>
      <c r="AL4" s="1205"/>
      <c r="AM4" s="1205"/>
      <c r="AN4" s="1205"/>
      <c r="AO4" s="1205"/>
      <c r="AP4" s="1205"/>
      <c r="AQ4" s="1205"/>
      <c r="AR4" s="1205"/>
      <c r="AS4" s="1205"/>
      <c r="AT4" s="1205"/>
      <c r="AU4" s="1205"/>
      <c r="AV4" s="1203"/>
      <c r="AW4" s="1205"/>
      <c r="AX4" s="1205"/>
      <c r="AY4" s="1205"/>
      <c r="AZ4" s="1205"/>
      <c r="BA4" s="1205"/>
      <c r="BB4" s="1205"/>
      <c r="BC4" s="1205"/>
      <c r="BD4" s="1205"/>
      <c r="BE4" s="1205"/>
      <c r="BF4" s="1205"/>
      <c r="BG4" s="1205"/>
      <c r="BH4" s="1205"/>
      <c r="BI4" s="1205"/>
      <c r="BJ4" s="1205"/>
      <c r="BK4" s="1205"/>
      <c r="BL4" s="1203"/>
      <c r="BM4" s="1205"/>
      <c r="BN4" s="1205"/>
      <c r="BO4" s="1205"/>
      <c r="BP4" s="1205"/>
      <c r="BQ4" s="1205"/>
      <c r="BR4" s="1205"/>
      <c r="BS4" s="1208"/>
      <c r="BT4" s="1208"/>
      <c r="BU4" s="1210"/>
      <c r="BV4" s="1205"/>
      <c r="BW4" s="1205"/>
      <c r="BX4" s="1205"/>
      <c r="BY4" s="1205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205"/>
      <c r="CK4" s="1205"/>
      <c r="CL4" s="1205"/>
      <c r="CM4" s="1205"/>
      <c r="CN4" s="1205"/>
      <c r="CO4" s="1205"/>
      <c r="CP4" s="1205"/>
      <c r="CQ4" s="1205"/>
      <c r="CR4" s="1205"/>
      <c r="CS4" s="1205"/>
      <c r="CT4" s="1205"/>
      <c r="CU4" s="1205"/>
      <c r="CV4" s="1205"/>
      <c r="CW4" s="1205"/>
      <c r="CX4" s="1205"/>
      <c r="CY4" s="1205"/>
      <c r="CZ4" s="1205"/>
      <c r="DA4" s="1205"/>
      <c r="DB4" s="1205"/>
      <c r="DC4" s="1205"/>
      <c r="DD4" s="1205"/>
      <c r="DE4" s="1205"/>
      <c r="DF4" s="1205"/>
      <c r="DG4" s="1205"/>
      <c r="DH4" s="120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3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205"/>
      <c r="FA4" s="1205"/>
      <c r="FB4" s="1205"/>
      <c r="FC4" s="1205"/>
      <c r="FD4" s="1205"/>
      <c r="FE4" s="1205"/>
      <c r="FF4" s="1205"/>
      <c r="FG4" s="1205"/>
      <c r="FH4" s="1205"/>
      <c r="FI4" s="1205"/>
      <c r="FJ4" s="1205"/>
      <c r="FK4" s="1205"/>
      <c r="FL4" s="1205"/>
      <c r="FM4" s="1205"/>
      <c r="FN4" s="1205"/>
      <c r="FO4" s="1205"/>
      <c r="FP4" s="1205"/>
      <c r="FQ4" s="1098">
        <v>44897</v>
      </c>
      <c r="FR4" s="1098">
        <v>44904</v>
      </c>
      <c r="FS4" s="1098">
        <v>44911</v>
      </c>
      <c r="FT4" s="1159">
        <v>44914</v>
      </c>
      <c r="FU4" s="788">
        <v>44915</v>
      </c>
      <c r="FV4" s="788">
        <v>44916</v>
      </c>
      <c r="FW4" s="1158">
        <v>44917</v>
      </c>
      <c r="FX4" s="1098">
        <v>44918</v>
      </c>
      <c r="FY4" s="1159">
        <v>44922</v>
      </c>
      <c r="FZ4" s="1158">
        <v>44923</v>
      </c>
      <c r="GA4" s="1158">
        <v>44924</v>
      </c>
      <c r="GB4" s="1098">
        <v>44925</v>
      </c>
      <c r="GC4" s="1158">
        <v>44929</v>
      </c>
      <c r="GD4" s="1158">
        <v>44930</v>
      </c>
      <c r="GE4" s="869" t="s">
        <v>225</v>
      </c>
      <c r="GF4" s="1104" t="s">
        <v>169</v>
      </c>
    </row>
    <row r="5" spans="1:18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64"/>
      <c r="FT5" s="1078"/>
      <c r="FU5" s="1079"/>
      <c r="FV5" s="1079"/>
      <c r="FW5" s="1079"/>
      <c r="FX5" s="1105"/>
      <c r="FY5" s="1078"/>
      <c r="FZ5" s="1079"/>
      <c r="GA5" s="1079"/>
      <c r="GB5" s="1105"/>
      <c r="GC5" s="1079"/>
      <c r="GD5" s="1079"/>
      <c r="GE5" s="1078"/>
      <c r="GF5" s="1105"/>
    </row>
    <row r="6" spans="1:18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1140"/>
      <c r="FR6" s="1140"/>
      <c r="FS6" s="1140"/>
      <c r="FT6" s="887"/>
      <c r="FU6" s="789"/>
      <c r="FV6" s="789"/>
      <c r="FW6" s="789"/>
      <c r="FX6" s="950"/>
      <c r="FY6" s="887"/>
      <c r="FZ6" s="789"/>
      <c r="GA6" s="789"/>
      <c r="GB6" s="950"/>
      <c r="GC6" s="789"/>
      <c r="GD6" s="789"/>
      <c r="GE6" s="812"/>
      <c r="GF6" s="1106"/>
    </row>
    <row r="7" spans="1:18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3768.1831570800005</v>
      </c>
      <c r="FR7" s="540">
        <v>3800.1505936500002</v>
      </c>
      <c r="FS7" s="540">
        <v>3742.3381739499996</v>
      </c>
      <c r="FT7" s="791">
        <v>3777.8046396399996</v>
      </c>
      <c r="FU7" s="357">
        <v>3999.9601627000002</v>
      </c>
      <c r="FV7" s="357">
        <v>3999.2138641299998</v>
      </c>
      <c r="FW7" s="357">
        <v>3979.3099465800001</v>
      </c>
      <c r="FX7" s="540">
        <v>3887.1727099700001</v>
      </c>
      <c r="FY7" s="791">
        <v>3889.86169083</v>
      </c>
      <c r="FZ7" s="357">
        <v>3864.7039382300004</v>
      </c>
      <c r="GA7" s="357">
        <v>3825.0733348600002</v>
      </c>
      <c r="GB7" s="540">
        <v>3796.1781451699999</v>
      </c>
      <c r="GC7" s="357">
        <v>3818.4511340600002</v>
      </c>
      <c r="GD7" s="357">
        <v>3868.3953724200001</v>
      </c>
      <c r="GE7" s="285">
        <v>3.6914341899996543</v>
      </c>
      <c r="GF7" s="1114">
        <v>9.5516610043104563E-2</v>
      </c>
    </row>
    <row r="8" spans="1:18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710.09586815</v>
      </c>
      <c r="FR8" s="540">
        <v>757.56624416</v>
      </c>
      <c r="FS8" s="540">
        <v>713.1143284499999</v>
      </c>
      <c r="FT8" s="791">
        <v>731.12117487</v>
      </c>
      <c r="FU8" s="357">
        <v>956.43426847000001</v>
      </c>
      <c r="FV8" s="357">
        <v>914.86135843</v>
      </c>
      <c r="FW8" s="357">
        <v>897.49460106000004</v>
      </c>
      <c r="FX8" s="540">
        <v>843.32547359000012</v>
      </c>
      <c r="FY8" s="791">
        <v>833.52548167999998</v>
      </c>
      <c r="FZ8" s="357">
        <v>781.57738330999996</v>
      </c>
      <c r="GA8" s="357">
        <v>755.84801428000003</v>
      </c>
      <c r="GB8" s="540">
        <v>709.18386232</v>
      </c>
      <c r="GC8" s="357">
        <v>725.59015942999997</v>
      </c>
      <c r="GD8" s="357">
        <v>752.85914647000004</v>
      </c>
      <c r="GE8" s="285">
        <v>-28.718236839999918</v>
      </c>
      <c r="GF8" s="1113">
        <v>-3.6743945581405466</v>
      </c>
    </row>
    <row r="9" spans="1:18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528.2529095299999</v>
      </c>
      <c r="FR9" s="540">
        <v>530.03260265000006</v>
      </c>
      <c r="FS9" s="540">
        <v>532.23222335000003</v>
      </c>
      <c r="FT9" s="791">
        <v>531.88028402999998</v>
      </c>
      <c r="FU9" s="357">
        <v>531.66032197000004</v>
      </c>
      <c r="FV9" s="357">
        <v>533.2960399100001</v>
      </c>
      <c r="FW9" s="357">
        <v>532.7121406</v>
      </c>
      <c r="FX9" s="540">
        <v>532.48018059000003</v>
      </c>
      <c r="FY9" s="791">
        <v>532.24422128000003</v>
      </c>
      <c r="FZ9" s="357">
        <v>532.24422128000003</v>
      </c>
      <c r="GA9" s="357">
        <v>532.24422128000003</v>
      </c>
      <c r="GB9" s="540">
        <v>533.52693943999998</v>
      </c>
      <c r="GC9" s="357">
        <v>533.52693943999998</v>
      </c>
      <c r="GD9" s="357">
        <v>533.09397296000009</v>
      </c>
      <c r="GE9" s="285">
        <v>0.84975168000005397</v>
      </c>
      <c r="GF9" s="1114">
        <v>0.15965446801028232</v>
      </c>
    </row>
    <row r="10" spans="1:188" ht="12.75" customHeight="1" x14ac:dyDescent="0.2">
      <c r="C10" s="49"/>
      <c r="D10" s="71" t="s">
        <v>74</v>
      </c>
      <c r="E10" s="203">
        <v>794.46373916000005</v>
      </c>
      <c r="F10" s="1180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2495.4107984000002</v>
      </c>
      <c r="FR10" s="540">
        <v>2478.0121921999998</v>
      </c>
      <c r="FS10" s="540">
        <v>2462.3087293099998</v>
      </c>
      <c r="FT10" s="791">
        <v>2480.14322201</v>
      </c>
      <c r="FU10" s="357">
        <v>2477.21994735</v>
      </c>
      <c r="FV10" s="357">
        <v>2516.3042493900002</v>
      </c>
      <c r="FW10" s="357">
        <v>2514.3890382899999</v>
      </c>
      <c r="FX10" s="540">
        <v>2476.66800483</v>
      </c>
      <c r="FY10" s="791">
        <v>2489.4083131900002</v>
      </c>
      <c r="FZ10" s="357">
        <v>2516.1986589600001</v>
      </c>
      <c r="GA10" s="357">
        <v>2502.2974246200001</v>
      </c>
      <c r="GB10" s="540">
        <v>2518.72974841</v>
      </c>
      <c r="GC10" s="357">
        <v>2524.5964401900001</v>
      </c>
      <c r="GD10" s="357">
        <v>2547.7328481600002</v>
      </c>
      <c r="GE10" s="797">
        <v>31.534189200000128</v>
      </c>
      <c r="GF10" s="1113">
        <v>1.2532471984161178</v>
      </c>
    </row>
    <row r="11" spans="1:18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34.423580999999999</v>
      </c>
      <c r="FR11" s="540">
        <v>34.539554639999999</v>
      </c>
      <c r="FS11" s="540">
        <v>34.682892840000001</v>
      </c>
      <c r="FT11" s="791">
        <v>34.65995873</v>
      </c>
      <c r="FU11" s="357">
        <v>34.645624909999995</v>
      </c>
      <c r="FV11" s="357">
        <v>34.752216399999995</v>
      </c>
      <c r="FW11" s="357">
        <v>34.714166630000001</v>
      </c>
      <c r="FX11" s="540">
        <v>34.699050960000001</v>
      </c>
      <c r="FY11" s="791">
        <v>34.683674679999996</v>
      </c>
      <c r="FZ11" s="357">
        <v>34.683674679999996</v>
      </c>
      <c r="GA11" s="357">
        <v>34.683674679999996</v>
      </c>
      <c r="GB11" s="540">
        <v>34.737594999999999</v>
      </c>
      <c r="GC11" s="357">
        <v>34.737594999999999</v>
      </c>
      <c r="GD11" s="357">
        <v>34.709404829999997</v>
      </c>
      <c r="GE11" s="916">
        <v>2.5730150000001117E-2</v>
      </c>
      <c r="GF11" s="1114">
        <v>7.418519011435129E-2</v>
      </c>
    </row>
    <row r="12" spans="1:188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3768.1829578300003</v>
      </c>
      <c r="FR12" s="540">
        <v>3800.1503944000001</v>
      </c>
      <c r="FS12" s="540">
        <v>3742.3379746999994</v>
      </c>
      <c r="FT12" s="791">
        <v>3777.8044403899999</v>
      </c>
      <c r="FU12" s="357">
        <v>3999.95996345</v>
      </c>
      <c r="FV12" s="357">
        <v>3999.2136648799997</v>
      </c>
      <c r="FW12" s="357">
        <v>3979.3097473299999</v>
      </c>
      <c r="FX12" s="540">
        <v>3887.17251072</v>
      </c>
      <c r="FY12" s="791">
        <v>3889.7902115800002</v>
      </c>
      <c r="FZ12" s="357">
        <v>3864.7037389800003</v>
      </c>
      <c r="GA12" s="357">
        <v>3825.07313561</v>
      </c>
      <c r="GB12" s="540">
        <v>3796.1776200199997</v>
      </c>
      <c r="GC12" s="357">
        <v>3818.45060891</v>
      </c>
      <c r="GD12" s="357">
        <v>3868.3948472699999</v>
      </c>
      <c r="GE12" s="285">
        <v>3.6911082899996472</v>
      </c>
      <c r="GF12" s="1114">
        <v>9.5508182238409567E-2</v>
      </c>
    </row>
    <row r="13" spans="1:188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1360.6761397696787</v>
      </c>
      <c r="FR13" s="540">
        <v>1353.5922291486875</v>
      </c>
      <c r="FS13" s="540">
        <v>1327.6103531690958</v>
      </c>
      <c r="FT13" s="791">
        <v>1325.245925587463</v>
      </c>
      <c r="FU13" s="357">
        <v>1117.0400202682215</v>
      </c>
      <c r="FV13" s="357">
        <v>1166.4224846909619</v>
      </c>
      <c r="FW13" s="357">
        <v>1163.1328544329444</v>
      </c>
      <c r="FX13" s="540">
        <v>1112.2140594037901</v>
      </c>
      <c r="FY13" s="791">
        <v>1145.2317173644315</v>
      </c>
      <c r="FZ13" s="357">
        <v>1121.3820579533526</v>
      </c>
      <c r="GA13" s="357">
        <v>1091.9540427944607</v>
      </c>
      <c r="GB13" s="540">
        <v>1112.995216817784</v>
      </c>
      <c r="GC13" s="357">
        <v>1095.4159929504372</v>
      </c>
      <c r="GD13" s="357">
        <v>1098.2709980583088</v>
      </c>
      <c r="GE13" s="285">
        <v>-23.111059895043809</v>
      </c>
      <c r="GF13" s="1113">
        <v>-2.0609443258994236</v>
      </c>
    </row>
    <row r="14" spans="1:188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442.05390411000002</v>
      </c>
      <c r="FR14" s="540">
        <v>443.05053161000006</v>
      </c>
      <c r="FS14" s="540">
        <v>442.34768664000001</v>
      </c>
      <c r="FT14" s="791">
        <v>442.37717334000013</v>
      </c>
      <c r="FU14" s="357">
        <v>217.94355175000004</v>
      </c>
      <c r="FV14" s="357">
        <v>217.96573852</v>
      </c>
      <c r="FW14" s="357">
        <v>217.98904263999998</v>
      </c>
      <c r="FX14" s="540">
        <v>218.01138903999998</v>
      </c>
      <c r="FY14" s="791">
        <v>218.10093433999995</v>
      </c>
      <c r="FZ14" s="357">
        <v>217.39728943000003</v>
      </c>
      <c r="GA14" s="357">
        <v>217.42560600999997</v>
      </c>
      <c r="GB14" s="540">
        <v>217.39587395999996</v>
      </c>
      <c r="GC14" s="357">
        <v>217.48302997000002</v>
      </c>
      <c r="GD14" s="357">
        <v>217.25319908999998</v>
      </c>
      <c r="GE14" s="285">
        <v>-0.14409034000004795</v>
      </c>
      <c r="GF14" s="1114">
        <v>-6.6279731627676863E-2</v>
      </c>
    </row>
    <row r="15" spans="1:188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791">
        <v>0</v>
      </c>
      <c r="FU15" s="357">
        <v>0</v>
      </c>
      <c r="FV15" s="357">
        <v>0</v>
      </c>
      <c r="FW15" s="357">
        <v>0</v>
      </c>
      <c r="FX15" s="540">
        <v>0</v>
      </c>
      <c r="FY15" s="791">
        <v>0</v>
      </c>
      <c r="FZ15" s="357">
        <v>0</v>
      </c>
      <c r="GA15" s="357">
        <v>0</v>
      </c>
      <c r="GB15" s="540">
        <v>0</v>
      </c>
      <c r="GC15" s="357">
        <v>0</v>
      </c>
      <c r="GD15" s="357">
        <v>0</v>
      </c>
      <c r="GE15" s="948"/>
      <c r="GF15" s="1107"/>
    </row>
    <row r="16" spans="1:188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39.225388050000007</v>
      </c>
      <c r="FR16" s="540">
        <v>2.656637369999999</v>
      </c>
      <c r="FS16" s="540">
        <v>3.33512838</v>
      </c>
      <c r="FT16" s="791">
        <v>3.3356826000000002</v>
      </c>
      <c r="FU16" s="357">
        <v>3.3365821200000001</v>
      </c>
      <c r="FV16" s="357">
        <v>3.3369541699999998</v>
      </c>
      <c r="FW16" s="357">
        <v>3.3373014700000003</v>
      </c>
      <c r="FX16" s="540">
        <v>3.3376826300000002</v>
      </c>
      <c r="FY16" s="791">
        <v>3.3391681900000005</v>
      </c>
      <c r="FZ16" s="357">
        <v>3.3395770900000001</v>
      </c>
      <c r="GA16" s="357">
        <v>3.3399730500000002</v>
      </c>
      <c r="GB16" s="540">
        <v>3.3403943700000003</v>
      </c>
      <c r="GC16" s="357">
        <v>3.3417972699999998</v>
      </c>
      <c r="GD16" s="357">
        <v>3.3420385699999997</v>
      </c>
      <c r="GE16" s="919"/>
      <c r="GF16" s="987"/>
    </row>
    <row r="17" spans="1:188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791">
        <v>0</v>
      </c>
      <c r="FU17" s="357">
        <v>0</v>
      </c>
      <c r="FV17" s="357">
        <v>0</v>
      </c>
      <c r="FW17" s="357">
        <v>0</v>
      </c>
      <c r="FX17" s="540">
        <v>0</v>
      </c>
      <c r="FY17" s="791">
        <v>0</v>
      </c>
      <c r="FZ17" s="357">
        <v>0</v>
      </c>
      <c r="GA17" s="357">
        <v>0</v>
      </c>
      <c r="GB17" s="540">
        <v>0</v>
      </c>
      <c r="GC17" s="357">
        <v>0</v>
      </c>
      <c r="GD17" s="357">
        <v>0</v>
      </c>
      <c r="GE17" s="909"/>
      <c r="GF17" s="1108"/>
    </row>
    <row r="18" spans="1:188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5168.0844856496797</v>
      </c>
      <c r="FR18" s="540">
        <v>5156.3992609186871</v>
      </c>
      <c r="FS18" s="540">
        <v>5073.2834562490953</v>
      </c>
      <c r="FT18" s="791">
        <v>5106.386048577463</v>
      </c>
      <c r="FU18" s="357">
        <v>5120.3365658382208</v>
      </c>
      <c r="FV18" s="357">
        <v>5168.973103740962</v>
      </c>
      <c r="FW18" s="357">
        <v>5145.7799032329449</v>
      </c>
      <c r="FX18" s="540">
        <v>5002.7242527537901</v>
      </c>
      <c r="FY18" s="791">
        <v>5038.3610971344324</v>
      </c>
      <c r="FZ18" s="357">
        <v>4989.4253740233526</v>
      </c>
      <c r="GA18" s="357">
        <v>4920.3671514544603</v>
      </c>
      <c r="GB18" s="540">
        <v>4912.5132312077831</v>
      </c>
      <c r="GC18" s="357">
        <v>4917.2083991304371</v>
      </c>
      <c r="GD18" s="357">
        <v>4970.007883898309</v>
      </c>
      <c r="GE18" s="285">
        <v>-19.417490125043514</v>
      </c>
      <c r="GF18" s="1114">
        <v>-0.38917287401746858</v>
      </c>
    </row>
    <row r="19" spans="1:188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0</v>
      </c>
      <c r="FR19" s="540">
        <v>1.8</v>
      </c>
      <c r="FS19" s="540">
        <v>0</v>
      </c>
      <c r="FT19" s="851">
        <v>0.3</v>
      </c>
      <c r="FU19" s="357">
        <v>0</v>
      </c>
      <c r="FV19" s="357">
        <v>0</v>
      </c>
      <c r="FW19" s="357">
        <v>0</v>
      </c>
      <c r="FX19" s="541">
        <v>0.1</v>
      </c>
      <c r="FY19" s="791">
        <v>0</v>
      </c>
      <c r="FZ19" s="357">
        <v>0</v>
      </c>
      <c r="GA19" s="357">
        <v>0</v>
      </c>
      <c r="GB19" s="540">
        <v>3.8</v>
      </c>
      <c r="GC19" s="749">
        <v>0.2</v>
      </c>
      <c r="GD19" s="749">
        <v>0.7</v>
      </c>
      <c r="GE19" s="797"/>
      <c r="GF19" s="1127"/>
    </row>
    <row r="20" spans="1:188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791">
        <v>0</v>
      </c>
      <c r="FU20" s="357">
        <v>0</v>
      </c>
      <c r="FV20" s="357">
        <v>0</v>
      </c>
      <c r="FW20" s="357">
        <v>0</v>
      </c>
      <c r="FX20" s="540">
        <v>0</v>
      </c>
      <c r="FY20" s="791">
        <v>0</v>
      </c>
      <c r="FZ20" s="357">
        <v>0</v>
      </c>
      <c r="GA20" s="357">
        <v>0</v>
      </c>
      <c r="GB20" s="540">
        <v>0</v>
      </c>
      <c r="GC20" s="357">
        <v>0</v>
      </c>
      <c r="GD20" s="357">
        <v>0</v>
      </c>
      <c r="GE20" s="909"/>
      <c r="GF20" s="987"/>
    </row>
    <row r="21" spans="1:188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3</v>
      </c>
      <c r="FR21" s="540">
        <v>6.1</v>
      </c>
      <c r="FS21" s="540">
        <v>21.5</v>
      </c>
      <c r="FT21" s="791">
        <v>17.600000000000001</v>
      </c>
      <c r="FU21" s="357">
        <v>4</v>
      </c>
      <c r="FV21" s="357">
        <v>2</v>
      </c>
      <c r="FW21" s="357">
        <v>25.8</v>
      </c>
      <c r="FX21" s="540">
        <v>9</v>
      </c>
      <c r="FY21" s="791">
        <v>0</v>
      </c>
      <c r="FZ21" s="357">
        <v>23.1</v>
      </c>
      <c r="GA21" s="357">
        <v>41</v>
      </c>
      <c r="GB21" s="540">
        <v>33</v>
      </c>
      <c r="GC21" s="357">
        <v>0</v>
      </c>
      <c r="GD21" s="357">
        <v>15</v>
      </c>
      <c r="GE21" s="285"/>
      <c r="GF21" s="1072"/>
    </row>
    <row r="22" spans="1:188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0</v>
      </c>
      <c r="FT22" s="791">
        <v>0</v>
      </c>
      <c r="FU22" s="357">
        <v>0</v>
      </c>
      <c r="FV22" s="357">
        <v>0</v>
      </c>
      <c r="FW22" s="357">
        <v>0</v>
      </c>
      <c r="FX22" s="540">
        <v>0</v>
      </c>
      <c r="FY22" s="791">
        <v>0</v>
      </c>
      <c r="FZ22" s="357">
        <v>0</v>
      </c>
      <c r="GA22" s="357">
        <v>0</v>
      </c>
      <c r="GB22" s="540">
        <v>0</v>
      </c>
      <c r="GC22" s="357">
        <v>0</v>
      </c>
      <c r="GD22" s="357">
        <v>0</v>
      </c>
      <c r="GE22" s="916"/>
      <c r="GF22" s="1020"/>
    </row>
    <row r="23" spans="1:188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791">
        <v>0</v>
      </c>
      <c r="FU23" s="357">
        <v>0</v>
      </c>
      <c r="FV23" s="357">
        <v>0</v>
      </c>
      <c r="FW23" s="357">
        <v>0</v>
      </c>
      <c r="FX23" s="540">
        <v>0</v>
      </c>
      <c r="FY23" s="791">
        <v>0</v>
      </c>
      <c r="FZ23" s="357">
        <v>0</v>
      </c>
      <c r="GA23" s="357">
        <v>0</v>
      </c>
      <c r="GB23" s="540">
        <v>0</v>
      </c>
      <c r="GC23" s="357">
        <v>0</v>
      </c>
      <c r="GD23" s="357">
        <v>0</v>
      </c>
      <c r="GE23" s="985"/>
      <c r="GF23" s="980"/>
    </row>
    <row r="24" spans="1:188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791">
        <v>0</v>
      </c>
      <c r="FU24" s="357">
        <v>0</v>
      </c>
      <c r="FV24" s="357">
        <v>0</v>
      </c>
      <c r="FW24" s="357">
        <v>0</v>
      </c>
      <c r="FX24" s="540">
        <v>0</v>
      </c>
      <c r="FY24" s="791">
        <v>0</v>
      </c>
      <c r="FZ24" s="357">
        <v>0</v>
      </c>
      <c r="GA24" s="357">
        <v>0</v>
      </c>
      <c r="GB24" s="540">
        <v>0</v>
      </c>
      <c r="GC24" s="357">
        <v>0</v>
      </c>
      <c r="GD24" s="357">
        <v>0</v>
      </c>
      <c r="GE24" s="962"/>
      <c r="GF24" s="980"/>
    </row>
    <row r="25" spans="1:188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14</v>
      </c>
      <c r="FR25" s="540">
        <v>99.640666670000002</v>
      </c>
      <c r="FS25" s="540">
        <v>64.475999999999999</v>
      </c>
      <c r="FT25" s="791">
        <v>5</v>
      </c>
      <c r="FU25" s="357">
        <v>0</v>
      </c>
      <c r="FV25" s="357">
        <v>18</v>
      </c>
      <c r="FW25" s="357">
        <v>27</v>
      </c>
      <c r="FX25" s="540">
        <v>23</v>
      </c>
      <c r="FY25" s="791">
        <v>10</v>
      </c>
      <c r="FZ25" s="357">
        <v>15</v>
      </c>
      <c r="GA25" s="357">
        <v>15</v>
      </c>
      <c r="GB25" s="540">
        <v>13</v>
      </c>
      <c r="GC25" s="357">
        <v>45</v>
      </c>
      <c r="GD25" s="357">
        <v>0</v>
      </c>
      <c r="GE25" s="285">
        <v>-8</v>
      </c>
      <c r="GF25" s="1179">
        <v>-15.094339622641506</v>
      </c>
    </row>
    <row r="26" spans="1:188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540">
        <v>48.215077579999999</v>
      </c>
      <c r="FR26" s="540">
        <v>14.008894049999999</v>
      </c>
      <c r="FS26" s="540">
        <v>50.655659700000001</v>
      </c>
      <c r="FT26" s="1160">
        <v>0</v>
      </c>
      <c r="FU26" s="982">
        <v>10.027805560000001</v>
      </c>
      <c r="FV26" s="982">
        <v>33.5976</v>
      </c>
      <c r="FW26" s="982">
        <v>8.1031187500000001</v>
      </c>
      <c r="FX26" s="1128">
        <v>5</v>
      </c>
      <c r="FY26" s="1160">
        <v>33.010545489999998</v>
      </c>
      <c r="FZ26" s="982">
        <v>10.282666669999999</v>
      </c>
      <c r="GA26" s="982">
        <v>42.326405000000001</v>
      </c>
      <c r="GB26" s="1128">
        <v>55</v>
      </c>
      <c r="GC26" s="982">
        <v>11</v>
      </c>
      <c r="GD26" s="982">
        <v>20</v>
      </c>
      <c r="GE26" s="1100">
        <v>-109.61961715999999</v>
      </c>
      <c r="GF26" s="1179">
        <v>-77.954711706598133</v>
      </c>
    </row>
    <row r="27" spans="1:18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968"/>
      <c r="FR27" s="968"/>
      <c r="FS27" s="968"/>
      <c r="FT27" s="1161"/>
      <c r="FU27" s="1099"/>
      <c r="FV27" s="1099"/>
      <c r="FW27" s="1099"/>
      <c r="FX27" s="1129"/>
      <c r="FY27" s="1161"/>
      <c r="FZ27" s="1099"/>
      <c r="GA27" s="1099"/>
      <c r="GB27" s="1129"/>
      <c r="GC27" s="1099"/>
      <c r="GD27" s="1099"/>
      <c r="GE27" s="1045"/>
      <c r="GF27" s="890"/>
    </row>
    <row r="28" spans="1:188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97637.355106565155</v>
      </c>
      <c r="FR28" s="536">
        <v>98999.225701043179</v>
      </c>
      <c r="FS28" s="536">
        <v>100268.77360941083</v>
      </c>
      <c r="FT28" s="849">
        <v>100564.12849606309</v>
      </c>
      <c r="FU28" s="561">
        <v>101693.63841647623</v>
      </c>
      <c r="FV28" s="561">
        <v>101564.40614639706</v>
      </c>
      <c r="FW28" s="561">
        <v>101583.56382432928</v>
      </c>
      <c r="FX28" s="536">
        <v>101889.21116688069</v>
      </c>
      <c r="FY28" s="849">
        <v>101172.78635087976</v>
      </c>
      <c r="FZ28" s="561">
        <v>101994.15545667117</v>
      </c>
      <c r="GA28" s="561">
        <v>102528.52643119558</v>
      </c>
      <c r="GB28" s="536">
        <v>104018.70304221199</v>
      </c>
      <c r="GC28" s="561">
        <v>103796.89312252187</v>
      </c>
      <c r="GD28" s="561">
        <v>103956.44026510569</v>
      </c>
      <c r="GE28" s="285">
        <v>1962.2848084345169</v>
      </c>
      <c r="GF28" s="1113">
        <v>1.9239188752027352</v>
      </c>
    </row>
    <row r="29" spans="1:188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54118.067749300004</v>
      </c>
      <c r="FR29" s="536">
        <v>55080.820449800005</v>
      </c>
      <c r="FS29" s="536">
        <v>55834.982113099999</v>
      </c>
      <c r="FT29" s="849">
        <v>55930.340093599996</v>
      </c>
      <c r="FU29" s="561">
        <v>56009.687039900004</v>
      </c>
      <c r="FV29" s="561">
        <v>56148.919705400003</v>
      </c>
      <c r="FW29" s="561">
        <v>56437.441310099995</v>
      </c>
      <c r="FX29" s="536">
        <v>56649.4210236</v>
      </c>
      <c r="FY29" s="849">
        <v>56797.415186599996</v>
      </c>
      <c r="FZ29" s="561">
        <v>56843.124162800006</v>
      </c>
      <c r="GA29" s="561">
        <v>56812.203824099997</v>
      </c>
      <c r="GB29" s="536">
        <v>56713.832913899998</v>
      </c>
      <c r="GC29" s="561">
        <v>56800.912454999998</v>
      </c>
      <c r="GD29" s="561">
        <v>57091.301848800002</v>
      </c>
      <c r="GE29" s="285">
        <v>248.17768599999545</v>
      </c>
      <c r="GF29" s="1114">
        <v>0.43660106592524522</v>
      </c>
    </row>
    <row r="30" spans="1:188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28268.33265826579</v>
      </c>
      <c r="FR30" s="536">
        <v>29011.788743915797</v>
      </c>
      <c r="FS30" s="536">
        <v>30162.543606412455</v>
      </c>
      <c r="FT30" s="849">
        <v>30014.60163232185</v>
      </c>
      <c r="FU30" s="561">
        <v>28569.961690425855</v>
      </c>
      <c r="FV30" s="561">
        <v>28714.313964141034</v>
      </c>
      <c r="FW30" s="561">
        <v>29139.376443255882</v>
      </c>
      <c r="FX30" s="536">
        <v>29983.417599854656</v>
      </c>
      <c r="FY30" s="849">
        <v>30113.454334950424</v>
      </c>
      <c r="FZ30" s="561">
        <v>30331.25651322884</v>
      </c>
      <c r="GA30" s="561">
        <v>30572.20211363399</v>
      </c>
      <c r="GB30" s="536">
        <v>30672.054440394302</v>
      </c>
      <c r="GC30" s="561">
        <v>30606.341277739448</v>
      </c>
      <c r="GD30" s="561">
        <v>30554.113196444723</v>
      </c>
      <c r="GE30" s="285">
        <v>222.85668321588309</v>
      </c>
      <c r="GF30" s="1113">
        <v>0.73474266758017481</v>
      </c>
    </row>
    <row r="31" spans="1:188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67068.79005382031</v>
      </c>
      <c r="FR31" s="536">
        <v>67434.613462066758</v>
      </c>
      <c r="FS31" s="536">
        <v>69189.24969382651</v>
      </c>
      <c r="FT31" s="849">
        <v>69427.499889019338</v>
      </c>
      <c r="FU31" s="561">
        <v>69357.595491246466</v>
      </c>
      <c r="FV31" s="561">
        <v>69220.494245810594</v>
      </c>
      <c r="FW31" s="561">
        <v>69314.385129002956</v>
      </c>
      <c r="FX31" s="536">
        <v>69868.977096497081</v>
      </c>
      <c r="FY31" s="849">
        <v>69250.130480236636</v>
      </c>
      <c r="FZ31" s="561">
        <v>70253.603760877973</v>
      </c>
      <c r="GA31" s="561">
        <v>70479.989351131051</v>
      </c>
      <c r="GB31" s="536">
        <v>72147.887411052638</v>
      </c>
      <c r="GC31" s="561">
        <v>72753.10377457818</v>
      </c>
      <c r="GD31" s="561">
        <v>72910.265036111581</v>
      </c>
      <c r="GE31" s="285">
        <v>2656.6612752336077</v>
      </c>
      <c r="GF31" s="1113">
        <v>3.7815302461580185</v>
      </c>
    </row>
    <row r="32" spans="1:188" s="785" customFormat="1" x14ac:dyDescent="0.2">
      <c r="A32" s="170"/>
      <c r="B32" s="1211"/>
      <c r="C32" s="13"/>
      <c r="D32" s="605" t="s">
        <v>316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102532.43408195532</v>
      </c>
      <c r="FR32" s="536">
        <v>102532.33081438093</v>
      </c>
      <c r="FS32" s="536">
        <v>102496.75446896422</v>
      </c>
      <c r="FT32" s="849">
        <v>102458.6832128026</v>
      </c>
      <c r="FU32" s="561">
        <v>102458.76950664872</v>
      </c>
      <c r="FV32" s="561">
        <v>102458.98605241484</v>
      </c>
      <c r="FW32" s="561">
        <v>102444.679938131</v>
      </c>
      <c r="FX32" s="536">
        <v>102444.79471239711</v>
      </c>
      <c r="FY32" s="849">
        <v>102402.73026415163</v>
      </c>
      <c r="FZ32" s="561">
        <v>102402.90453640775</v>
      </c>
      <c r="GA32" s="561">
        <v>102536.83394905389</v>
      </c>
      <c r="GB32" s="536">
        <v>102609.04023297454</v>
      </c>
      <c r="GC32" s="561">
        <v>102607.09245006452</v>
      </c>
      <c r="GD32" s="561">
        <v>102607.09646584681</v>
      </c>
      <c r="GE32" s="285">
        <v>204.19192943906819</v>
      </c>
      <c r="GF32" s="1114">
        <v>0.19940052517404028</v>
      </c>
    </row>
    <row r="33" spans="1:188" s="785" customFormat="1" x14ac:dyDescent="0.2">
      <c r="A33" s="170"/>
      <c r="B33" s="1211"/>
      <c r="C33" s="13"/>
      <c r="D33" s="605" t="s">
        <v>317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-35463.644028135022</v>
      </c>
      <c r="FR33" s="536">
        <v>-35097.717352314168</v>
      </c>
      <c r="FS33" s="536">
        <v>-33307.504775137699</v>
      </c>
      <c r="FT33" s="849">
        <v>-33031.183323783276</v>
      </c>
      <c r="FU33" s="561">
        <v>-33101.174015402263</v>
      </c>
      <c r="FV33" s="561">
        <v>-33238.491806604245</v>
      </c>
      <c r="FW33" s="561">
        <v>-33130.294809128041</v>
      </c>
      <c r="FX33" s="536">
        <v>-32575.817615900032</v>
      </c>
      <c r="FY33" s="849">
        <v>-33152.599783914993</v>
      </c>
      <c r="FZ33" s="561">
        <v>-32149.30077552978</v>
      </c>
      <c r="GA33" s="561">
        <v>-32056.844597922856</v>
      </c>
      <c r="GB33" s="536">
        <v>-30461.152821921907</v>
      </c>
      <c r="GC33" s="561">
        <v>-29853.98867548634</v>
      </c>
      <c r="GD33" s="561">
        <v>-29696.83142973523</v>
      </c>
      <c r="GE33" s="285">
        <v>2452.4693457945505</v>
      </c>
      <c r="GF33" s="1113">
        <v>7.6283753818410585</v>
      </c>
    </row>
    <row r="34" spans="1:188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24634.428263064401</v>
      </c>
      <c r="FR34" s="536">
        <v>24500.874332125801</v>
      </c>
      <c r="FS34" s="536">
        <v>24298.112801117597</v>
      </c>
      <c r="FT34" s="849">
        <v>24242.984852044396</v>
      </c>
      <c r="FU34" s="561">
        <v>24120.345819512997</v>
      </c>
      <c r="FV34" s="561">
        <v>24308.686186537398</v>
      </c>
      <c r="FW34" s="561">
        <v>24376.1623786034</v>
      </c>
      <c r="FX34" s="536">
        <v>24334.946864783396</v>
      </c>
      <c r="FY34" s="849">
        <v>24273.440118936996</v>
      </c>
      <c r="FZ34" s="561">
        <v>24769.017477267796</v>
      </c>
      <c r="GA34" s="561">
        <v>25025.703880988396</v>
      </c>
      <c r="GB34" s="536">
        <v>25040.869559203602</v>
      </c>
      <c r="GC34" s="561">
        <v>24155.284203515395</v>
      </c>
      <c r="GD34" s="561">
        <v>23939.095403531595</v>
      </c>
      <c r="GE34" s="285">
        <v>-829.92207373620113</v>
      </c>
      <c r="GF34" s="1113">
        <v>-3.3506459208479979</v>
      </c>
    </row>
    <row r="35" spans="1:188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852"/>
      <c r="FU35" s="533"/>
      <c r="FV35" s="533"/>
      <c r="FW35" s="533"/>
      <c r="FX35" s="534"/>
      <c r="FY35" s="852"/>
      <c r="FZ35" s="533"/>
      <c r="GA35" s="533"/>
      <c r="GB35" s="534"/>
      <c r="GC35" s="533"/>
      <c r="GD35" s="533"/>
      <c r="GE35" s="891"/>
      <c r="GF35" s="1109"/>
    </row>
    <row r="36" spans="1:188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84737.763102884113</v>
      </c>
      <c r="FR36" s="536">
        <v>85323.840631134124</v>
      </c>
      <c r="FS36" s="536">
        <v>84439.378628334103</v>
      </c>
      <c r="FT36" s="849">
        <v>84993.543762344096</v>
      </c>
      <c r="FU36" s="561">
        <v>84979.537689524106</v>
      </c>
      <c r="FV36" s="561">
        <v>85268.647934704117</v>
      </c>
      <c r="FW36" s="561">
        <v>85726.407041134094</v>
      </c>
      <c r="FX36" s="536">
        <v>85414.636303794105</v>
      </c>
      <c r="FY36" s="849">
        <v>86232.500004524089</v>
      </c>
      <c r="FZ36" s="561">
        <v>87035.798569114108</v>
      </c>
      <c r="GA36" s="561">
        <v>86335.412636754103</v>
      </c>
      <c r="GB36" s="536">
        <v>87699.229439384115</v>
      </c>
      <c r="GC36" s="561">
        <v>87846.440991054129</v>
      </c>
      <c r="GD36" s="561">
        <v>88418.670596074095</v>
      </c>
      <c r="GE36" s="285">
        <v>1382.8720269599871</v>
      </c>
      <c r="GF36" s="1113">
        <v>1.58885429868477</v>
      </c>
    </row>
    <row r="37" spans="1:188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152532.52294653541</v>
      </c>
      <c r="FR37" s="536">
        <v>153720.67791073539</v>
      </c>
      <c r="FS37" s="536">
        <v>154563.04664222538</v>
      </c>
      <c r="FT37" s="849">
        <v>154850.98489752537</v>
      </c>
      <c r="FU37" s="561">
        <v>154983.65401663535</v>
      </c>
      <c r="FV37" s="561">
        <v>155144.71488444539</v>
      </c>
      <c r="FW37" s="561">
        <v>155535.57154188535</v>
      </c>
      <c r="FX37" s="536">
        <v>154790.77517675539</v>
      </c>
      <c r="FY37" s="849">
        <v>155242.72801115536</v>
      </c>
      <c r="FZ37" s="561">
        <v>155908.15676612538</v>
      </c>
      <c r="GA37" s="561">
        <v>155444.48488442536</v>
      </c>
      <c r="GB37" s="536">
        <v>157620.79611467538</v>
      </c>
      <c r="GC37" s="561">
        <v>157273.43255306536</v>
      </c>
      <c r="GD37" s="561">
        <v>157777.06524424537</v>
      </c>
      <c r="GE37" s="285">
        <v>1868.9084781199927</v>
      </c>
      <c r="GF37" s="1113">
        <v>1.198723990383328</v>
      </c>
    </row>
    <row r="38" spans="1:188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268540.11784431292</v>
      </c>
      <c r="FR38" s="536">
        <v>269909.81547350297</v>
      </c>
      <c r="FS38" s="536">
        <v>271085.013729873</v>
      </c>
      <c r="FT38" s="849">
        <v>271488.8928752729</v>
      </c>
      <c r="FU38" s="561">
        <v>271553.64497879293</v>
      </c>
      <c r="FV38" s="561">
        <v>271764.98002434301</v>
      </c>
      <c r="FW38" s="561">
        <v>272089.68663274287</v>
      </c>
      <c r="FX38" s="536">
        <v>271588.716341633</v>
      </c>
      <c r="FY38" s="849">
        <v>272034.40050958295</v>
      </c>
      <c r="FZ38" s="561">
        <v>272781.08584514295</v>
      </c>
      <c r="GA38" s="561">
        <v>272560.27182153298</v>
      </c>
      <c r="GB38" s="536">
        <v>274862.1802323829</v>
      </c>
      <c r="GC38" s="561">
        <v>274542.42577621288</v>
      </c>
      <c r="GD38" s="561">
        <v>274922.22924729297</v>
      </c>
      <c r="GE38" s="285">
        <v>2141.1434021500172</v>
      </c>
      <c r="GF38" s="1113">
        <v>0.78493103563842326</v>
      </c>
    </row>
    <row r="39" spans="1:18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30"/>
      <c r="FS39" s="1130"/>
      <c r="FT39" s="1162"/>
      <c r="FU39" s="1069"/>
      <c r="FV39" s="1069"/>
      <c r="FW39" s="1069"/>
      <c r="FX39" s="1130"/>
      <c r="FY39" s="1162"/>
      <c r="FZ39" s="1069"/>
      <c r="GA39" s="1069"/>
      <c r="GB39" s="1130"/>
      <c r="GC39" s="1069"/>
      <c r="GD39" s="1069"/>
      <c r="GE39" s="891"/>
      <c r="GF39" s="1110"/>
    </row>
    <row r="40" spans="1:188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70">
        <v>89.916649757244372</v>
      </c>
      <c r="FR40" s="970">
        <v>89.958142875997183</v>
      </c>
      <c r="FS40" s="970">
        <v>90.006826318308697</v>
      </c>
      <c r="FT40" s="963">
        <v>90.096566592285583</v>
      </c>
      <c r="FU40" s="1022">
        <v>90.153786569220387</v>
      </c>
      <c r="FV40" s="1022">
        <v>90.083009888047314</v>
      </c>
      <c r="FW40" s="1022">
        <v>90.161100493581628</v>
      </c>
      <c r="FX40" s="970">
        <v>90.185335584812449</v>
      </c>
      <c r="FY40" s="963">
        <v>90.28791870999801</v>
      </c>
      <c r="FZ40" s="1022">
        <v>90.323984274800623</v>
      </c>
      <c r="GA40" s="1022">
        <v>90.2768353075124</v>
      </c>
      <c r="GB40" s="970">
        <v>90.384478992350921</v>
      </c>
      <c r="GC40" s="1022">
        <v>90.360758981741029</v>
      </c>
      <c r="GD40" s="1022">
        <v>90.460536285732331</v>
      </c>
      <c r="GE40" s="292">
        <v>0.13655201093170888</v>
      </c>
      <c r="GF40" s="1192">
        <v>0.15118023416268336</v>
      </c>
    </row>
    <row r="41" spans="1:188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70">
        <v>86.262266134502624</v>
      </c>
      <c r="FR41" s="970">
        <v>86.369637801180659</v>
      </c>
      <c r="FS41" s="970">
        <v>86.576742047762068</v>
      </c>
      <c r="FT41" s="963">
        <v>86.610072845416511</v>
      </c>
      <c r="FU41" s="1022">
        <v>86.647568584024683</v>
      </c>
      <c r="FV41" s="1022">
        <v>86.606684991718637</v>
      </c>
      <c r="FW41" s="1022">
        <v>86.644481757158871</v>
      </c>
      <c r="FX41" s="970">
        <v>86.605812870037752</v>
      </c>
      <c r="FY41" s="963">
        <v>86.649626227436286</v>
      </c>
      <c r="FZ41" s="1022">
        <v>86.713619317751807</v>
      </c>
      <c r="GA41" s="1022">
        <v>86.690558416050564</v>
      </c>
      <c r="GB41" s="970">
        <v>86.846898713612404</v>
      </c>
      <c r="GC41" s="1022">
        <v>86.799094405548388</v>
      </c>
      <c r="GD41" s="1022">
        <v>86.856410760504929</v>
      </c>
      <c r="GE41" s="292">
        <v>0.14279144275312206</v>
      </c>
      <c r="GF41" s="1192">
        <v>0.16467014510128991</v>
      </c>
    </row>
    <row r="42" spans="1:188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31">
        <v>88.219313534161415</v>
      </c>
      <c r="FR42" s="1131">
        <v>88.280989810973679</v>
      </c>
      <c r="FS42" s="1131">
        <v>88.410719250748457</v>
      </c>
      <c r="FT42" s="1163">
        <v>88.434725664059854</v>
      </c>
      <c r="FU42" s="639">
        <v>88.452945626687949</v>
      </c>
      <c r="FV42" s="639">
        <v>88.446974313956986</v>
      </c>
      <c r="FW42" s="639">
        <v>88.463404565344334</v>
      </c>
      <c r="FX42" s="1131">
        <v>88.448922924721302</v>
      </c>
      <c r="FY42" s="1163">
        <v>88.460913539621899</v>
      </c>
      <c r="FZ42" s="639">
        <v>88.50615941396282</v>
      </c>
      <c r="GA42" s="639">
        <v>88.508115617601362</v>
      </c>
      <c r="GB42" s="1131">
        <v>88.584413498698112</v>
      </c>
      <c r="GC42" s="639">
        <v>88.573859982106313</v>
      </c>
      <c r="GD42" s="639">
        <v>88.599041480531469</v>
      </c>
      <c r="GE42" s="1190">
        <v>9.2882066568648725E-2</v>
      </c>
      <c r="GF42" s="1191">
        <v>0.10494418375360615</v>
      </c>
    </row>
    <row r="43" spans="1:18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854"/>
      <c r="FU43" s="593"/>
      <c r="FV43" s="593"/>
      <c r="FW43" s="593"/>
      <c r="FX43" s="671"/>
      <c r="FY43" s="854"/>
      <c r="FZ43" s="593"/>
      <c r="GA43" s="593"/>
      <c r="GB43" s="671"/>
      <c r="GC43" s="593"/>
      <c r="GD43" s="593"/>
      <c r="GE43" s="892"/>
      <c r="GF43" s="1112"/>
    </row>
    <row r="44" spans="1:188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1132">
        <v>6325.488483965014</v>
      </c>
      <c r="FR44" s="1132">
        <v>6342.0967930029155</v>
      </c>
      <c r="FS44" s="1132">
        <v>6358.4800291545189</v>
      </c>
      <c r="FT44" s="519">
        <v>6358.4800291545189</v>
      </c>
      <c r="FU44" s="520">
        <v>6358.4800291545189</v>
      </c>
      <c r="FV44" s="520">
        <v>6358.4800291545189</v>
      </c>
      <c r="FW44" s="520">
        <v>6358.4800291545189</v>
      </c>
      <c r="FX44" s="1132">
        <v>6365.3157434402328</v>
      </c>
      <c r="FY44" s="519">
        <v>6365.3157434402328</v>
      </c>
      <c r="FZ44" s="520">
        <v>6365.3157434402328</v>
      </c>
      <c r="GA44" s="520">
        <v>6365.3157434402328</v>
      </c>
      <c r="GB44" s="1132">
        <v>6383.5736151603496</v>
      </c>
      <c r="GC44" s="520">
        <v>6383.5736151603496</v>
      </c>
      <c r="GD44" s="520">
        <v>6383.5736151603496</v>
      </c>
      <c r="GE44" s="909"/>
      <c r="GF44" s="987"/>
    </row>
    <row r="45" spans="1:188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1132">
        <v>6259.1195335276971</v>
      </c>
      <c r="FR45" s="1132">
        <v>6273.6967930029159</v>
      </c>
      <c r="FS45" s="1132">
        <v>6288.2740524781348</v>
      </c>
      <c r="FT45" s="519">
        <v>6288.2740524781348</v>
      </c>
      <c r="FU45" s="520">
        <v>6288.2740524781348</v>
      </c>
      <c r="FV45" s="520">
        <v>6288.2740524781348</v>
      </c>
      <c r="FW45" s="520">
        <v>6288.2740524781348</v>
      </c>
      <c r="FX45" s="1132">
        <v>6295.5626822157437</v>
      </c>
      <c r="FY45" s="519">
        <v>6295.5626822157437</v>
      </c>
      <c r="FZ45" s="520">
        <v>6295.5626822157437</v>
      </c>
      <c r="GA45" s="520">
        <v>6295.5626822157437</v>
      </c>
      <c r="GB45" s="1132">
        <v>6310.1399416909626</v>
      </c>
      <c r="GC45" s="520">
        <v>6310.1399416909626</v>
      </c>
      <c r="GD45" s="520">
        <v>6310.1399416909626</v>
      </c>
      <c r="GE45" s="948"/>
      <c r="GF45" s="1188"/>
    </row>
    <row r="46" spans="1:188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1132">
        <v>42937.560000000005</v>
      </c>
      <c r="FR46" s="1132">
        <v>43037.560000000005</v>
      </c>
      <c r="FS46" s="1132">
        <v>43137.560000000005</v>
      </c>
      <c r="FT46" s="519">
        <v>43137.560000000005</v>
      </c>
      <c r="FU46" s="520">
        <v>43137.560000000005</v>
      </c>
      <c r="FV46" s="520">
        <v>43137.560000000005</v>
      </c>
      <c r="FW46" s="520">
        <v>43137.560000000005</v>
      </c>
      <c r="FX46" s="1132">
        <v>43187.560000000005</v>
      </c>
      <c r="FY46" s="519">
        <v>43187.560000000005</v>
      </c>
      <c r="FZ46" s="520">
        <v>43187.560000000005</v>
      </c>
      <c r="GA46" s="520">
        <v>43187.560000000005</v>
      </c>
      <c r="GB46" s="1132">
        <v>43287.560000000005</v>
      </c>
      <c r="GC46" s="520">
        <v>43287.560000000005</v>
      </c>
      <c r="GD46" s="520">
        <v>43287.560000000005</v>
      </c>
      <c r="GE46" s="285"/>
      <c r="GF46" s="1114"/>
    </row>
    <row r="47" spans="1:188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1132">
        <v>0</v>
      </c>
      <c r="FS47" s="1132">
        <v>0</v>
      </c>
      <c r="FT47" s="519">
        <v>0</v>
      </c>
      <c r="FU47" s="520">
        <v>0</v>
      </c>
      <c r="FV47" s="520">
        <v>0</v>
      </c>
      <c r="FW47" s="520">
        <v>0</v>
      </c>
      <c r="FX47" s="1132">
        <v>0</v>
      </c>
      <c r="FY47" s="519">
        <v>0</v>
      </c>
      <c r="FZ47" s="520">
        <v>0</v>
      </c>
      <c r="GA47" s="520">
        <v>0</v>
      </c>
      <c r="GB47" s="1132">
        <v>0</v>
      </c>
      <c r="GC47" s="520">
        <v>0</v>
      </c>
      <c r="GD47" s="520">
        <v>0</v>
      </c>
      <c r="GE47" s="919"/>
      <c r="GF47" s="987"/>
    </row>
    <row r="48" spans="1:188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1132">
        <v>66.368950437317011</v>
      </c>
      <c r="FR48" s="1132">
        <v>68.399999999999224</v>
      </c>
      <c r="FS48" s="1132">
        <v>70.205976676384068</v>
      </c>
      <c r="FT48" s="519">
        <v>70.205976676384068</v>
      </c>
      <c r="FU48" s="520">
        <v>70.205976676384068</v>
      </c>
      <c r="FV48" s="520">
        <v>70.205976676384068</v>
      </c>
      <c r="FW48" s="520">
        <v>70.205976676384068</v>
      </c>
      <c r="FX48" s="1132">
        <v>69.753061224489016</v>
      </c>
      <c r="FY48" s="519">
        <v>69.753061224489016</v>
      </c>
      <c r="FZ48" s="520">
        <v>69.753061224489016</v>
      </c>
      <c r="GA48" s="520">
        <v>69.753061224489016</v>
      </c>
      <c r="GB48" s="1132">
        <v>73.433673469386974</v>
      </c>
      <c r="GC48" s="520">
        <v>73.433673469386974</v>
      </c>
      <c r="GD48" s="520">
        <v>73.433673469386974</v>
      </c>
      <c r="GE48" s="1189"/>
      <c r="GF48" s="1113"/>
    </row>
    <row r="49" spans="1:188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1132">
        <v>455.29099999999471</v>
      </c>
      <c r="FR49" s="1132">
        <v>469.2239999999947</v>
      </c>
      <c r="FS49" s="1132">
        <v>481.61299999999471</v>
      </c>
      <c r="FT49" s="519">
        <v>481.61299999999471</v>
      </c>
      <c r="FU49" s="520">
        <v>481.61299999999471</v>
      </c>
      <c r="FV49" s="520">
        <v>481.61299999999471</v>
      </c>
      <c r="FW49" s="520">
        <v>481.61299999999471</v>
      </c>
      <c r="FX49" s="1132">
        <v>478.50599999999469</v>
      </c>
      <c r="FY49" s="519">
        <v>478.50599999999469</v>
      </c>
      <c r="FZ49" s="520">
        <v>478.50599999999469</v>
      </c>
      <c r="GA49" s="520">
        <v>478.50599999999469</v>
      </c>
      <c r="GB49" s="1132">
        <v>503.75499999999471</v>
      </c>
      <c r="GC49" s="520">
        <v>503.75499999999471</v>
      </c>
      <c r="GD49" s="520">
        <v>503.75499999999471</v>
      </c>
      <c r="GE49" s="285"/>
      <c r="GF49" s="1113"/>
    </row>
    <row r="50" spans="1:188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1132">
        <v>284.77730077999996</v>
      </c>
      <c r="FR50" s="1132">
        <v>298.50536166000001</v>
      </c>
      <c r="FS50" s="1132">
        <v>309.87518286</v>
      </c>
      <c r="FT50" s="519">
        <v>318.37929113000001</v>
      </c>
      <c r="FU50" s="520">
        <v>322.25805400999997</v>
      </c>
      <c r="FV50" s="520">
        <v>327.06538280000001</v>
      </c>
      <c r="FW50" s="520">
        <v>331.63715945999996</v>
      </c>
      <c r="FX50" s="1132">
        <v>295.42172586999999</v>
      </c>
      <c r="FY50" s="519">
        <v>303.98314589999995</v>
      </c>
      <c r="FZ50" s="520">
        <v>309.61300447000002</v>
      </c>
      <c r="GA50" s="520">
        <v>315.60894761999998</v>
      </c>
      <c r="GB50" s="1132">
        <v>328.28749486000004</v>
      </c>
      <c r="GC50" s="520">
        <v>330.60388612000003</v>
      </c>
      <c r="GD50" s="520">
        <v>335.26408092000003</v>
      </c>
      <c r="GE50" s="285"/>
      <c r="GF50" s="1113"/>
    </row>
    <row r="51" spans="1:188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1132">
        <v>0</v>
      </c>
      <c r="FS51" s="1132">
        <v>0</v>
      </c>
      <c r="FT51" s="519">
        <v>0</v>
      </c>
      <c r="FU51" s="520">
        <v>0</v>
      </c>
      <c r="FV51" s="520">
        <v>0</v>
      </c>
      <c r="FW51" s="520">
        <v>0</v>
      </c>
      <c r="FX51" s="1132">
        <v>0</v>
      </c>
      <c r="FY51" s="519">
        <v>0</v>
      </c>
      <c r="FZ51" s="520">
        <v>0</v>
      </c>
      <c r="GA51" s="520">
        <v>0</v>
      </c>
      <c r="GB51" s="1132">
        <v>0</v>
      </c>
      <c r="GC51" s="520">
        <v>0</v>
      </c>
      <c r="GD51" s="520">
        <v>0</v>
      </c>
      <c r="GE51" s="909"/>
      <c r="GF51" s="987"/>
    </row>
    <row r="52" spans="1:188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4.9999999999999991</v>
      </c>
      <c r="FR52" s="540">
        <v>11.999999999999998</v>
      </c>
      <c r="FS52" s="540">
        <v>10.999999999999998</v>
      </c>
      <c r="FT52" s="791">
        <v>5.9999999999999991</v>
      </c>
      <c r="FU52" s="357">
        <v>16.725153999999996</v>
      </c>
      <c r="FV52" s="357">
        <v>10.725153999999998</v>
      </c>
      <c r="FW52" s="357">
        <v>10.725153999999998</v>
      </c>
      <c r="FX52" s="540">
        <v>10.725153999999998</v>
      </c>
      <c r="FY52" s="791">
        <v>4.9999999999999991</v>
      </c>
      <c r="FZ52" s="357">
        <v>5.0728862973760922</v>
      </c>
      <c r="GA52" s="357">
        <v>41.640839728862971</v>
      </c>
      <c r="GB52" s="540">
        <v>41.640839728862971</v>
      </c>
      <c r="GC52" s="357">
        <v>10.729999999999999</v>
      </c>
      <c r="GD52" s="357">
        <v>10.729999999999999</v>
      </c>
      <c r="GE52" s="366">
        <v>5.6571137026239064</v>
      </c>
      <c r="GF52" s="1113">
        <v>111.51666666666668</v>
      </c>
    </row>
    <row r="53" spans="1:188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4.9999999999999991</v>
      </c>
      <c r="FR53" s="540">
        <v>11.999999999999998</v>
      </c>
      <c r="FS53" s="540">
        <v>10.999999999999998</v>
      </c>
      <c r="FT53" s="791">
        <v>5.9999999999999991</v>
      </c>
      <c r="FU53" s="357">
        <v>16.725153999999996</v>
      </c>
      <c r="FV53" s="357">
        <v>10.725153999999998</v>
      </c>
      <c r="FW53" s="357">
        <v>10.725153999999998</v>
      </c>
      <c r="FX53" s="540">
        <v>10.725153999999998</v>
      </c>
      <c r="FY53" s="791">
        <v>4.9999999999999991</v>
      </c>
      <c r="FZ53" s="357">
        <v>5.0728862973760922</v>
      </c>
      <c r="GA53" s="357">
        <v>41.640839728862971</v>
      </c>
      <c r="GB53" s="540">
        <v>41.640839728862971</v>
      </c>
      <c r="GC53" s="357">
        <v>10.729999999999999</v>
      </c>
      <c r="GD53" s="357">
        <v>10.729999999999999</v>
      </c>
      <c r="GE53" s="366"/>
      <c r="GF53" s="1113"/>
    </row>
    <row r="54" spans="1:188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0</v>
      </c>
      <c r="FR54" s="540">
        <v>0</v>
      </c>
      <c r="FS54" s="540">
        <v>0</v>
      </c>
      <c r="FT54" s="791">
        <v>0</v>
      </c>
      <c r="FU54" s="357">
        <v>0</v>
      </c>
      <c r="FV54" s="357">
        <v>0</v>
      </c>
      <c r="FW54" s="357">
        <v>0</v>
      </c>
      <c r="FX54" s="540">
        <v>0</v>
      </c>
      <c r="FY54" s="791">
        <v>0</v>
      </c>
      <c r="FZ54" s="357">
        <v>0.5</v>
      </c>
      <c r="GA54" s="357">
        <v>156.70058399999999</v>
      </c>
      <c r="GB54" s="540">
        <v>156.70058399999999</v>
      </c>
      <c r="GC54" s="357">
        <v>0</v>
      </c>
      <c r="GD54" s="357">
        <v>0</v>
      </c>
      <c r="GE54" s="366"/>
      <c r="GF54" s="1113"/>
    </row>
    <row r="55" spans="1:188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4.9999999999999991</v>
      </c>
      <c r="FR55" s="540">
        <v>11.999999999999998</v>
      </c>
      <c r="FS55" s="540">
        <v>10.999999999999998</v>
      </c>
      <c r="FT55" s="791">
        <v>5.9999999999999991</v>
      </c>
      <c r="FU55" s="357">
        <v>16.725153999999996</v>
      </c>
      <c r="FV55" s="357">
        <v>10.725153999999998</v>
      </c>
      <c r="FW55" s="357">
        <v>10.725153999999998</v>
      </c>
      <c r="FX55" s="540">
        <v>10.725153999999998</v>
      </c>
      <c r="FY55" s="791">
        <v>4.9999999999999991</v>
      </c>
      <c r="FZ55" s="357">
        <v>4.9999999999999991</v>
      </c>
      <c r="GA55" s="357">
        <v>18.798189000000001</v>
      </c>
      <c r="GB55" s="540">
        <v>18.798189000000001</v>
      </c>
      <c r="GC55" s="357">
        <v>10.729999999999999</v>
      </c>
      <c r="GD55" s="357">
        <v>10.729999999999999</v>
      </c>
      <c r="GE55" s="366"/>
      <c r="GF55" s="1113"/>
    </row>
    <row r="56" spans="1:188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791">
        <v>0</v>
      </c>
      <c r="FU56" s="357">
        <v>0</v>
      </c>
      <c r="FV56" s="357">
        <v>0</v>
      </c>
      <c r="FW56" s="357">
        <v>0</v>
      </c>
      <c r="FX56" s="540">
        <v>0</v>
      </c>
      <c r="FY56" s="791">
        <v>0</v>
      </c>
      <c r="FZ56" s="357">
        <v>0</v>
      </c>
      <c r="GA56" s="357">
        <v>0</v>
      </c>
      <c r="GB56" s="540">
        <v>0</v>
      </c>
      <c r="GC56" s="357">
        <v>0</v>
      </c>
      <c r="GD56" s="357">
        <v>0</v>
      </c>
      <c r="GE56" s="366"/>
      <c r="GF56" s="1113"/>
    </row>
    <row r="57" spans="1:188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791">
        <v>0</v>
      </c>
      <c r="FU57" s="357">
        <v>0</v>
      </c>
      <c r="FV57" s="357">
        <v>0</v>
      </c>
      <c r="FW57" s="357">
        <v>0</v>
      </c>
      <c r="FX57" s="540">
        <v>0</v>
      </c>
      <c r="FY57" s="791">
        <v>0</v>
      </c>
      <c r="FZ57" s="357">
        <v>0</v>
      </c>
      <c r="GA57" s="357">
        <v>0</v>
      </c>
      <c r="GB57" s="540">
        <v>0</v>
      </c>
      <c r="GC57" s="357">
        <v>0</v>
      </c>
      <c r="GD57" s="357">
        <v>0</v>
      </c>
      <c r="GE57" s="366"/>
      <c r="GF57" s="1113"/>
    </row>
    <row r="58" spans="1:188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28">
        <v>0</v>
      </c>
      <c r="FS58" s="1128">
        <v>0</v>
      </c>
      <c r="FT58" s="1160">
        <v>0</v>
      </c>
      <c r="FU58" s="982">
        <v>0</v>
      </c>
      <c r="FV58" s="982">
        <v>0</v>
      </c>
      <c r="FW58" s="982">
        <v>0</v>
      </c>
      <c r="FX58" s="1128">
        <v>0</v>
      </c>
      <c r="FY58" s="1160">
        <v>0</v>
      </c>
      <c r="FZ58" s="982">
        <v>0</v>
      </c>
      <c r="GA58" s="982">
        <v>0</v>
      </c>
      <c r="GB58" s="1128">
        <v>0</v>
      </c>
      <c r="GC58" s="982">
        <v>0</v>
      </c>
      <c r="GD58" s="982">
        <v>0</v>
      </c>
      <c r="GE58" s="1101"/>
      <c r="GF58" s="1111"/>
    </row>
    <row r="59" spans="1:18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294"/>
      <c r="FU59" s="139"/>
      <c r="FV59" s="139"/>
      <c r="FW59" s="139"/>
      <c r="FX59" s="547"/>
      <c r="FY59" s="856"/>
      <c r="FZ59" s="1199"/>
      <c r="GA59" s="1199"/>
      <c r="GB59" s="1196"/>
      <c r="GC59" s="1199"/>
      <c r="GD59" s="1196"/>
      <c r="GE59" s="1185"/>
      <c r="GF59" s="1112"/>
    </row>
    <row r="60" spans="1:188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32419.36500361775</v>
      </c>
      <c r="FR60" s="540">
        <v>32469.427993247496</v>
      </c>
      <c r="FS60" s="540">
        <v>32617.949702250404</v>
      </c>
      <c r="FT60" s="791">
        <v>32607.584711877236</v>
      </c>
      <c r="FU60" s="357">
        <v>32609.374829766442</v>
      </c>
      <c r="FV60" s="357">
        <v>32595.385018521541</v>
      </c>
      <c r="FW60" s="357">
        <v>32601.907239402008</v>
      </c>
      <c r="FX60" s="540">
        <v>32528.757127021545</v>
      </c>
      <c r="FY60" s="791">
        <v>32558.570164412216</v>
      </c>
      <c r="FZ60" s="357">
        <v>32687.416471311637</v>
      </c>
      <c r="GA60" s="357">
        <v>32678.792954133783</v>
      </c>
      <c r="GB60" s="540">
        <v>32952.446338031739</v>
      </c>
      <c r="GC60" s="357">
        <v>32887.66462118335</v>
      </c>
      <c r="GD60" s="540">
        <v>32918.997415416583</v>
      </c>
      <c r="GE60" s="338">
        <v>231.58094410494596</v>
      </c>
      <c r="GF60" s="1113">
        <v>0.70847123787893962</v>
      </c>
    </row>
    <row r="61" spans="1:188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72">
        <v>85.945556084758891</v>
      </c>
      <c r="FR61" s="972">
        <v>85.96403205997332</v>
      </c>
      <c r="FS61" s="972">
        <v>86.138982427024274</v>
      </c>
      <c r="FT61" s="964">
        <v>86.140907853702146</v>
      </c>
      <c r="FU61" s="1023">
        <v>86.165099412087386</v>
      </c>
      <c r="FV61" s="1023">
        <v>86.135803233199653</v>
      </c>
      <c r="FW61" s="1023">
        <v>86.132221057906804</v>
      </c>
      <c r="FX61" s="972">
        <v>86.116936699517098</v>
      </c>
      <c r="FY61" s="964">
        <v>86.123879542552658</v>
      </c>
      <c r="FZ61" s="1023">
        <v>86.193162912986594</v>
      </c>
      <c r="GA61" s="1023">
        <v>86.208941568983121</v>
      </c>
      <c r="GB61" s="972">
        <v>86.293205560470625</v>
      </c>
      <c r="GC61" s="1023">
        <v>86.272459228171357</v>
      </c>
      <c r="GD61" s="972">
        <v>86.300457696297414</v>
      </c>
      <c r="GE61" s="1184">
        <v>0.10729478331082021</v>
      </c>
      <c r="GF61" s="1114"/>
    </row>
    <row r="62" spans="1:188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32332.552921105384</v>
      </c>
      <c r="FR62" s="540">
        <v>32380.614735679734</v>
      </c>
      <c r="FS62" s="540">
        <v>32527.479036344452</v>
      </c>
      <c r="FT62" s="791">
        <v>32515.874380042707</v>
      </c>
      <c r="FU62" s="357">
        <v>32517.099080602471</v>
      </c>
      <c r="FV62" s="357">
        <v>32502.408492566028</v>
      </c>
      <c r="FW62" s="357">
        <v>32508.264273700133</v>
      </c>
      <c r="FX62" s="540">
        <v>32440.393379044159</v>
      </c>
      <c r="FY62" s="791">
        <v>32468.958396022295</v>
      </c>
      <c r="FZ62" s="357">
        <v>32596.984023829882</v>
      </c>
      <c r="GA62" s="357">
        <v>32587.486462461067</v>
      </c>
      <c r="GB62" s="540">
        <v>32859.291661630159</v>
      </c>
      <c r="GC62" s="357">
        <v>32794.17227841734</v>
      </c>
      <c r="GD62" s="540">
        <v>32824.825743962523</v>
      </c>
      <c r="GE62" s="338">
        <v>227.84172013264106</v>
      </c>
      <c r="GF62" s="1113">
        <v>0.69896564653367432</v>
      </c>
    </row>
    <row r="63" spans="1:188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72">
        <v>86.219131073560519</v>
      </c>
      <c r="FR63" s="972">
        <v>86.249921890504211</v>
      </c>
      <c r="FS63" s="972">
        <v>86.416596545103531</v>
      </c>
      <c r="FT63" s="964">
        <v>86.412903405088116</v>
      </c>
      <c r="FU63" s="1023">
        <v>86.428266490939905</v>
      </c>
      <c r="FV63" s="1023">
        <v>86.410945987451441</v>
      </c>
      <c r="FW63" s="1023">
        <v>86.444097888716215</v>
      </c>
      <c r="FX63" s="972">
        <v>86.452465839819865</v>
      </c>
      <c r="FY63" s="964">
        <v>86.454196248501788</v>
      </c>
      <c r="FZ63" s="1023">
        <v>86.518388907612888</v>
      </c>
      <c r="GA63" s="1023">
        <v>86.538779111663416</v>
      </c>
      <c r="GB63" s="972">
        <v>86.63172227117127</v>
      </c>
      <c r="GC63" s="1023">
        <v>86.587861401179779</v>
      </c>
      <c r="GD63" s="972">
        <v>86.614172937118497</v>
      </c>
      <c r="GE63" s="1184">
        <v>9.5784029505608714E-2</v>
      </c>
      <c r="GF63" s="1114"/>
    </row>
    <row r="64" spans="1:188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850"/>
      <c r="FU64" s="562"/>
      <c r="FV64" s="562"/>
      <c r="FW64" s="562"/>
      <c r="FX64" s="535"/>
      <c r="FY64" s="850"/>
      <c r="FZ64" s="562"/>
      <c r="GA64" s="562"/>
      <c r="GB64" s="535"/>
      <c r="GC64" s="562"/>
      <c r="GD64" s="535"/>
      <c r="GE64" s="338"/>
      <c r="GF64" s="1114"/>
    </row>
    <row r="65" spans="1:188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5539.2067488854391</v>
      </c>
      <c r="FR65" s="540">
        <v>5473.0382280457879</v>
      </c>
      <c r="FS65" s="540">
        <v>5319.6605084233415</v>
      </c>
      <c r="FT65" s="791">
        <v>5329.9634306361677</v>
      </c>
      <c r="FU65" s="357">
        <v>5319.7073474729023</v>
      </c>
      <c r="FV65" s="357">
        <v>5316.3542520938936</v>
      </c>
      <c r="FW65" s="357">
        <v>5341.6054411040968</v>
      </c>
      <c r="FX65" s="540">
        <v>5301.3146563271293</v>
      </c>
      <c r="FY65" s="791">
        <v>5384.1332495122624</v>
      </c>
      <c r="FZ65" s="357">
        <v>5520.4115346128438</v>
      </c>
      <c r="GA65" s="357">
        <v>5441.0055317352935</v>
      </c>
      <c r="GB65" s="540">
        <v>5576.0626830589081</v>
      </c>
      <c r="GC65" s="357">
        <v>5579.0141464699882</v>
      </c>
      <c r="GD65" s="540">
        <v>5637.7180688577428</v>
      </c>
      <c r="GE65" s="338">
        <v>117.30653424489901</v>
      </c>
      <c r="GF65" s="1113">
        <v>2.1249599510723058</v>
      </c>
    </row>
    <row r="66" spans="1:188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72">
        <v>77.514106111336972</v>
      </c>
      <c r="FR66" s="972">
        <v>77.179148945638318</v>
      </c>
      <c r="FS66" s="972">
        <v>76.877199544611841</v>
      </c>
      <c r="FT66" s="964">
        <v>76.979042771601613</v>
      </c>
      <c r="FU66" s="1023">
        <v>77.071705427009334</v>
      </c>
      <c r="FV66" s="1023">
        <v>76.81371184243595</v>
      </c>
      <c r="FW66" s="1023">
        <v>76.982125097877656</v>
      </c>
      <c r="FX66" s="972">
        <v>76.948454256992363</v>
      </c>
      <c r="FY66" s="964">
        <v>77.325204930625219</v>
      </c>
      <c r="FZ66" s="1023">
        <v>77.76183677586063</v>
      </c>
      <c r="GA66" s="1023">
        <v>77.50979946530687</v>
      </c>
      <c r="GB66" s="972">
        <v>77.954658255168638</v>
      </c>
      <c r="GC66" s="1023">
        <v>77.874890319577659</v>
      </c>
      <c r="GD66" s="972">
        <v>78.190763014864046</v>
      </c>
      <c r="GE66" s="1184">
        <v>0.42892623900341675</v>
      </c>
      <c r="GF66" s="1114"/>
    </row>
    <row r="67" spans="1:188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850"/>
      <c r="FU67" s="562"/>
      <c r="FV67" s="562"/>
      <c r="FW67" s="562"/>
      <c r="FX67" s="535"/>
      <c r="FY67" s="850"/>
      <c r="FZ67" s="562"/>
      <c r="GA67" s="562"/>
      <c r="GB67" s="535"/>
      <c r="GC67" s="562"/>
      <c r="GD67" s="535"/>
      <c r="GE67" s="338"/>
      <c r="GF67" s="1113"/>
    </row>
    <row r="68" spans="1:188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9882.6180530103884</v>
      </c>
      <c r="FR68" s="540">
        <v>9970.3844430905665</v>
      </c>
      <c r="FS68" s="540">
        <v>10222.109039925839</v>
      </c>
      <c r="FT68" s="791">
        <v>10183.300457023508</v>
      </c>
      <c r="FU68" s="357">
        <v>10204.68168033692</v>
      </c>
      <c r="FV68" s="357">
        <v>10186.015590341292</v>
      </c>
      <c r="FW68" s="357">
        <v>10176.263046756747</v>
      </c>
      <c r="FX68" s="540">
        <v>10113.139777399603</v>
      </c>
      <c r="FY68" s="791">
        <v>10059.800000966656</v>
      </c>
      <c r="FZ68" s="357">
        <v>10039.702361080359</v>
      </c>
      <c r="GA68" s="357">
        <v>10074.208782459365</v>
      </c>
      <c r="GB68" s="540">
        <v>10192.648203395227</v>
      </c>
      <c r="GC68" s="357">
        <v>10120.552705832544</v>
      </c>
      <c r="GD68" s="540">
        <v>10110.553155710099</v>
      </c>
      <c r="GE68" s="338">
        <v>70.850794629739539</v>
      </c>
      <c r="GF68" s="1113">
        <v>0.7057061263528871</v>
      </c>
    </row>
    <row r="69" spans="1:188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72">
        <v>81.694593139936416</v>
      </c>
      <c r="FR69" s="972">
        <v>81.893041407461425</v>
      </c>
      <c r="FS69" s="972">
        <v>82.446407844616786</v>
      </c>
      <c r="FT69" s="964">
        <v>82.368155963888768</v>
      </c>
      <c r="FU69" s="1023">
        <v>82.391293395457893</v>
      </c>
      <c r="FV69" s="1023">
        <v>82.36458126964024</v>
      </c>
      <c r="FW69" s="1023">
        <v>82.326036014926657</v>
      </c>
      <c r="FX69" s="972">
        <v>82.198769817620089</v>
      </c>
      <c r="FY69" s="964">
        <v>82.103357281783488</v>
      </c>
      <c r="FZ69" s="1023">
        <v>82.151106788939828</v>
      </c>
      <c r="GA69" s="1023">
        <v>82.210355091306198</v>
      </c>
      <c r="GB69" s="972">
        <v>82.409883365171083</v>
      </c>
      <c r="GC69" s="1023">
        <v>82.292496179367461</v>
      </c>
      <c r="GD69" s="972">
        <v>82.26184092914589</v>
      </c>
      <c r="GE69" s="1184">
        <v>0.11073414020606265</v>
      </c>
      <c r="GF69" s="1114"/>
    </row>
    <row r="70" spans="1:188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851"/>
      <c r="FU70" s="749"/>
      <c r="FV70" s="749"/>
      <c r="FW70" s="749"/>
      <c r="FX70" s="541"/>
      <c r="FY70" s="851"/>
      <c r="FZ70" s="749"/>
      <c r="GA70" s="749"/>
      <c r="GB70" s="541"/>
      <c r="GC70" s="749"/>
      <c r="GD70" s="541"/>
      <c r="GE70" s="338"/>
      <c r="GF70" s="1114"/>
    </row>
    <row r="71" spans="1:188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16014.419287291543</v>
      </c>
      <c r="FR71" s="540">
        <v>16037.437518921279</v>
      </c>
      <c r="FS71" s="540">
        <v>16085.117712489789</v>
      </c>
      <c r="FT71" s="791">
        <v>16098.895944016032</v>
      </c>
      <c r="FU71" s="357">
        <v>16095.681083833815</v>
      </c>
      <c r="FV71" s="357">
        <v>16103.236201470845</v>
      </c>
      <c r="FW71" s="357">
        <v>16094.415050606411</v>
      </c>
      <c r="FX71" s="540">
        <v>16126.74975418221</v>
      </c>
      <c r="FY71" s="791">
        <v>16117.148489313407</v>
      </c>
      <c r="FZ71" s="357">
        <v>16131.970438399418</v>
      </c>
      <c r="GA71" s="357">
        <v>16157.407380338189</v>
      </c>
      <c r="GB71" s="540">
        <v>16171.688799650135</v>
      </c>
      <c r="GC71" s="357">
        <v>16174.683661444598</v>
      </c>
      <c r="GD71" s="540">
        <v>16172.018816029149</v>
      </c>
      <c r="GE71" s="338">
        <v>40.048377629731476</v>
      </c>
      <c r="GF71" s="1114">
        <v>0.24825471744234734</v>
      </c>
    </row>
    <row r="72" spans="1:188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72">
        <v>91.371697929331944</v>
      </c>
      <c r="FR72" s="972">
        <v>91.39371733613963</v>
      </c>
      <c r="FS72" s="972">
        <v>91.425835008297611</v>
      </c>
      <c r="FT72" s="964">
        <v>91.435635102694278</v>
      </c>
      <c r="FU72" s="1023">
        <v>91.429523965738724</v>
      </c>
      <c r="FV72" s="1023">
        <v>91.465218759458978</v>
      </c>
      <c r="FW72" s="1023">
        <v>91.461358612434424</v>
      </c>
      <c r="FX72" s="972">
        <v>91.473730469869409</v>
      </c>
      <c r="FY72" s="964">
        <v>91.466218125966307</v>
      </c>
      <c r="FZ72" s="1023">
        <v>91.478449462278618</v>
      </c>
      <c r="GA72" s="1023">
        <v>91.516667883284583</v>
      </c>
      <c r="GB72" s="972">
        <v>91.521661036634328</v>
      </c>
      <c r="GC72" s="1023">
        <v>91.536055873901603</v>
      </c>
      <c r="GD72" s="972">
        <v>91.535095822708058</v>
      </c>
      <c r="GE72" s="342">
        <v>5.6646360429439824E-2</v>
      </c>
      <c r="GF72" s="987"/>
    </row>
    <row r="73" spans="1:188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850"/>
      <c r="FU73" s="562"/>
      <c r="FV73" s="562"/>
      <c r="FW73" s="562"/>
      <c r="FX73" s="535"/>
      <c r="FY73" s="850"/>
      <c r="FZ73" s="562"/>
      <c r="GA73" s="562"/>
      <c r="GB73" s="535"/>
      <c r="GC73" s="562"/>
      <c r="GD73" s="535"/>
      <c r="GE73" s="338"/>
      <c r="GF73" s="1114"/>
    </row>
    <row r="74" spans="1:188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896.30883191801547</v>
      </c>
      <c r="FR74" s="540">
        <v>899.75454562209723</v>
      </c>
      <c r="FS74" s="540">
        <v>900.59177550547895</v>
      </c>
      <c r="FT74" s="791">
        <v>903.71454836699536</v>
      </c>
      <c r="FU74" s="357">
        <v>897.02896895883168</v>
      </c>
      <c r="FV74" s="357">
        <v>896.80244865999794</v>
      </c>
      <c r="FW74" s="357">
        <v>895.98073523288417</v>
      </c>
      <c r="FX74" s="540">
        <v>899.18919113521656</v>
      </c>
      <c r="FY74" s="791">
        <v>907.87665622996883</v>
      </c>
      <c r="FZ74" s="357">
        <v>904.89968973725718</v>
      </c>
      <c r="GA74" s="357">
        <v>914.86476792821963</v>
      </c>
      <c r="GB74" s="540">
        <v>918.89197552588712</v>
      </c>
      <c r="GC74" s="357">
        <v>919.92176467020192</v>
      </c>
      <c r="GD74" s="540">
        <v>904.5357033655373</v>
      </c>
      <c r="GE74" s="342">
        <v>-0.36398637171987502</v>
      </c>
      <c r="GF74" s="987">
        <v>-4.0223947012907095E-2</v>
      </c>
    </row>
    <row r="75" spans="1:188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72">
        <v>80.444609526365667</v>
      </c>
      <c r="FR75" s="972">
        <v>80.400955796683135</v>
      </c>
      <c r="FS75" s="972">
        <v>80.441461319079139</v>
      </c>
      <c r="FT75" s="964">
        <v>80.55238468804427</v>
      </c>
      <c r="FU75" s="1023">
        <v>80.51305641856554</v>
      </c>
      <c r="FV75" s="1023">
        <v>80.6595287232293</v>
      </c>
      <c r="FW75" s="1023">
        <v>80.639352046758589</v>
      </c>
      <c r="FX75" s="972">
        <v>80.450703046539857</v>
      </c>
      <c r="FY75" s="964">
        <v>80.25796733601473</v>
      </c>
      <c r="FZ75" s="1023">
        <v>80.538876709645365</v>
      </c>
      <c r="GA75" s="1023">
        <v>80.391742570118254</v>
      </c>
      <c r="GB75" s="972">
        <v>80.337811351182168</v>
      </c>
      <c r="GC75" s="1023">
        <v>80.720987401254234</v>
      </c>
      <c r="GD75" s="972">
        <v>80.415655254908216</v>
      </c>
      <c r="GE75" s="1184">
        <v>-0.12322145473714841</v>
      </c>
      <c r="GF75" s="1113"/>
    </row>
    <row r="76" spans="1:188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873"/>
      <c r="FU76" s="594"/>
      <c r="FV76" s="594"/>
      <c r="FW76" s="594"/>
      <c r="FX76" s="673"/>
      <c r="FY76" s="873"/>
      <c r="FZ76" s="594"/>
      <c r="GA76" s="594"/>
      <c r="GB76" s="673"/>
      <c r="GC76" s="594"/>
      <c r="GD76" s="673"/>
      <c r="GE76" s="594"/>
      <c r="GF76" s="673"/>
    </row>
    <row r="77" spans="1:188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3919.7884532733706</v>
      </c>
      <c r="FR77" s="540">
        <v>3989.9444418114113</v>
      </c>
      <c r="FS77" s="540">
        <v>4107.5224492810721</v>
      </c>
      <c r="FT77" s="791">
        <v>4137.8762122441394</v>
      </c>
      <c r="FU77" s="357">
        <v>3813.5506031350619</v>
      </c>
      <c r="FV77" s="357">
        <v>3770.9705078671486</v>
      </c>
      <c r="FW77" s="357">
        <v>3718.7491551160801</v>
      </c>
      <c r="FX77" s="540">
        <v>3723.800289521364</v>
      </c>
      <c r="FY77" s="791">
        <v>3622.9286589450962</v>
      </c>
      <c r="FZ77" s="357">
        <v>3768.1537467754233</v>
      </c>
      <c r="GA77" s="357">
        <v>3878.4537301599121</v>
      </c>
      <c r="GB77" s="540">
        <v>4109.5125140728969</v>
      </c>
      <c r="GC77" s="357">
        <v>4035.9098045181172</v>
      </c>
      <c r="GD77" s="540">
        <v>4034.5425730805778</v>
      </c>
      <c r="GE77" s="276">
        <v>266.38882630515445</v>
      </c>
      <c r="GF77" s="1113">
        <v>7.0694786945228874</v>
      </c>
    </row>
    <row r="78" spans="1:188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2508.1066597953359</v>
      </c>
      <c r="FR78" s="540">
        <v>2564.597196894169</v>
      </c>
      <c r="FS78" s="540">
        <v>2692.1112635422733</v>
      </c>
      <c r="FT78" s="791">
        <v>2716.1296815950436</v>
      </c>
      <c r="FU78" s="357">
        <v>2672.5144718402335</v>
      </c>
      <c r="FV78" s="357">
        <v>2665.3523238373182</v>
      </c>
      <c r="FW78" s="357">
        <v>2595.0412888568503</v>
      </c>
      <c r="FX78" s="540">
        <v>2503.1814439379004</v>
      </c>
      <c r="FY78" s="791">
        <v>2499.6341342189503</v>
      </c>
      <c r="FZ78" s="357">
        <v>2634.6353838877558</v>
      </c>
      <c r="GA78" s="357">
        <v>2682.695632925364</v>
      </c>
      <c r="GB78" s="540">
        <v>2882.5127682740517</v>
      </c>
      <c r="GC78" s="357">
        <v>2833.9896501306125</v>
      </c>
      <c r="GD78" s="540">
        <v>2815.5061275204084</v>
      </c>
      <c r="GE78" s="276">
        <v>180.87074363265265</v>
      </c>
      <c r="GF78" s="1113">
        <v>6.8651147987602652</v>
      </c>
    </row>
    <row r="79" spans="1:188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451.59483780466456</v>
      </c>
      <c r="FR79" s="540">
        <v>458.87052999854234</v>
      </c>
      <c r="FS79" s="540">
        <v>463.01593380174927</v>
      </c>
      <c r="FT79" s="791">
        <v>463.01756517638466</v>
      </c>
      <c r="FU79" s="357">
        <v>399.27175553206996</v>
      </c>
      <c r="FV79" s="357">
        <v>399.27212916618066</v>
      </c>
      <c r="FW79" s="357">
        <v>399.27257240670559</v>
      </c>
      <c r="FX79" s="540">
        <v>399.27303981049573</v>
      </c>
      <c r="FY79" s="791">
        <v>399.27837086005837</v>
      </c>
      <c r="FZ79" s="357">
        <v>400.61880010787166</v>
      </c>
      <c r="GA79" s="357">
        <v>400.61918379737619</v>
      </c>
      <c r="GB79" s="540">
        <v>400.61274766180759</v>
      </c>
      <c r="GC79" s="357">
        <v>400.61812939941683</v>
      </c>
      <c r="GD79" s="540">
        <v>404.9981656239068</v>
      </c>
      <c r="GE79" s="276">
        <v>4.3793655160351364</v>
      </c>
      <c r="GF79" s="1113">
        <v>1.0931502752381907</v>
      </c>
    </row>
    <row r="80" spans="1:188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518.03305156337024</v>
      </c>
      <c r="FR80" s="540">
        <v>523.42618330869971</v>
      </c>
      <c r="FS80" s="540">
        <v>510.04756529704957</v>
      </c>
      <c r="FT80" s="791">
        <v>516.35179213271124</v>
      </c>
      <c r="FU80" s="357">
        <v>523.82082401275807</v>
      </c>
      <c r="FV80" s="357">
        <v>488.38031634365024</v>
      </c>
      <c r="FW80" s="357">
        <v>506.44625121252477</v>
      </c>
      <c r="FX80" s="540">
        <v>603.33441673296795</v>
      </c>
      <c r="FY80" s="791">
        <v>505.91521952608753</v>
      </c>
      <c r="FZ80" s="357">
        <v>515.50227334979593</v>
      </c>
      <c r="GA80" s="357">
        <v>577.71330742717203</v>
      </c>
      <c r="GB80" s="540">
        <v>608.99112417703793</v>
      </c>
      <c r="GC80" s="357">
        <v>583.81899501808755</v>
      </c>
      <c r="GD80" s="540">
        <v>596.78508084626242</v>
      </c>
      <c r="GE80" s="276">
        <v>81.282807496466489</v>
      </c>
      <c r="GF80" s="1113">
        <v>15.767691375690937</v>
      </c>
    </row>
    <row r="81" spans="1:188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442.05390411000002</v>
      </c>
      <c r="FR81" s="540">
        <v>443.05053161000006</v>
      </c>
      <c r="FS81" s="540">
        <v>442.34768664000001</v>
      </c>
      <c r="FT81" s="791">
        <v>442.37717334000013</v>
      </c>
      <c r="FU81" s="357">
        <v>217.94355175000004</v>
      </c>
      <c r="FV81" s="357">
        <v>217.96573852</v>
      </c>
      <c r="FW81" s="357">
        <v>217.98904263999998</v>
      </c>
      <c r="FX81" s="540">
        <v>218.01138903999998</v>
      </c>
      <c r="FY81" s="791">
        <v>218.10093433999995</v>
      </c>
      <c r="FZ81" s="357">
        <v>217.39728943000003</v>
      </c>
      <c r="GA81" s="357">
        <v>217.42560600999997</v>
      </c>
      <c r="GB81" s="540">
        <v>217.39587395999996</v>
      </c>
      <c r="GC81" s="357">
        <v>217.48302997000002</v>
      </c>
      <c r="GD81" s="540">
        <v>217.25319908999998</v>
      </c>
      <c r="GE81" s="356">
        <v>-0.14409034000004795</v>
      </c>
      <c r="GF81" s="1114">
        <v>-6.6279731627676863E-2</v>
      </c>
    </row>
    <row r="82" spans="1:188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1668.7796003846806</v>
      </c>
      <c r="FR82" s="540">
        <v>1716.5128262885664</v>
      </c>
      <c r="FS82" s="540">
        <v>1821.7600300494971</v>
      </c>
      <c r="FT82" s="791">
        <v>1853.9781455556608</v>
      </c>
      <c r="FU82" s="357">
        <v>1815.3548779175505</v>
      </c>
      <c r="FV82" s="357">
        <v>1771.3878975154419</v>
      </c>
      <c r="FW82" s="357">
        <v>1722.3054928981435</v>
      </c>
      <c r="FX82" s="540">
        <v>1729.3299493595291</v>
      </c>
      <c r="FY82" s="791">
        <v>1619.0651278624589</v>
      </c>
      <c r="FZ82" s="357">
        <v>1763.2521355417223</v>
      </c>
      <c r="GA82" s="357">
        <v>1874.6674816009997</v>
      </c>
      <c r="GB82" s="540">
        <v>2126.9865620283163</v>
      </c>
      <c r="GC82" s="357">
        <v>2061.6125995941652</v>
      </c>
      <c r="GD82" s="540">
        <v>2051.1143988550502</v>
      </c>
      <c r="GE82" s="276">
        <v>287.86226331332796</v>
      </c>
      <c r="GF82" s="1113">
        <v>16.325643820921183</v>
      </c>
    </row>
    <row r="83" spans="1:188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1535.9587728013105</v>
      </c>
      <c r="FR83" s="540">
        <v>1577.7409508598666</v>
      </c>
      <c r="FS83" s="540">
        <v>1695.7253548924475</v>
      </c>
      <c r="FT83" s="791">
        <v>1722.0381968729494</v>
      </c>
      <c r="FU83" s="357">
        <v>1674.6604229047925</v>
      </c>
      <c r="FV83" s="357">
        <v>1665.3574664017917</v>
      </c>
      <c r="FW83" s="357">
        <v>1594.6780052156187</v>
      </c>
      <c r="FX83" s="540">
        <v>1504.9104759765612</v>
      </c>
      <c r="FY83" s="791">
        <v>1491.5983395263713</v>
      </c>
      <c r="FZ83" s="357">
        <v>1625.5823399419264</v>
      </c>
      <c r="GA83" s="357">
        <v>1675.9239038738278</v>
      </c>
      <c r="GB83" s="540">
        <v>1896.4898606212782</v>
      </c>
      <c r="GC83" s="357">
        <v>1855.2869307460776</v>
      </c>
      <c r="GD83" s="540">
        <v>1832.3918610487879</v>
      </c>
      <c r="GE83" s="276">
        <v>206.80952110686144</v>
      </c>
      <c r="GF83" s="1113">
        <v>12.722180601091523</v>
      </c>
    </row>
    <row r="84" spans="1:188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132.82082758337026</v>
      </c>
      <c r="FR84" s="540">
        <v>138.77187542869973</v>
      </c>
      <c r="FS84" s="540">
        <v>126.03467515704958</v>
      </c>
      <c r="FT84" s="791">
        <v>131.93994868271142</v>
      </c>
      <c r="FU84" s="357">
        <v>140.694455012758</v>
      </c>
      <c r="FV84" s="357">
        <v>106.03043111365012</v>
      </c>
      <c r="FW84" s="357">
        <v>127.6274876825248</v>
      </c>
      <c r="FX84" s="540">
        <v>224.41947338296799</v>
      </c>
      <c r="FY84" s="791">
        <v>127.46678833608749</v>
      </c>
      <c r="FZ84" s="357">
        <v>137.66979559979592</v>
      </c>
      <c r="GA84" s="357">
        <v>198.74357772717195</v>
      </c>
      <c r="GB84" s="540">
        <v>230.4967014070379</v>
      </c>
      <c r="GC84" s="357">
        <v>206.32566884808753</v>
      </c>
      <c r="GD84" s="540">
        <v>218.72253780626235</v>
      </c>
      <c r="GE84" s="276">
        <v>81.052742206466434</v>
      </c>
      <c r="GF84" s="1113">
        <v>58.874745802692672</v>
      </c>
    </row>
    <row r="85" spans="1:188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73"/>
      <c r="FT85" s="965"/>
      <c r="FU85" s="953"/>
      <c r="FV85" s="953"/>
      <c r="FW85" s="953"/>
      <c r="FX85" s="973"/>
      <c r="FY85" s="965"/>
      <c r="FZ85" s="953"/>
      <c r="GA85" s="953"/>
      <c r="GB85" s="973"/>
      <c r="GC85" s="953"/>
      <c r="GD85" s="973"/>
      <c r="GE85" s="276">
        <v>0</v>
      </c>
      <c r="GF85" s="1114" t="e">
        <v>#DIV/0!</v>
      </c>
    </row>
    <row r="86" spans="1:188" ht="13.5" collapsed="1" x14ac:dyDescent="0.2">
      <c r="A86" s="170"/>
      <c r="B86" s="1212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30797.80759083814</v>
      </c>
      <c r="FR86" s="540">
        <v>30785.806763801702</v>
      </c>
      <c r="FS86" s="540">
        <v>30800.782426074275</v>
      </c>
      <c r="FT86" s="791">
        <v>30815.23522657574</v>
      </c>
      <c r="FU86" s="357">
        <v>30832.11441320258</v>
      </c>
      <c r="FV86" s="357">
        <v>30860.174601814822</v>
      </c>
      <c r="FW86" s="357">
        <v>30882.710262771088</v>
      </c>
      <c r="FX86" s="540">
        <v>30927.615453389168</v>
      </c>
      <c r="FY86" s="791">
        <v>30953.915548056808</v>
      </c>
      <c r="FZ86" s="357">
        <v>30987.248348623845</v>
      </c>
      <c r="GA86" s="357">
        <v>31008.970084683639</v>
      </c>
      <c r="GB86" s="540">
        <v>31049.309979351259</v>
      </c>
      <c r="GC86" s="357">
        <v>31025.333133303164</v>
      </c>
      <c r="GD86" s="540">
        <v>31015.777862478095</v>
      </c>
      <c r="GE86" s="276">
        <v>28.529513854249672</v>
      </c>
      <c r="GF86" s="1114">
        <v>9.2068561665355736E-2</v>
      </c>
    </row>
    <row r="87" spans="1:188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055"/>
      <c r="FT87" s="1164"/>
      <c r="FU87" s="1047"/>
      <c r="FV87" s="1047"/>
      <c r="FW87" s="1047"/>
      <c r="FX87" s="1055"/>
      <c r="FY87" s="1164"/>
      <c r="FZ87" s="1047"/>
      <c r="GA87" s="1047"/>
      <c r="GB87" s="1055"/>
      <c r="GC87" s="1047"/>
      <c r="GD87" s="1055"/>
      <c r="GE87" s="338">
        <v>0</v>
      </c>
      <c r="GF87" s="1114" t="e">
        <v>#DIV/0!</v>
      </c>
    </row>
    <row r="88" spans="1:188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33">
        <v>99.197355140838312</v>
      </c>
      <c r="FR88" s="1133">
        <v>99.199449018585625</v>
      </c>
      <c r="FS88" s="1133">
        <v>99.200115155164809</v>
      </c>
      <c r="FT88" s="1165">
        <v>99.200951154786793</v>
      </c>
      <c r="FU88" s="954">
        <v>99.202172068360966</v>
      </c>
      <c r="FV88" s="954">
        <v>99.202516723187287</v>
      </c>
      <c r="FW88" s="954">
        <v>99.205108216396127</v>
      </c>
      <c r="FX88" s="1133">
        <v>99.205573378353989</v>
      </c>
      <c r="FY88" s="1165">
        <v>99.206440276568614</v>
      </c>
      <c r="FZ88" s="954">
        <v>99.207474047819943</v>
      </c>
      <c r="GA88" s="954">
        <v>99.208399187517585</v>
      </c>
      <c r="GB88" s="1133">
        <v>99.207617417718609</v>
      </c>
      <c r="GC88" s="954">
        <v>99.207404669472979</v>
      </c>
      <c r="GD88" s="1133">
        <v>99.207581522638847</v>
      </c>
      <c r="GE88" s="1201">
        <v>1.0747481890405197E-4</v>
      </c>
      <c r="GF88" s="1200">
        <v>1.0833338912776573E-4</v>
      </c>
    </row>
    <row r="89" spans="1:18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297"/>
      <c r="FU89" s="262"/>
      <c r="FV89" s="262"/>
      <c r="FW89" s="262"/>
      <c r="FX89" s="550"/>
      <c r="FY89" s="297"/>
      <c r="FZ89" s="262"/>
      <c r="GA89" s="262"/>
      <c r="GB89" s="550"/>
      <c r="GC89" s="262"/>
      <c r="GD89" s="262"/>
      <c r="GE89" s="891"/>
      <c r="GF89" s="1109"/>
    </row>
    <row r="90" spans="1:18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705">
        <v>6.96</v>
      </c>
      <c r="FU90" s="592">
        <v>6.96</v>
      </c>
      <c r="FV90" s="592">
        <v>6.96</v>
      </c>
      <c r="FW90" s="592">
        <v>6.96</v>
      </c>
      <c r="FX90" s="551">
        <v>6.96</v>
      </c>
      <c r="FY90" s="705">
        <v>6.96</v>
      </c>
      <c r="FZ90" s="592">
        <v>6.96</v>
      </c>
      <c r="GA90" s="592">
        <v>6.96</v>
      </c>
      <c r="GB90" s="551">
        <v>6.96</v>
      </c>
      <c r="GC90" s="592">
        <v>6.96</v>
      </c>
      <c r="GD90" s="592">
        <v>6.96</v>
      </c>
      <c r="GE90" s="916"/>
      <c r="GF90" s="987"/>
    </row>
    <row r="91" spans="1:18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705">
        <v>6.86</v>
      </c>
      <c r="FU91" s="592">
        <v>6.86</v>
      </c>
      <c r="FV91" s="592">
        <v>6.86</v>
      </c>
      <c r="FW91" s="592">
        <v>6.86</v>
      </c>
      <c r="FX91" s="551">
        <v>6.86</v>
      </c>
      <c r="FY91" s="705">
        <v>6.86</v>
      </c>
      <c r="FZ91" s="592">
        <v>6.86</v>
      </c>
      <c r="GA91" s="592">
        <v>6.86</v>
      </c>
      <c r="GB91" s="551">
        <v>6.86</v>
      </c>
      <c r="GC91" s="592">
        <v>6.86</v>
      </c>
      <c r="GD91" s="592">
        <v>6.86</v>
      </c>
      <c r="GE91" s="916"/>
      <c r="GF91" s="987"/>
    </row>
    <row r="92" spans="1:18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6.9455608919146945</v>
      </c>
      <c r="FR92" s="551">
        <v>6.9492214734190139</v>
      </c>
      <c r="FS92" s="551">
        <v>6.9438250451926926</v>
      </c>
      <c r="FT92" s="705">
        <v>6.9469016942844082</v>
      </c>
      <c r="FU92" s="592">
        <v>6.943387085958955</v>
      </c>
      <c r="FV92" s="592">
        <v>6.9497279065617983</v>
      </c>
      <c r="FW92" s="592">
        <v>6.9491584752309876</v>
      </c>
      <c r="FX92" s="551">
        <v>6.9530943927912467</v>
      </c>
      <c r="FY92" s="705">
        <v>6.9516233083848968</v>
      </c>
      <c r="FZ92" s="592">
        <v>6.9484516156404226</v>
      </c>
      <c r="GA92" s="592">
        <v>6.948068166626749</v>
      </c>
      <c r="GB92" s="551">
        <v>6.947951496982018</v>
      </c>
      <c r="GC92" s="592">
        <v>6.9526622600818886</v>
      </c>
      <c r="GD92" s="592">
        <v>6.9520321801712424</v>
      </c>
      <c r="GE92" s="985">
        <v>3.5805645308197853E-3</v>
      </c>
      <c r="GF92" s="987">
        <v>5.1530394523582976E-2</v>
      </c>
    </row>
    <row r="93" spans="1:188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34"/>
      <c r="FR93" s="1134"/>
      <c r="FS93" s="1134"/>
      <c r="FT93" s="1166"/>
      <c r="FU93" s="958"/>
      <c r="FV93" s="958"/>
      <c r="FW93" s="958"/>
      <c r="FX93" s="1134"/>
      <c r="FY93" s="1166"/>
      <c r="FZ93" s="958"/>
      <c r="GA93" s="958"/>
      <c r="GB93" s="1134"/>
      <c r="GC93" s="958"/>
      <c r="GD93" s="958"/>
      <c r="GE93" s="919"/>
      <c r="GF93" s="987"/>
    </row>
    <row r="94" spans="1:18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2.40334</v>
      </c>
      <c r="FR94" s="551">
        <v>2.4045999999999998</v>
      </c>
      <c r="FS94" s="551">
        <v>2.40598</v>
      </c>
      <c r="FT94" s="705">
        <v>2.4065799999999999</v>
      </c>
      <c r="FU94" s="592">
        <v>2.4067799999999999</v>
      </c>
      <c r="FV94" s="592">
        <v>2.4069799999999999</v>
      </c>
      <c r="FW94" s="592">
        <v>2.4071799999999999</v>
      </c>
      <c r="FX94" s="551">
        <v>2.4073799999999999</v>
      </c>
      <c r="FY94" s="705">
        <v>2.4081800000000002</v>
      </c>
      <c r="FZ94" s="592">
        <v>2.4083800000000002</v>
      </c>
      <c r="GA94" s="592">
        <v>2.4085800000000002</v>
      </c>
      <c r="GB94" s="551">
        <v>2.4087800000000001</v>
      </c>
      <c r="GC94" s="592">
        <v>2.4095800000000001</v>
      </c>
      <c r="GD94" s="592">
        <v>2.40978</v>
      </c>
      <c r="GE94" s="948"/>
      <c r="GF94" s="987"/>
    </row>
    <row r="95" spans="1:188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35"/>
      <c r="FR95" s="1135"/>
      <c r="FS95" s="1135"/>
      <c r="FT95" s="1167"/>
      <c r="FU95" s="988"/>
      <c r="FV95" s="988"/>
      <c r="FW95" s="988"/>
      <c r="FX95" s="1135"/>
      <c r="FY95" s="1167"/>
      <c r="FZ95" s="988"/>
      <c r="GA95" s="988"/>
      <c r="GB95" s="1135"/>
      <c r="GC95" s="988"/>
      <c r="GD95" s="988"/>
      <c r="GE95" s="1102"/>
      <c r="GF95" s="1115"/>
    </row>
    <row r="96" spans="1:188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861"/>
      <c r="FU96" s="643"/>
      <c r="FV96" s="643"/>
      <c r="FW96" s="643"/>
      <c r="FX96" s="676"/>
      <c r="FY96" s="861"/>
      <c r="FZ96" s="643"/>
      <c r="GA96" s="643"/>
      <c r="GB96" s="676"/>
      <c r="GC96" s="643"/>
      <c r="GD96" s="643"/>
      <c r="GE96" s="891"/>
      <c r="GF96" s="1109"/>
    </row>
    <row r="97" spans="1:188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41">
        <v>521.09341918775146</v>
      </c>
      <c r="FR97" s="1141">
        <v>528.36913428104583</v>
      </c>
      <c r="FS97" s="1141">
        <v>534.48889969131687</v>
      </c>
      <c r="FT97" s="1168">
        <v>534.48889969131687</v>
      </c>
      <c r="FU97" s="1119">
        <v>534.48889969131687</v>
      </c>
      <c r="FV97" s="1119">
        <v>472.08695660888316</v>
      </c>
      <c r="FW97" s="1119">
        <v>472.08695660888316</v>
      </c>
      <c r="FX97" s="1136">
        <v>472.08695660888316</v>
      </c>
      <c r="FY97" s="1168">
        <v>472.08695660888316</v>
      </c>
      <c r="FZ97" s="1119">
        <v>477.3882054512959</v>
      </c>
      <c r="GA97" s="1119">
        <v>477.3882054512959</v>
      </c>
      <c r="GB97" s="1136">
        <v>477.3882054512959</v>
      </c>
      <c r="GC97" s="1119">
        <v>477.3882054512959</v>
      </c>
      <c r="GD97" s="1119">
        <v>482.77362341339506</v>
      </c>
      <c r="GE97" s="1100">
        <v>5.3854179620991545</v>
      </c>
      <c r="GF97" s="1113">
        <v>1.1281003385930082</v>
      </c>
    </row>
    <row r="98" spans="1:188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314"/>
      <c r="FR98" s="314"/>
      <c r="FS98" s="314"/>
      <c r="FT98" s="863"/>
      <c r="FU98" s="312"/>
      <c r="FV98" s="312"/>
      <c r="FW98" s="312"/>
      <c r="FX98" s="314"/>
      <c r="FY98" s="863"/>
      <c r="FZ98" s="312"/>
      <c r="GA98" s="312"/>
      <c r="GB98" s="314"/>
      <c r="GC98" s="312"/>
      <c r="GD98" s="312"/>
      <c r="GE98" s="1044"/>
      <c r="GF98" s="314"/>
    </row>
    <row r="99" spans="1:188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27"/>
      <c r="FT99" s="875"/>
      <c r="FU99" s="313"/>
      <c r="FV99" s="313"/>
      <c r="FW99" s="313"/>
      <c r="FX99" s="827"/>
      <c r="FY99" s="875"/>
      <c r="FZ99" s="313"/>
      <c r="GA99" s="313"/>
      <c r="GB99" s="827"/>
      <c r="GC99" s="313"/>
      <c r="GD99" s="313"/>
      <c r="GE99" s="453"/>
      <c r="GF99" s="827"/>
    </row>
    <row r="100" spans="1:188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27"/>
      <c r="FR100" s="827"/>
      <c r="FS100" s="827"/>
      <c r="FT100" s="313"/>
      <c r="FU100" s="313"/>
      <c r="FV100" s="313"/>
      <c r="FW100" s="313"/>
      <c r="FX100" s="827"/>
      <c r="FY100" s="875"/>
      <c r="FZ100" s="313"/>
      <c r="GA100" s="313"/>
      <c r="GB100" s="827"/>
      <c r="GC100" s="313"/>
      <c r="GD100" s="313"/>
      <c r="GE100" s="453"/>
      <c r="GF100" s="827"/>
    </row>
    <row r="101" spans="1:188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27"/>
      <c r="FR101" s="827"/>
      <c r="FS101" s="827"/>
      <c r="FT101" s="313"/>
      <c r="FU101" s="313"/>
      <c r="FV101" s="313"/>
      <c r="FW101" s="313"/>
      <c r="FX101" s="827"/>
      <c r="FY101" s="875"/>
      <c r="FZ101" s="313"/>
      <c r="GA101" s="313"/>
      <c r="GB101" s="827"/>
      <c r="GC101" s="313"/>
      <c r="GD101" s="313"/>
      <c r="GE101" s="453"/>
      <c r="GF101" s="827"/>
    </row>
    <row r="102" spans="1:188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27"/>
      <c r="FR102" s="827"/>
      <c r="FS102" s="827"/>
      <c r="FT102" s="313"/>
      <c r="FU102" s="313"/>
      <c r="FV102" s="313"/>
      <c r="FW102" s="313"/>
      <c r="FX102" s="827"/>
      <c r="FY102" s="875"/>
      <c r="FZ102" s="313"/>
      <c r="GA102" s="313"/>
      <c r="GB102" s="827"/>
      <c r="GC102" s="313"/>
      <c r="GD102" s="313"/>
      <c r="GE102" s="453"/>
      <c r="GF102" s="827"/>
    </row>
    <row r="103" spans="1:188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27"/>
      <c r="FR103" s="827"/>
      <c r="FS103" s="827"/>
      <c r="FT103" s="875"/>
      <c r="FU103" s="313"/>
      <c r="FV103" s="313"/>
      <c r="FW103" s="313"/>
      <c r="FX103" s="827"/>
      <c r="FY103" s="875"/>
      <c r="FZ103" s="313"/>
      <c r="GA103" s="313"/>
      <c r="GB103" s="827"/>
      <c r="GC103" s="313"/>
      <c r="GD103" s="313"/>
      <c r="GE103" s="453"/>
      <c r="GF103" s="827"/>
    </row>
    <row r="104" spans="1:188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27"/>
      <c r="FR104" s="827"/>
      <c r="FS104" s="827"/>
      <c r="FT104" s="875"/>
      <c r="FU104" s="313"/>
      <c r="FV104" s="313"/>
      <c r="FW104" s="313"/>
      <c r="FX104" s="827"/>
      <c r="FY104" s="875"/>
      <c r="FZ104" s="313"/>
      <c r="GA104" s="313"/>
      <c r="GB104" s="827"/>
      <c r="GC104" s="313"/>
      <c r="GD104" s="313"/>
      <c r="GE104" s="453"/>
      <c r="GF104" s="827"/>
    </row>
    <row r="105" spans="1:188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27"/>
      <c r="FR105" s="827"/>
      <c r="FS105" s="827"/>
      <c r="FT105" s="875"/>
      <c r="FU105" s="313"/>
      <c r="FV105" s="313"/>
      <c r="FW105" s="313"/>
      <c r="FX105" s="827"/>
      <c r="FY105" s="875"/>
      <c r="FZ105" s="313"/>
      <c r="GA105" s="313"/>
      <c r="GB105" s="827"/>
      <c r="GC105" s="313"/>
      <c r="GD105" s="313"/>
      <c r="GE105" s="453"/>
      <c r="GF105" s="827"/>
    </row>
    <row r="106" spans="1:188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27"/>
      <c r="FR106" s="827"/>
      <c r="FS106" s="827"/>
      <c r="FT106" s="1186"/>
      <c r="FU106" s="1187"/>
      <c r="FV106" s="1187"/>
      <c r="FW106" s="1187"/>
      <c r="FX106" s="1116"/>
      <c r="FY106" s="1186"/>
      <c r="FZ106" s="1187"/>
      <c r="GA106" s="1187"/>
      <c r="GB106" s="1116"/>
      <c r="GC106" s="1187"/>
      <c r="GD106" s="1187"/>
      <c r="GE106" s="1103"/>
      <c r="GF106" s="1116"/>
    </row>
    <row r="107" spans="1:188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863"/>
      <c r="FU107" s="312"/>
      <c r="FV107" s="312"/>
      <c r="FW107" s="312"/>
      <c r="FX107" s="314"/>
      <c r="FY107" s="863"/>
      <c r="FZ107" s="312"/>
      <c r="GA107" s="312"/>
      <c r="GB107" s="314"/>
      <c r="GC107" s="312"/>
      <c r="GD107" s="312"/>
      <c r="GE107" s="454"/>
      <c r="GF107" s="410"/>
    </row>
    <row r="108" spans="1:188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865">
        <v>6</v>
      </c>
      <c r="FU108" s="563">
        <v>6</v>
      </c>
      <c r="FV108" s="563">
        <v>6</v>
      </c>
      <c r="FW108" s="563">
        <v>6</v>
      </c>
      <c r="FX108" s="560">
        <v>6</v>
      </c>
      <c r="FY108" s="865">
        <v>6</v>
      </c>
      <c r="FZ108" s="563">
        <v>6</v>
      </c>
      <c r="GA108" s="563">
        <v>6</v>
      </c>
      <c r="GB108" s="560">
        <v>6</v>
      </c>
      <c r="GC108" s="563">
        <v>6</v>
      </c>
      <c r="GD108" s="563">
        <v>6</v>
      </c>
      <c r="GE108" s="285"/>
      <c r="GF108" s="1117"/>
    </row>
    <row r="109" spans="1:188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37">
        <v>6.5</v>
      </c>
      <c r="FS109" s="1137">
        <v>6.5</v>
      </c>
      <c r="FT109" s="1169">
        <v>6.5</v>
      </c>
      <c r="FU109" s="848">
        <v>6.5</v>
      </c>
      <c r="FV109" s="848">
        <v>6.5</v>
      </c>
      <c r="FW109" s="848">
        <v>6.5</v>
      </c>
      <c r="FX109" s="1137">
        <v>6.5</v>
      </c>
      <c r="FY109" s="1169">
        <v>6.5</v>
      </c>
      <c r="FZ109" s="848">
        <v>6.5</v>
      </c>
      <c r="GA109" s="848">
        <v>6.5</v>
      </c>
      <c r="GB109" s="1137">
        <v>6.5</v>
      </c>
      <c r="GC109" s="848">
        <v>6.5</v>
      </c>
      <c r="GD109" s="848">
        <v>6.5</v>
      </c>
      <c r="GE109" s="1100"/>
      <c r="GF109" s="1118"/>
    </row>
    <row r="110" spans="1:18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236"/>
      <c r="GF110" s="236"/>
    </row>
    <row r="111" spans="1:18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1206"/>
      <c r="GF111" s="1206"/>
    </row>
    <row r="112" spans="1:18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37"/>
      <c r="GF112" s="238"/>
    </row>
    <row r="113" spans="1:18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37"/>
      <c r="GF113" s="238"/>
    </row>
    <row r="114" spans="1:18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37"/>
      <c r="GF114" s="238"/>
    </row>
    <row r="115" spans="1:18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37"/>
      <c r="GF115" s="236"/>
    </row>
    <row r="116" spans="1:18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236"/>
      <c r="GF116" s="236"/>
    </row>
    <row r="117" spans="1:188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236"/>
      <c r="GF117" s="236"/>
    </row>
    <row r="118" spans="1:188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236"/>
      <c r="GF118" s="236"/>
    </row>
    <row r="119" spans="1:188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236"/>
      <c r="GF119" s="236"/>
    </row>
    <row r="120" spans="1:18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</row>
    <row r="121" spans="1:18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</row>
    <row r="122" spans="1:188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</row>
    <row r="123" spans="1:188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</row>
    <row r="124" spans="1:18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</row>
    <row r="125" spans="1:18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</row>
    <row r="126" spans="1:18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</row>
    <row r="127" spans="1:18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</row>
    <row r="128" spans="1:188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</row>
    <row r="129" spans="1:188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</row>
    <row r="130" spans="1:18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</row>
    <row r="131" spans="1:18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</row>
    <row r="132" spans="1:18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</row>
    <row r="133" spans="1:188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</row>
    <row r="134" spans="1:18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</row>
    <row r="135" spans="1:18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</row>
    <row r="136" spans="1:18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</row>
    <row r="137" spans="1:18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</row>
    <row r="138" spans="1:18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</row>
    <row r="139" spans="1:18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</row>
    <row r="140" spans="1:18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</row>
    <row r="141" spans="1:18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</row>
    <row r="142" spans="1:18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</row>
    <row r="143" spans="1:18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</row>
    <row r="144" spans="1:18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</row>
    <row r="145" spans="3:18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</row>
    <row r="146" spans="3:18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</row>
    <row r="147" spans="3:18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</row>
    <row r="148" spans="3:18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</row>
    <row r="149" spans="3:18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</row>
    <row r="150" spans="3:18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</row>
    <row r="151" spans="3:18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</row>
    <row r="152" spans="3:18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</row>
    <row r="153" spans="3:18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</row>
    <row r="154" spans="3:18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</row>
    <row r="155" spans="3:18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</row>
    <row r="156" spans="3:18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</row>
    <row r="157" spans="3:18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</row>
    <row r="158" spans="3:18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</row>
    <row r="159" spans="3:18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</row>
    <row r="160" spans="3:18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</row>
    <row r="161" spans="3:18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</row>
    <row r="162" spans="3:18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</row>
    <row r="163" spans="3:18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</row>
    <row r="164" spans="3:18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</row>
    <row r="165" spans="3:18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</row>
    <row r="166" spans="3:18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</row>
    <row r="167" spans="3:18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</row>
    <row r="168" spans="3:18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</row>
    <row r="169" spans="3:18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</row>
    <row r="170" spans="3:18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</row>
    <row r="171" spans="3:18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</row>
    <row r="172" spans="3:18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</row>
    <row r="173" spans="3:18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</row>
    <row r="174" spans="3:18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</row>
    <row r="175" spans="3:18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</row>
    <row r="176" spans="3:18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</row>
    <row r="177" spans="3:18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</row>
    <row r="178" spans="3:18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</row>
    <row r="179" spans="3:18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</row>
    <row r="180" spans="3:18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</row>
    <row r="181" spans="3:18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</row>
    <row r="182" spans="3:18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</row>
    <row r="183" spans="3:18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</row>
    <row r="184" spans="3:18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</row>
    <row r="185" spans="3:18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</row>
    <row r="186" spans="3:18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</row>
    <row r="187" spans="3:18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</row>
    <row r="188" spans="3:18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</row>
    <row r="189" spans="3:18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</row>
    <row r="190" spans="3:18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</row>
    <row r="191" spans="3:18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</row>
    <row r="192" spans="3:18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</row>
    <row r="193" spans="3:18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</row>
    <row r="194" spans="3:18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</row>
    <row r="195" spans="3:18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</row>
    <row r="196" spans="3:18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</row>
    <row r="197" spans="3:18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</row>
    <row r="198" spans="3:18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</row>
    <row r="199" spans="3:18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</row>
    <row r="200" spans="3:18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</row>
    <row r="201" spans="3:18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</row>
    <row r="202" spans="3:188" x14ac:dyDescent="0.2">
      <c r="E202" s="103"/>
      <c r="F202" s="103"/>
      <c r="G202" s="103"/>
      <c r="H202" s="103"/>
      <c r="I202" s="103"/>
      <c r="J202" s="103"/>
      <c r="K202" s="103"/>
    </row>
    <row r="203" spans="3:188" x14ac:dyDescent="0.2">
      <c r="E203" s="103"/>
      <c r="F203" s="103"/>
      <c r="G203" s="103"/>
      <c r="H203" s="103"/>
      <c r="I203" s="103"/>
      <c r="J203" s="103"/>
      <c r="K203" s="103"/>
    </row>
    <row r="204" spans="3:188" x14ac:dyDescent="0.2">
      <c r="E204" s="103"/>
      <c r="F204" s="103"/>
      <c r="G204" s="103"/>
      <c r="H204" s="103"/>
      <c r="I204" s="103"/>
      <c r="J204" s="103"/>
      <c r="K204" s="103"/>
    </row>
    <row r="205" spans="3:188" x14ac:dyDescent="0.2">
      <c r="E205" s="103"/>
      <c r="F205" s="103"/>
      <c r="G205" s="103"/>
      <c r="H205" s="103"/>
      <c r="I205" s="103"/>
      <c r="J205" s="103"/>
      <c r="K205" s="103"/>
    </row>
    <row r="206" spans="3:188" x14ac:dyDescent="0.2">
      <c r="E206" s="103"/>
      <c r="F206" s="103"/>
      <c r="G206" s="103"/>
      <c r="H206" s="103"/>
      <c r="I206" s="103"/>
      <c r="J206" s="103"/>
      <c r="K206" s="103"/>
    </row>
    <row r="207" spans="3:188" x14ac:dyDescent="0.2">
      <c r="E207" s="103"/>
      <c r="F207" s="103"/>
      <c r="G207" s="103"/>
      <c r="H207" s="103"/>
      <c r="I207" s="103"/>
      <c r="J207" s="103"/>
      <c r="K207" s="103"/>
    </row>
    <row r="208" spans="3:18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8">
    <mergeCell ref="FY3:GB3"/>
    <mergeCell ref="GC3:GD3"/>
    <mergeCell ref="FH3:FH4"/>
    <mergeCell ref="FG3:FG4"/>
    <mergeCell ref="FF3:FF4"/>
    <mergeCell ref="FT3:FX3"/>
    <mergeCell ref="ES3:ES4"/>
    <mergeCell ref="ER3:ER4"/>
    <mergeCell ref="FE3:FE4"/>
    <mergeCell ref="FM3:FM4"/>
    <mergeCell ref="FO3:FO4"/>
    <mergeCell ref="FP3:F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AF3:AF4"/>
    <mergeCell ref="W3:W4"/>
    <mergeCell ref="V3:V4"/>
    <mergeCell ref="Z3:Z4"/>
    <mergeCell ref="GE3:GF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GE111:GF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V176"/>
  <sheetViews>
    <sheetView showGridLines="0" zoomScale="106" zoomScaleNormal="106" workbookViewId="0">
      <pane xSplit="4" ySplit="5" topLeftCell="FN6" activePane="bottomRight" state="frozen"/>
      <selection activeCell="EQ92" sqref="EQ92"/>
      <selection pane="topRight" activeCell="EQ92" sqref="EQ92"/>
      <selection pane="bottomLeft" activeCell="EQ92" sqref="EQ92"/>
      <selection pane="bottomRight" activeCell="D4" sqref="D4: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86" width="8.85546875" style="785" customWidth="1"/>
    <col min="187" max="188" width="9.7109375" style="168" customWidth="1"/>
    <col min="189" max="204" width="11.42578125" style="168"/>
  </cols>
  <sheetData>
    <row r="2" spans="3:196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165"/>
      <c r="GF2" s="165"/>
      <c r="GG2" s="165"/>
      <c r="GH2" s="165"/>
      <c r="GI2" s="165"/>
      <c r="GJ2" s="165"/>
      <c r="GK2" s="165"/>
      <c r="GL2" s="165"/>
      <c r="GM2" s="165"/>
      <c r="GN2" s="165"/>
    </row>
    <row r="3" spans="3:19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165"/>
      <c r="GF3" s="165"/>
      <c r="GG3" s="165"/>
      <c r="GH3" s="165"/>
      <c r="GI3" s="165"/>
      <c r="GJ3" s="165"/>
      <c r="GK3" s="165"/>
      <c r="GL3" s="165"/>
      <c r="GM3" s="165"/>
      <c r="GN3" s="165"/>
    </row>
    <row r="4" spans="3:196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4" t="s">
        <v>215</v>
      </c>
      <c r="DI4" s="1204" t="str">
        <f>+entero!DI3</f>
        <v>2017
A fines de Dic</v>
      </c>
      <c r="DJ4" s="1204" t="str">
        <f>+entero!DJ3</f>
        <v>2018
A fines de Ene</v>
      </c>
      <c r="DK4" s="1204" t="str">
        <f>+entero!DK3</f>
        <v>2018
A fines de Feb</v>
      </c>
      <c r="DL4" s="1204" t="str">
        <f>+entero!DL3</f>
        <v>2018
A fines de Mar</v>
      </c>
      <c r="DM4" s="1204" t="str">
        <f>+entero!DM3</f>
        <v>2018
A fines de Abr</v>
      </c>
      <c r="DN4" s="1204" t="str">
        <f>+entero!DN3</f>
        <v>2018
A fines de May</v>
      </c>
      <c r="DO4" s="1204" t="str">
        <f>+entero!DO3</f>
        <v>2018
A fines de Jun</v>
      </c>
      <c r="DP4" s="1204" t="str">
        <f>+entero!DP3</f>
        <v>2018
A fines de Jul</v>
      </c>
      <c r="DQ4" s="1204" t="str">
        <f>+entero!DQ3</f>
        <v>2018
A fines de Ago</v>
      </c>
      <c r="DR4" s="1204" t="str">
        <f>+entero!DR3</f>
        <v>2018
A fines de Sep</v>
      </c>
      <c r="DS4" s="1204" t="str">
        <f>+entero!DS3</f>
        <v>2018
A fines de Oct</v>
      </c>
      <c r="DT4" s="1204" t="str">
        <f>+entero!DT3</f>
        <v>2018
A fines de Nov</v>
      </c>
      <c r="DU4" s="1204" t="str">
        <f>+entero!DU3</f>
        <v>2018
A fines de Dic</v>
      </c>
      <c r="DV4" s="1204" t="str">
        <f>+entero!DV3</f>
        <v>2019
A fines de Ene</v>
      </c>
      <c r="DW4" s="1204" t="str">
        <f>+entero!DW3</f>
        <v>2019
A fines de Feb</v>
      </c>
      <c r="DX4" s="1204" t="str">
        <f>+entero!DX3</f>
        <v>2019
A fines de Mar</v>
      </c>
      <c r="DY4" s="1204" t="str">
        <f>+entero!DY3</f>
        <v>2019
A fines de Abr</v>
      </c>
      <c r="DZ4" s="1204" t="str">
        <f>+entero!DZ3</f>
        <v>2019
A fines de May</v>
      </c>
      <c r="EA4" s="1204" t="str">
        <f>+entero!EA3</f>
        <v>2019
A fines de Jun</v>
      </c>
      <c r="EB4" s="1204" t="str">
        <f>+entero!EB3</f>
        <v>2019
A fines de  Jul</v>
      </c>
      <c r="EC4" s="1204" t="str">
        <f>+entero!EC3</f>
        <v>2019
A fines de  Ago</v>
      </c>
      <c r="ED4" s="1204" t="str">
        <f>+entero!ED3</f>
        <v>2019
A fines de Sep</v>
      </c>
      <c r="EE4" s="1204" t="str">
        <f>+entero!EE3</f>
        <v>2019
A fines de Oct</v>
      </c>
      <c r="EF4" s="1204" t="str">
        <f>+entero!EF3</f>
        <v>2019
A fines de Nov</v>
      </c>
      <c r="EG4" s="1204" t="str">
        <f>+entero!EG3</f>
        <v>2019
A fines de Dic</v>
      </c>
      <c r="EH4" s="1204" t="str">
        <f>+entero!EH3</f>
        <v>2020
A fines de Ene</v>
      </c>
      <c r="EI4" s="1204" t="str">
        <f>+entero!EI3</f>
        <v>2020
A fines de Feb</v>
      </c>
      <c r="EJ4" s="1204" t="str">
        <f>+entero!EJ3</f>
        <v>2020
A fines de Mar</v>
      </c>
      <c r="EK4" s="1204" t="str">
        <f>+entero!EK3</f>
        <v>2020
A fines de Abr</v>
      </c>
      <c r="EL4" s="1204" t="str">
        <f>+entero!EL3</f>
        <v>2020
A fines de May</v>
      </c>
      <c r="EM4" s="1204" t="str">
        <f>+entero!EM3</f>
        <v>2020
A fines de Jun</v>
      </c>
      <c r="EN4" s="1204" t="str">
        <f>+entero!EN3</f>
        <v>2020
 A fines de Jul</v>
      </c>
      <c r="EO4" s="1204" t="str">
        <f>+entero!EO3</f>
        <v>2020
 A fines de Ago</v>
      </c>
      <c r="EP4" s="1204" t="str">
        <f>+entero!EP3</f>
        <v>2020
 A fines de Sep</v>
      </c>
      <c r="EQ4" s="1204" t="str">
        <f>+entero!EQ3</f>
        <v>2020
 A fines de Oct</v>
      </c>
      <c r="ER4" s="1204" t="str">
        <f>+entero!ER3</f>
        <v>2020
 A fines de Nov</v>
      </c>
      <c r="ES4" s="1204" t="str">
        <f>+entero!ES3</f>
        <v>2020
 A fines de Dic</v>
      </c>
      <c r="ET4" s="1204" t="str">
        <f>+entero!ET3</f>
        <v>2021
 A fines de Ene</v>
      </c>
      <c r="EU4" s="1204" t="str">
        <f>+entero!EU3</f>
        <v>2021
 A fines de Feb</v>
      </c>
      <c r="EV4" s="1204" t="str">
        <f>+entero!EV3</f>
        <v>2021
 A fines de Mar</v>
      </c>
      <c r="EW4" s="1204" t="str">
        <f>+entero!EW3</f>
        <v>2021
 A fines de Abr</v>
      </c>
      <c r="EX4" s="1204" t="str">
        <f>+entero!EX3</f>
        <v>2021
 A fines de May</v>
      </c>
      <c r="EY4" s="1204" t="str">
        <f>+entero!EY3</f>
        <v>2021
 A fines de Jun</v>
      </c>
      <c r="EZ4" s="1204" t="str">
        <f>+entero!EZ3</f>
        <v>2021
 A fines de Jul</v>
      </c>
      <c r="FA4" s="1204" t="str">
        <f>+entero!FA3</f>
        <v>2021
 A fines de Ago</v>
      </c>
      <c r="FB4" s="1204" t="str">
        <f>+entero!FB3</f>
        <v>2021
 A fines de Sep</v>
      </c>
      <c r="FC4" s="1204" t="str">
        <f>+entero!FC3</f>
        <v>2021
 A fines de Oct</v>
      </c>
      <c r="FD4" s="1204" t="str">
        <f>+entero!FD3</f>
        <v>2021
 A fines de Nov</v>
      </c>
      <c r="FE4" s="1204" t="str">
        <f>+entero!FE3</f>
        <v>2021
 A fines de Dic</v>
      </c>
      <c r="FF4" s="1204" t="str">
        <f>+entero!FF3</f>
        <v>2022
 A fines de Ene</v>
      </c>
      <c r="FG4" s="1204" t="str">
        <f>+entero!FG3</f>
        <v>2022
 A fines de Feb</v>
      </c>
      <c r="FH4" s="1204" t="str">
        <f>+entero!FH3</f>
        <v>2022
 A fines de Mar</v>
      </c>
      <c r="FI4" s="1204" t="str">
        <f>+entero!FI3</f>
        <v>2022
 A fines de Abr</v>
      </c>
      <c r="FJ4" s="1204" t="str">
        <f>+entero!FJ3</f>
        <v>2022
 A fines de May</v>
      </c>
      <c r="FK4" s="1204" t="str">
        <f>+entero!FK3</f>
        <v>2022
 A fines de Jun</v>
      </c>
      <c r="FL4" s="1204" t="str">
        <f>+entero!FL3</f>
        <v>2022
 A fines de Jul</v>
      </c>
      <c r="FM4" s="1204" t="str">
        <f>+entero!FM3</f>
        <v>2022
 A fines de Ago</v>
      </c>
      <c r="FN4" s="1204" t="str">
        <f>+entero!FN3</f>
        <v>2022
 A fines de Sep</v>
      </c>
      <c r="FO4" s="1204" t="str">
        <f>+entero!FO3</f>
        <v>2022
 A fines de Oct</v>
      </c>
      <c r="FP4" s="1204" t="str">
        <f>+entero!FP3</f>
        <v>2022
 A fines de Nov</v>
      </c>
      <c r="FQ4" s="1145" t="str">
        <f>+entero!FQ3</f>
        <v>Semana 1</v>
      </c>
      <c r="FR4" s="1194" t="str">
        <f>+entero!FR3</f>
        <v>Semana 2</v>
      </c>
      <c r="FS4" s="1198" t="str">
        <f>+entero!FS3</f>
        <v>Semana 3</v>
      </c>
      <c r="FT4" s="1220" t="str">
        <f>+entero!FT3</f>
        <v>Semana 4</v>
      </c>
      <c r="FU4" s="1221"/>
      <c r="FV4" s="1221"/>
      <c r="FW4" s="1221"/>
      <c r="FX4" s="1222"/>
      <c r="FY4" s="1220" t="str">
        <f>+entero!FY3</f>
        <v>Semana 5</v>
      </c>
      <c r="FZ4" s="1221"/>
      <c r="GA4" s="1221"/>
      <c r="GB4" s="1222"/>
      <c r="GC4" s="1221" t="str">
        <f>+entero!GC3</f>
        <v>Semana 1</v>
      </c>
      <c r="GD4" s="1222"/>
      <c r="GE4" s="1223" t="s">
        <v>294</v>
      </c>
      <c r="GF4" s="1224"/>
      <c r="GG4" s="165"/>
      <c r="GH4" s="165"/>
      <c r="GI4" s="165"/>
      <c r="GJ4" s="165"/>
      <c r="GK4" s="165"/>
      <c r="GL4" s="165"/>
      <c r="GM4" s="165"/>
      <c r="GN4" s="165"/>
    </row>
    <row r="5" spans="3:196" ht="23.25" customHeight="1" thickBot="1" x14ac:dyDescent="0.25">
      <c r="C5" s="16"/>
      <c r="D5" s="1227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6"/>
      <c r="DI5" s="1226">
        <f>+entero!DI4</f>
        <v>0</v>
      </c>
      <c r="DJ5" s="1226">
        <f>+entero!DJ4</f>
        <v>0</v>
      </c>
      <c r="DK5" s="1226">
        <f>+entero!DK4</f>
        <v>0</v>
      </c>
      <c r="DL5" s="1226">
        <f>+entero!DL4</f>
        <v>0</v>
      </c>
      <c r="DM5" s="1226">
        <f>+entero!DM4</f>
        <v>0</v>
      </c>
      <c r="DN5" s="1226">
        <f>+entero!DN4</f>
        <v>0</v>
      </c>
      <c r="DO5" s="1226">
        <f>+entero!DO4</f>
        <v>0</v>
      </c>
      <c r="DP5" s="1226">
        <f>+entero!DP4</f>
        <v>0</v>
      </c>
      <c r="DQ5" s="1226">
        <f>+entero!DQ4</f>
        <v>0</v>
      </c>
      <c r="DR5" s="1226">
        <f>+entero!DR4</f>
        <v>0</v>
      </c>
      <c r="DS5" s="1226">
        <f>+entero!DS4</f>
        <v>0</v>
      </c>
      <c r="DT5" s="1226">
        <f>+entero!DT4</f>
        <v>0</v>
      </c>
      <c r="DU5" s="1226">
        <f>+entero!DU4</f>
        <v>0</v>
      </c>
      <c r="DV5" s="1226">
        <f>+entero!DV4</f>
        <v>0</v>
      </c>
      <c r="DW5" s="1226">
        <f>+entero!DW4</f>
        <v>0</v>
      </c>
      <c r="DX5" s="1226">
        <f>+entero!DX4</f>
        <v>0</v>
      </c>
      <c r="DY5" s="1226">
        <f>+entero!DY4</f>
        <v>0</v>
      </c>
      <c r="DZ5" s="1226">
        <f>+entero!DZ4</f>
        <v>0</v>
      </c>
      <c r="EA5" s="1226">
        <f>+entero!EA4</f>
        <v>0</v>
      </c>
      <c r="EB5" s="1226">
        <f>+entero!EB4</f>
        <v>0</v>
      </c>
      <c r="EC5" s="1226">
        <f>+entero!EC4</f>
        <v>0</v>
      </c>
      <c r="ED5" s="1226">
        <f>+entero!ED4</f>
        <v>0</v>
      </c>
      <c r="EE5" s="1226">
        <f>+entero!EE4</f>
        <v>0</v>
      </c>
      <c r="EF5" s="1226">
        <f>+entero!EF4</f>
        <v>0</v>
      </c>
      <c r="EG5" s="1226">
        <f>+entero!EG4</f>
        <v>0</v>
      </c>
      <c r="EH5" s="1226">
        <f>+entero!EH4</f>
        <v>0</v>
      </c>
      <c r="EI5" s="1226">
        <f>+entero!EI4</f>
        <v>0</v>
      </c>
      <c r="EJ5" s="1226">
        <f>+entero!EJ4</f>
        <v>0</v>
      </c>
      <c r="EK5" s="1226">
        <f>+entero!EK4</f>
        <v>0</v>
      </c>
      <c r="EL5" s="1226">
        <f>+entero!EL4</f>
        <v>0</v>
      </c>
      <c r="EM5" s="1226">
        <f>+entero!EM4</f>
        <v>0</v>
      </c>
      <c r="EN5" s="1226">
        <f>+entero!EN4</f>
        <v>0</v>
      </c>
      <c r="EO5" s="1226">
        <f>+entero!EO4</f>
        <v>0</v>
      </c>
      <c r="EP5" s="1226">
        <f>+entero!EP4</f>
        <v>0</v>
      </c>
      <c r="EQ5" s="1226">
        <f>+entero!EQ4</f>
        <v>0</v>
      </c>
      <c r="ER5" s="1226">
        <f>+entero!ER4</f>
        <v>0</v>
      </c>
      <c r="ES5" s="1226">
        <f>+entero!ES4</f>
        <v>0</v>
      </c>
      <c r="ET5" s="1226">
        <f>+entero!ET4</f>
        <v>0</v>
      </c>
      <c r="EU5" s="1226">
        <f>+entero!EU4</f>
        <v>0</v>
      </c>
      <c r="EV5" s="1226">
        <f>+entero!EV4</f>
        <v>0</v>
      </c>
      <c r="EW5" s="1226">
        <f>+entero!EW4</f>
        <v>0</v>
      </c>
      <c r="EX5" s="1226">
        <f>+entero!EX4</f>
        <v>0</v>
      </c>
      <c r="EY5" s="1226">
        <f>+entero!EY4</f>
        <v>0</v>
      </c>
      <c r="EZ5" s="1226">
        <f>+entero!EZ4</f>
        <v>0</v>
      </c>
      <c r="FA5" s="1226">
        <f>+entero!FA4</f>
        <v>0</v>
      </c>
      <c r="FB5" s="1226">
        <f>+entero!FB4</f>
        <v>0</v>
      </c>
      <c r="FC5" s="1226">
        <f>+entero!FC4</f>
        <v>0</v>
      </c>
      <c r="FD5" s="1226">
        <f>+entero!FD4</f>
        <v>0</v>
      </c>
      <c r="FE5" s="1226">
        <f>+entero!FE4</f>
        <v>0</v>
      </c>
      <c r="FF5" s="1226">
        <f>+entero!FF4</f>
        <v>0</v>
      </c>
      <c r="FG5" s="1226">
        <f>+entero!FG4</f>
        <v>0</v>
      </c>
      <c r="FH5" s="1226">
        <f>+entero!FH4</f>
        <v>0</v>
      </c>
      <c r="FI5" s="1226">
        <f>+entero!FI4</f>
        <v>0</v>
      </c>
      <c r="FJ5" s="1226">
        <f>+entero!FJ4</f>
        <v>0</v>
      </c>
      <c r="FK5" s="1226">
        <f>+entero!FK4</f>
        <v>0</v>
      </c>
      <c r="FL5" s="1226">
        <f>+entero!FL4</f>
        <v>0</v>
      </c>
      <c r="FM5" s="1226">
        <f>+entero!FM4</f>
        <v>0</v>
      </c>
      <c r="FN5" s="1226">
        <f>+entero!FN4</f>
        <v>0</v>
      </c>
      <c r="FO5" s="1226">
        <f>+entero!FO4</f>
        <v>0</v>
      </c>
      <c r="FP5" s="1226">
        <f>+entero!FP4</f>
        <v>0</v>
      </c>
      <c r="FQ5" s="1086">
        <f>+entero!FQ4</f>
        <v>44897</v>
      </c>
      <c r="FR5" s="1086">
        <f>+entero!FR4</f>
        <v>44904</v>
      </c>
      <c r="FS5" s="1086">
        <f>+entero!FS4</f>
        <v>44911</v>
      </c>
      <c r="FT5" s="1074">
        <f>+entero!FT4</f>
        <v>44914</v>
      </c>
      <c r="FU5" s="1126">
        <f>+entero!FU4</f>
        <v>44915</v>
      </c>
      <c r="FV5" s="1126">
        <f>+entero!FV4</f>
        <v>44916</v>
      </c>
      <c r="FW5" s="1073">
        <f>+entero!FW4</f>
        <v>44917</v>
      </c>
      <c r="FX5" s="1147">
        <f>+entero!FX4</f>
        <v>44918</v>
      </c>
      <c r="FY5" s="1074">
        <f>+entero!FY4</f>
        <v>44922</v>
      </c>
      <c r="FZ5" s="1073">
        <f>+entero!FZ4</f>
        <v>44923</v>
      </c>
      <c r="GA5" s="1073">
        <f>+entero!GA4</f>
        <v>44924</v>
      </c>
      <c r="GB5" s="1147">
        <f>+entero!GB4</f>
        <v>44925</v>
      </c>
      <c r="GC5" s="1073">
        <f>+entero!GC4</f>
        <v>44929</v>
      </c>
      <c r="GD5" s="1073">
        <f>+entero!GD4</f>
        <v>44930</v>
      </c>
      <c r="GE5" s="1075" t="s">
        <v>225</v>
      </c>
      <c r="GF5" s="1076" t="s">
        <v>169</v>
      </c>
      <c r="GG5" s="165"/>
      <c r="GH5" s="165"/>
      <c r="GI5" s="165"/>
      <c r="GJ5" s="165"/>
      <c r="GK5" s="165"/>
      <c r="GL5" s="165"/>
      <c r="GM5" s="165"/>
      <c r="GN5" s="165"/>
    </row>
    <row r="6" spans="3:19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1025"/>
      <c r="FS6" s="1025"/>
      <c r="FT6" s="913"/>
      <c r="FU6" s="697"/>
      <c r="FV6" s="697"/>
      <c r="FW6" s="697"/>
      <c r="FX6" s="1025"/>
      <c r="FY6" s="913"/>
      <c r="FZ6" s="697"/>
      <c r="GA6" s="697"/>
      <c r="GB6" s="1025"/>
      <c r="GC6" s="697"/>
      <c r="GD6" s="697"/>
      <c r="GE6" s="913"/>
      <c r="GF6" s="1025"/>
      <c r="GG6" s="165"/>
      <c r="GH6" s="165"/>
      <c r="GI6" s="165"/>
      <c r="GJ6" s="165"/>
      <c r="GK6" s="165"/>
      <c r="GL6" s="165"/>
      <c r="GM6" s="165"/>
      <c r="GN6" s="165"/>
    </row>
    <row r="7" spans="3:196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+entero!FQ7</f>
        <v>3768.1831570800005</v>
      </c>
      <c r="FR7" s="1026">
        <f>+entero!FR7</f>
        <v>3800.1505936500002</v>
      </c>
      <c r="FS7" s="1026">
        <f>+entero!FS7</f>
        <v>3742.3381739499996</v>
      </c>
      <c r="FT7" s="743">
        <f>+entero!FT7</f>
        <v>3777.8046396399996</v>
      </c>
      <c r="FU7" s="458">
        <f>+entero!FU7</f>
        <v>3999.9601627000002</v>
      </c>
      <c r="FV7" s="458">
        <f>+entero!FV7</f>
        <v>3999.2138641299998</v>
      </c>
      <c r="FW7" s="458">
        <f>+entero!FW7</f>
        <v>3979.3099465800001</v>
      </c>
      <c r="FX7" s="1026">
        <f>+entero!FX7</f>
        <v>3887.1727099700001</v>
      </c>
      <c r="FY7" s="743">
        <f>+entero!FY7</f>
        <v>3889.86169083</v>
      </c>
      <c r="FZ7" s="458">
        <f>+entero!FZ7</f>
        <v>3864.7039382300004</v>
      </c>
      <c r="GA7" s="458">
        <f>+entero!GA7</f>
        <v>3825.0733348600002</v>
      </c>
      <c r="GB7" s="1026">
        <f>+entero!GB7</f>
        <v>3796.1781451699999</v>
      </c>
      <c r="GC7" s="458">
        <f>+entero!GC7</f>
        <v>3818.4511340600002</v>
      </c>
      <c r="GD7" s="458">
        <f>+entero!GD7</f>
        <v>3868.3953724200001</v>
      </c>
      <c r="GE7" s="743">
        <f>+entero!GE7</f>
        <v>3.6914341899996543</v>
      </c>
      <c r="GF7" s="912">
        <f>+entero!GF7</f>
        <v>9.5516610043104563E-2</v>
      </c>
      <c r="GG7" s="165"/>
      <c r="GH7" s="165"/>
      <c r="GI7" s="165"/>
      <c r="GJ7" s="165"/>
      <c r="GK7" s="165"/>
      <c r="GL7" s="165"/>
      <c r="GM7" s="165"/>
      <c r="GN7" s="165"/>
    </row>
    <row r="8" spans="3:196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+entero!FQ8</f>
        <v>710.09586815</v>
      </c>
      <c r="FR8" s="1026">
        <f>+entero!FR8</f>
        <v>757.56624416</v>
      </c>
      <c r="FS8" s="1026">
        <f>+entero!FS8</f>
        <v>713.1143284499999</v>
      </c>
      <c r="FT8" s="743">
        <f>+entero!FT8</f>
        <v>731.12117487</v>
      </c>
      <c r="FU8" s="458">
        <f>+entero!FU8</f>
        <v>956.43426847000001</v>
      </c>
      <c r="FV8" s="458">
        <f>+entero!FV8</f>
        <v>914.86135843</v>
      </c>
      <c r="FW8" s="458">
        <f>+entero!FW8</f>
        <v>897.49460106000004</v>
      </c>
      <c r="FX8" s="1026">
        <f>+entero!FX8</f>
        <v>843.32547359000012</v>
      </c>
      <c r="FY8" s="743">
        <f>+entero!FY8</f>
        <v>833.52548167999998</v>
      </c>
      <c r="FZ8" s="458">
        <f>+entero!FZ8</f>
        <v>781.57738330999996</v>
      </c>
      <c r="GA8" s="458">
        <f>+entero!GA8</f>
        <v>755.84801428000003</v>
      </c>
      <c r="GB8" s="1026">
        <f>+entero!GB8</f>
        <v>709.18386232</v>
      </c>
      <c r="GC8" s="458">
        <f>+entero!GC8</f>
        <v>725.59015942999997</v>
      </c>
      <c r="GD8" s="458">
        <f>+entero!GD8</f>
        <v>752.85914647000004</v>
      </c>
      <c r="GE8" s="743">
        <f>+entero!GE8</f>
        <v>-28.718236839999918</v>
      </c>
      <c r="GF8" s="912">
        <f>+entero!GF8</f>
        <v>-3.6743945581405466</v>
      </c>
      <c r="GG8" s="165"/>
      <c r="GH8" s="165"/>
      <c r="GI8" s="165"/>
      <c r="GJ8" s="165"/>
      <c r="GK8" s="165"/>
      <c r="GL8" s="165"/>
      <c r="GM8" s="165"/>
      <c r="GN8" s="165"/>
    </row>
    <row r="9" spans="3:196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+entero!FQ9</f>
        <v>528.2529095299999</v>
      </c>
      <c r="FR9" s="1026">
        <f>+entero!FR9</f>
        <v>530.03260265000006</v>
      </c>
      <c r="FS9" s="1026">
        <f>+entero!FS9</f>
        <v>532.23222335000003</v>
      </c>
      <c r="FT9" s="743">
        <f>+entero!FT9</f>
        <v>531.88028402999998</v>
      </c>
      <c r="FU9" s="458">
        <f>+entero!FU9</f>
        <v>531.66032197000004</v>
      </c>
      <c r="FV9" s="458">
        <f>+entero!FV9</f>
        <v>533.2960399100001</v>
      </c>
      <c r="FW9" s="458">
        <f>+entero!FW9</f>
        <v>532.7121406</v>
      </c>
      <c r="FX9" s="1026">
        <f>+entero!FX9</f>
        <v>532.48018059000003</v>
      </c>
      <c r="FY9" s="743">
        <f>+entero!FY9</f>
        <v>532.24422128000003</v>
      </c>
      <c r="FZ9" s="458">
        <f>+entero!FZ9</f>
        <v>532.24422128000003</v>
      </c>
      <c r="GA9" s="458">
        <f>+entero!GA9</f>
        <v>532.24422128000003</v>
      </c>
      <c r="GB9" s="1026">
        <f>+entero!GB9</f>
        <v>533.52693943999998</v>
      </c>
      <c r="GC9" s="458">
        <f>+entero!GC9</f>
        <v>533.52693943999998</v>
      </c>
      <c r="GD9" s="458">
        <f>+entero!GD9</f>
        <v>533.09397296000009</v>
      </c>
      <c r="GE9" s="743">
        <f>+entero!GE9</f>
        <v>0.84975168000005397</v>
      </c>
      <c r="GF9" s="912">
        <f>+entero!GF9</f>
        <v>0.15965446801028232</v>
      </c>
      <c r="GG9" s="165"/>
      <c r="GH9" s="165"/>
      <c r="GI9" s="165"/>
      <c r="GJ9" s="165"/>
      <c r="GK9" s="165"/>
      <c r="GL9" s="165"/>
      <c r="GM9" s="165"/>
      <c r="GN9" s="165"/>
    </row>
    <row r="10" spans="3:196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+entero!FQ10</f>
        <v>2495.4107984000002</v>
      </c>
      <c r="FR10" s="1026">
        <f>+entero!FR10</f>
        <v>2478.0121921999998</v>
      </c>
      <c r="FS10" s="1026">
        <f>+entero!FS10</f>
        <v>2462.3087293099998</v>
      </c>
      <c r="FT10" s="743">
        <f>+entero!FT10</f>
        <v>2480.14322201</v>
      </c>
      <c r="FU10" s="458">
        <f>+entero!FU10</f>
        <v>2477.21994735</v>
      </c>
      <c r="FV10" s="458">
        <f>+entero!FV10</f>
        <v>2516.3042493900002</v>
      </c>
      <c r="FW10" s="458">
        <f>+entero!FW10</f>
        <v>2514.3890382899999</v>
      </c>
      <c r="FX10" s="1026">
        <f>+entero!FX10</f>
        <v>2476.66800483</v>
      </c>
      <c r="FY10" s="743">
        <f>+entero!FY10</f>
        <v>2489.4083131900002</v>
      </c>
      <c r="FZ10" s="458">
        <f>+entero!FZ10</f>
        <v>2516.1986589600001</v>
      </c>
      <c r="GA10" s="458">
        <f>+entero!GA10</f>
        <v>2502.2974246200001</v>
      </c>
      <c r="GB10" s="1026">
        <f>+entero!GB10</f>
        <v>2518.72974841</v>
      </c>
      <c r="GC10" s="458">
        <f>+entero!GC10</f>
        <v>2524.5964401900001</v>
      </c>
      <c r="GD10" s="458">
        <f>+entero!GD10</f>
        <v>2547.7328481600002</v>
      </c>
      <c r="GE10" s="743">
        <f>+entero!GE10</f>
        <v>31.534189200000128</v>
      </c>
      <c r="GF10" s="912">
        <f>+entero!GF10</f>
        <v>1.2532471984161178</v>
      </c>
      <c r="GG10" s="165"/>
      <c r="GH10" s="165"/>
      <c r="GI10" s="165"/>
      <c r="GJ10" s="165"/>
      <c r="GK10" s="165"/>
      <c r="GL10" s="165"/>
      <c r="GM10" s="165"/>
      <c r="GN10" s="165"/>
    </row>
    <row r="11" spans="3:196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+entero!FQ11</f>
        <v>34.423580999999999</v>
      </c>
      <c r="FR11" s="1026">
        <f>+entero!FR11</f>
        <v>34.539554639999999</v>
      </c>
      <c r="FS11" s="1026">
        <f>+entero!FS11</f>
        <v>34.682892840000001</v>
      </c>
      <c r="FT11" s="743">
        <f>+entero!FT11</f>
        <v>34.65995873</v>
      </c>
      <c r="FU11" s="458">
        <f>+entero!FU11</f>
        <v>34.645624909999995</v>
      </c>
      <c r="FV11" s="458">
        <f>+entero!FV11</f>
        <v>34.752216399999995</v>
      </c>
      <c r="FW11" s="458">
        <f>+entero!FW11</f>
        <v>34.714166630000001</v>
      </c>
      <c r="FX11" s="1026">
        <f>+entero!FX11</f>
        <v>34.699050960000001</v>
      </c>
      <c r="FY11" s="743">
        <f>+entero!FY11</f>
        <v>34.683674679999996</v>
      </c>
      <c r="FZ11" s="458">
        <f>+entero!FZ11</f>
        <v>34.683674679999996</v>
      </c>
      <c r="GA11" s="458">
        <f>+entero!GA11</f>
        <v>34.683674679999996</v>
      </c>
      <c r="GB11" s="1026">
        <f>+entero!GB11</f>
        <v>34.737594999999999</v>
      </c>
      <c r="GC11" s="458">
        <f>+entero!GC11</f>
        <v>34.737594999999999</v>
      </c>
      <c r="GD11" s="458">
        <f>+entero!GD11</f>
        <v>34.709404829999997</v>
      </c>
      <c r="GE11" s="967">
        <f>+entero!GE11</f>
        <v>2.5730150000001117E-2</v>
      </c>
      <c r="GF11" s="912">
        <f>+entero!GF11</f>
        <v>7.418519011435129E-2</v>
      </c>
      <c r="GG11" s="165"/>
      <c r="GH11" s="165"/>
      <c r="GI11" s="165"/>
      <c r="GJ11" s="165"/>
      <c r="GK11" s="165"/>
      <c r="GL11" s="165"/>
      <c r="GM11" s="165"/>
      <c r="GN11" s="165"/>
    </row>
    <row r="12" spans="3:196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+entero!FQ12</f>
        <v>3768.1829578300003</v>
      </c>
      <c r="FR12" s="1026">
        <f>+entero!FR12</f>
        <v>3800.1503944000001</v>
      </c>
      <c r="FS12" s="1026">
        <f>+entero!FS12</f>
        <v>3742.3379746999994</v>
      </c>
      <c r="FT12" s="743">
        <f>+entero!FT12</f>
        <v>3777.8044403899999</v>
      </c>
      <c r="FU12" s="458">
        <f>+entero!FU12</f>
        <v>3999.95996345</v>
      </c>
      <c r="FV12" s="458">
        <f>+entero!FV12</f>
        <v>3999.2136648799997</v>
      </c>
      <c r="FW12" s="458">
        <f>+entero!FW12</f>
        <v>3979.3097473299999</v>
      </c>
      <c r="FX12" s="1026">
        <f>+entero!FX12</f>
        <v>3887.17251072</v>
      </c>
      <c r="FY12" s="743">
        <f>+entero!FY12</f>
        <v>3889.7902115800002</v>
      </c>
      <c r="FZ12" s="458">
        <f>+entero!FZ12</f>
        <v>3864.7037389800003</v>
      </c>
      <c r="GA12" s="458">
        <f>+entero!GA12</f>
        <v>3825.07313561</v>
      </c>
      <c r="GB12" s="1026">
        <f>+entero!GB12</f>
        <v>3796.1776200199997</v>
      </c>
      <c r="GC12" s="458">
        <f>+entero!GC12</f>
        <v>3818.45060891</v>
      </c>
      <c r="GD12" s="458">
        <f>+entero!GD12</f>
        <v>3868.3948472699999</v>
      </c>
      <c r="GE12" s="743">
        <f>+entero!GE12</f>
        <v>3.6911082899996472</v>
      </c>
      <c r="GF12" s="912">
        <f>+entero!GF12</f>
        <v>9.5508182238409567E-2</v>
      </c>
      <c r="GG12" s="165"/>
      <c r="GH12" s="165"/>
      <c r="GI12" s="165"/>
      <c r="GJ12" s="165"/>
      <c r="GK12" s="165"/>
      <c r="GL12" s="165"/>
      <c r="GM12" s="165"/>
      <c r="GN12" s="165"/>
    </row>
    <row r="13" spans="3:196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+entero!FQ13</f>
        <v>1360.6761397696787</v>
      </c>
      <c r="FR13" s="1026">
        <f>+entero!FR13</f>
        <v>1353.5922291486875</v>
      </c>
      <c r="FS13" s="1026">
        <f>+entero!FS13</f>
        <v>1327.6103531690958</v>
      </c>
      <c r="FT13" s="743">
        <f>+entero!FT13</f>
        <v>1325.245925587463</v>
      </c>
      <c r="FU13" s="458">
        <f>+entero!FU13</f>
        <v>1117.0400202682215</v>
      </c>
      <c r="FV13" s="458">
        <f>+entero!FV13</f>
        <v>1166.4224846909619</v>
      </c>
      <c r="FW13" s="458">
        <f>+entero!FW13</f>
        <v>1163.1328544329444</v>
      </c>
      <c r="FX13" s="1026">
        <f>+entero!FX13</f>
        <v>1112.2140594037901</v>
      </c>
      <c r="FY13" s="743">
        <f>+entero!FY13</f>
        <v>1145.2317173644315</v>
      </c>
      <c r="FZ13" s="458">
        <f>+entero!FZ13</f>
        <v>1121.3820579533526</v>
      </c>
      <c r="GA13" s="458">
        <f>+entero!GA13</f>
        <v>1091.9540427944607</v>
      </c>
      <c r="GB13" s="1026">
        <f>+entero!GB13</f>
        <v>1112.995216817784</v>
      </c>
      <c r="GC13" s="458">
        <f>+entero!GC13</f>
        <v>1095.4159929504372</v>
      </c>
      <c r="GD13" s="458">
        <f>+entero!GD13</f>
        <v>1098.2709980583088</v>
      </c>
      <c r="GE13" s="743">
        <f>+entero!GE13</f>
        <v>-23.111059895043809</v>
      </c>
      <c r="GF13" s="912">
        <f>+entero!GF13</f>
        <v>-2.0609443258994236</v>
      </c>
      <c r="GG13" s="165"/>
      <c r="GH13" s="165"/>
      <c r="GI13" s="165"/>
      <c r="GJ13" s="165"/>
      <c r="GK13" s="165"/>
      <c r="GL13" s="165"/>
      <c r="GM13" s="165"/>
      <c r="GN13" s="165"/>
    </row>
    <row r="14" spans="3:196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+entero!FQ14</f>
        <v>442.05390411000002</v>
      </c>
      <c r="FR14" s="1026">
        <f>+entero!FR14</f>
        <v>443.05053161000006</v>
      </c>
      <c r="FS14" s="1026">
        <f>+entero!FS14</f>
        <v>442.34768664000001</v>
      </c>
      <c r="FT14" s="743">
        <f>+entero!FT14</f>
        <v>442.37717334000013</v>
      </c>
      <c r="FU14" s="458">
        <f>+entero!FU14</f>
        <v>217.94355175000004</v>
      </c>
      <c r="FV14" s="458">
        <f>+entero!FV14</f>
        <v>217.96573852</v>
      </c>
      <c r="FW14" s="458">
        <f>+entero!FW14</f>
        <v>217.98904263999998</v>
      </c>
      <c r="FX14" s="1026">
        <f>+entero!FX14</f>
        <v>218.01138903999998</v>
      </c>
      <c r="FY14" s="743">
        <f>+entero!FY14</f>
        <v>218.10093433999995</v>
      </c>
      <c r="FZ14" s="458">
        <f>+entero!FZ14</f>
        <v>217.39728943000003</v>
      </c>
      <c r="GA14" s="458">
        <f>+entero!GA14</f>
        <v>217.42560600999997</v>
      </c>
      <c r="GB14" s="1026">
        <f>+entero!GB14</f>
        <v>217.39587395999996</v>
      </c>
      <c r="GC14" s="458">
        <f>+entero!GC14</f>
        <v>217.48302997000002</v>
      </c>
      <c r="GD14" s="458">
        <f>+entero!GD14</f>
        <v>217.25319908999998</v>
      </c>
      <c r="GE14" s="1153">
        <f>+entero!GE14</f>
        <v>-0.14409034000004795</v>
      </c>
      <c r="GF14" s="912"/>
      <c r="GG14" s="165"/>
      <c r="GH14" s="165"/>
      <c r="GI14" s="165"/>
      <c r="GJ14" s="165"/>
      <c r="GK14" s="165"/>
      <c r="GL14" s="165"/>
      <c r="GM14" s="165"/>
      <c r="GN14" s="165"/>
    </row>
    <row r="15" spans="3:196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+entero!FQ15</f>
        <v>0</v>
      </c>
      <c r="FR15" s="1026">
        <f>+entero!FR15</f>
        <v>0</v>
      </c>
      <c r="FS15" s="1026">
        <f>+entero!FS15</f>
        <v>0</v>
      </c>
      <c r="FT15" s="743">
        <f>+entero!FT15</f>
        <v>0</v>
      </c>
      <c r="FU15" s="458">
        <f>+entero!FU15</f>
        <v>0</v>
      </c>
      <c r="FV15" s="458">
        <f>+entero!FV15</f>
        <v>0</v>
      </c>
      <c r="FW15" s="458">
        <f>+entero!FW15</f>
        <v>0</v>
      </c>
      <c r="FX15" s="1026">
        <f>+entero!FX15</f>
        <v>0</v>
      </c>
      <c r="FY15" s="743">
        <f>+entero!FY15</f>
        <v>0</v>
      </c>
      <c r="FZ15" s="458">
        <f>+entero!FZ15</f>
        <v>0</v>
      </c>
      <c r="GA15" s="458">
        <f>+entero!GA15</f>
        <v>0</v>
      </c>
      <c r="GB15" s="1026">
        <f>+entero!GB15</f>
        <v>0</v>
      </c>
      <c r="GC15" s="458">
        <f>+entero!GC15</f>
        <v>0</v>
      </c>
      <c r="GD15" s="458">
        <f>+entero!GD15</f>
        <v>0</v>
      </c>
      <c r="GE15" s="914"/>
      <c r="GF15" s="912"/>
      <c r="GG15" s="165"/>
      <c r="GH15" s="165"/>
      <c r="GI15" s="165"/>
      <c r="GJ15" s="165"/>
      <c r="GK15" s="165"/>
      <c r="GL15" s="165"/>
      <c r="GM15" s="165"/>
      <c r="GN15" s="165"/>
    </row>
    <row r="16" spans="3:196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+entero!FQ16</f>
        <v>39.225388050000007</v>
      </c>
      <c r="FR16" s="1026">
        <f>+entero!FR16</f>
        <v>2.656637369999999</v>
      </c>
      <c r="FS16" s="1026">
        <f>+entero!FS16</f>
        <v>3.33512838</v>
      </c>
      <c r="FT16" s="743">
        <f>+entero!FT16</f>
        <v>3.3356826000000002</v>
      </c>
      <c r="FU16" s="458">
        <f>+entero!FU16</f>
        <v>3.3365821200000001</v>
      </c>
      <c r="FV16" s="458">
        <f>+entero!FV16</f>
        <v>3.3369541699999998</v>
      </c>
      <c r="FW16" s="458">
        <f>+entero!FW16</f>
        <v>3.3373014700000003</v>
      </c>
      <c r="FX16" s="1026">
        <f>+entero!FX16</f>
        <v>3.3376826300000002</v>
      </c>
      <c r="FY16" s="743">
        <f>+entero!FY16</f>
        <v>3.3391681900000005</v>
      </c>
      <c r="FZ16" s="458">
        <f>+entero!FZ16</f>
        <v>3.3395770900000001</v>
      </c>
      <c r="GA16" s="458">
        <f>+entero!GA16</f>
        <v>3.3399730500000002</v>
      </c>
      <c r="GB16" s="1026">
        <f>+entero!GB16</f>
        <v>3.3403943700000003</v>
      </c>
      <c r="GC16" s="458">
        <f>+entero!GC16</f>
        <v>3.3417972699999998</v>
      </c>
      <c r="GD16" s="458">
        <f>+entero!GD16</f>
        <v>3.3420385699999997</v>
      </c>
      <c r="GE16" s="743"/>
      <c r="GF16" s="912"/>
      <c r="GG16" s="165"/>
      <c r="GH16" s="165"/>
      <c r="GI16" s="165"/>
      <c r="GJ16" s="165"/>
      <c r="GK16" s="165"/>
      <c r="GL16" s="165"/>
      <c r="GM16" s="165"/>
      <c r="GN16" s="165"/>
    </row>
    <row r="17" spans="2:204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+entero!FQ17</f>
        <v>0</v>
      </c>
      <c r="FR17" s="1026">
        <f>+entero!FR17</f>
        <v>0</v>
      </c>
      <c r="FS17" s="1026">
        <f>+entero!FS17</f>
        <v>0</v>
      </c>
      <c r="FT17" s="743">
        <f>+entero!FT17</f>
        <v>0</v>
      </c>
      <c r="FU17" s="458">
        <f>+entero!FU17</f>
        <v>0</v>
      </c>
      <c r="FV17" s="458">
        <f>+entero!FV17</f>
        <v>0</v>
      </c>
      <c r="FW17" s="458">
        <f>+entero!FW17</f>
        <v>0</v>
      </c>
      <c r="FX17" s="1026">
        <f>+entero!FX17</f>
        <v>0</v>
      </c>
      <c r="FY17" s="743">
        <f>+entero!FY17</f>
        <v>0</v>
      </c>
      <c r="FZ17" s="458">
        <f>+entero!FZ17</f>
        <v>0</v>
      </c>
      <c r="GA17" s="458">
        <f>+entero!GA17</f>
        <v>0</v>
      </c>
      <c r="GB17" s="1026">
        <f>+entero!GB17</f>
        <v>0</v>
      </c>
      <c r="GC17" s="458">
        <f>+entero!GC17</f>
        <v>0</v>
      </c>
      <c r="GD17" s="458">
        <f>+entero!GD17</f>
        <v>0</v>
      </c>
      <c r="GE17" s="743"/>
      <c r="GF17" s="912"/>
      <c r="GG17" s="775"/>
      <c r="GH17" s="775"/>
      <c r="GI17" s="775"/>
      <c r="GJ17" s="775"/>
      <c r="GK17" s="775"/>
      <c r="GL17" s="775"/>
      <c r="GM17" s="775"/>
      <c r="GN17" s="775"/>
      <c r="GO17" s="776"/>
      <c r="GP17" s="776"/>
      <c r="GQ17" s="776"/>
      <c r="GR17" s="776"/>
      <c r="GS17" s="776"/>
      <c r="GT17" s="776"/>
      <c r="GU17" s="776"/>
      <c r="GV17" s="776"/>
    </row>
    <row r="18" spans="2:204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+entero!FQ18</f>
        <v>5168.0844856496797</v>
      </c>
      <c r="FR18" s="1026">
        <f>+entero!FR18</f>
        <v>5156.3992609186871</v>
      </c>
      <c r="FS18" s="1026">
        <f>+entero!FS18</f>
        <v>5073.2834562490953</v>
      </c>
      <c r="FT18" s="743">
        <f>+entero!FT18</f>
        <v>5106.386048577463</v>
      </c>
      <c r="FU18" s="458">
        <f>+entero!FU18</f>
        <v>5120.3365658382208</v>
      </c>
      <c r="FV18" s="458">
        <f>+entero!FV18</f>
        <v>5168.973103740962</v>
      </c>
      <c r="FW18" s="458">
        <f>+entero!FW18</f>
        <v>5145.7799032329449</v>
      </c>
      <c r="FX18" s="1026">
        <f>+entero!FX18</f>
        <v>5002.7242527537901</v>
      </c>
      <c r="FY18" s="743">
        <f>+entero!FY18</f>
        <v>5038.3610971344324</v>
      </c>
      <c r="FZ18" s="458">
        <f>+entero!FZ18</f>
        <v>4989.4253740233526</v>
      </c>
      <c r="GA18" s="458">
        <f>+entero!GA18</f>
        <v>4920.3671514544603</v>
      </c>
      <c r="GB18" s="1026">
        <f>+entero!GB18</f>
        <v>4912.5132312077831</v>
      </c>
      <c r="GC18" s="458">
        <f>+entero!GC18</f>
        <v>4917.2083991304371</v>
      </c>
      <c r="GD18" s="458">
        <f>+entero!GD18</f>
        <v>4970.007883898309</v>
      </c>
      <c r="GE18" s="743">
        <f>+entero!GE18</f>
        <v>-19.417490125043514</v>
      </c>
      <c r="GF18" s="912">
        <f>+entero!GF18</f>
        <v>-0.38917287401746858</v>
      </c>
      <c r="GG18" s="165"/>
      <c r="GH18" s="165"/>
      <c r="GI18" s="165"/>
      <c r="GJ18" s="165"/>
      <c r="GK18" s="165"/>
      <c r="GL18" s="165"/>
      <c r="GM18" s="165"/>
      <c r="GN18" s="165"/>
    </row>
    <row r="19" spans="2:204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+entero!FQ19</f>
        <v>0</v>
      </c>
      <c r="FR19" s="1027">
        <f>+entero!FR19</f>
        <v>1.8</v>
      </c>
      <c r="FS19" s="1027">
        <f>+entero!FS19</f>
        <v>0</v>
      </c>
      <c r="FT19" s="967">
        <f>+entero!FT19</f>
        <v>0.3</v>
      </c>
      <c r="FU19" s="981">
        <f>+entero!FU19</f>
        <v>0</v>
      </c>
      <c r="FV19" s="981">
        <f>+entero!FV19</f>
        <v>0</v>
      </c>
      <c r="FW19" s="981">
        <f>+entero!FW19</f>
        <v>0</v>
      </c>
      <c r="FX19" s="1027">
        <f>+entero!FX19</f>
        <v>0.1</v>
      </c>
      <c r="FY19" s="967">
        <f>+entero!FY19</f>
        <v>0</v>
      </c>
      <c r="FZ19" s="981">
        <f>+entero!FZ19</f>
        <v>0</v>
      </c>
      <c r="GA19" s="981">
        <f>+entero!GA19</f>
        <v>0</v>
      </c>
      <c r="GB19" s="1027">
        <f>+entero!GB19</f>
        <v>3.8</v>
      </c>
      <c r="GC19" s="981">
        <f>+entero!GC19</f>
        <v>0.2</v>
      </c>
      <c r="GD19" s="981">
        <f>+entero!GD19</f>
        <v>0.7</v>
      </c>
      <c r="GE19" s="967"/>
      <c r="GF19" s="912"/>
      <c r="GG19" s="165"/>
      <c r="GH19" s="165"/>
      <c r="GI19" s="165"/>
      <c r="GJ19" s="165"/>
      <c r="GK19" s="165"/>
      <c r="GL19" s="165"/>
      <c r="GM19" s="165"/>
      <c r="GN19" s="165"/>
    </row>
    <row r="20" spans="2:204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+entero!FQ20</f>
        <v>0</v>
      </c>
      <c r="FR20" s="1026">
        <f>+entero!FR20</f>
        <v>0</v>
      </c>
      <c r="FS20" s="1026">
        <f>+entero!FS20</f>
        <v>0</v>
      </c>
      <c r="FT20" s="743">
        <f>+entero!FT20</f>
        <v>0</v>
      </c>
      <c r="FU20" s="458">
        <f>+entero!FU20</f>
        <v>0</v>
      </c>
      <c r="FV20" s="458">
        <f>+entero!FV20</f>
        <v>0</v>
      </c>
      <c r="FW20" s="458">
        <f>+entero!FW20</f>
        <v>0</v>
      </c>
      <c r="FX20" s="1026">
        <f>+entero!FX20</f>
        <v>0</v>
      </c>
      <c r="FY20" s="743">
        <f>+entero!FY20</f>
        <v>0</v>
      </c>
      <c r="FZ20" s="458">
        <f>+entero!FZ20</f>
        <v>0</v>
      </c>
      <c r="GA20" s="458">
        <f>+entero!GA20</f>
        <v>0</v>
      </c>
      <c r="GB20" s="1026">
        <f>+entero!GB20</f>
        <v>0</v>
      </c>
      <c r="GC20" s="458">
        <f>+entero!GC20</f>
        <v>0</v>
      </c>
      <c r="GD20" s="458">
        <f>+entero!GD20</f>
        <v>0</v>
      </c>
      <c r="GE20" s="967"/>
      <c r="GF20" s="912"/>
      <c r="GG20" s="165"/>
      <c r="GH20" s="165"/>
      <c r="GI20" s="165"/>
      <c r="GJ20" s="165"/>
      <c r="GK20" s="165"/>
      <c r="GL20" s="165"/>
      <c r="GM20" s="165"/>
      <c r="GN20" s="165"/>
    </row>
    <row r="21" spans="2:204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+entero!FQ21</f>
        <v>3</v>
      </c>
      <c r="FR21" s="1026">
        <f>+entero!FR21</f>
        <v>6.1</v>
      </c>
      <c r="FS21" s="1026">
        <f>+entero!FS21</f>
        <v>21.5</v>
      </c>
      <c r="FT21" s="743">
        <f>+entero!FT21</f>
        <v>17.600000000000001</v>
      </c>
      <c r="FU21" s="458">
        <f>+entero!FU21</f>
        <v>4</v>
      </c>
      <c r="FV21" s="458">
        <f>+entero!FV21</f>
        <v>2</v>
      </c>
      <c r="FW21" s="458">
        <f>+entero!FW21</f>
        <v>25.8</v>
      </c>
      <c r="FX21" s="1026">
        <f>+entero!FX21</f>
        <v>9</v>
      </c>
      <c r="FY21" s="743">
        <f>+entero!FY21</f>
        <v>0</v>
      </c>
      <c r="FZ21" s="458">
        <f>+entero!FZ21</f>
        <v>23.1</v>
      </c>
      <c r="GA21" s="458">
        <f>+entero!GA21</f>
        <v>41</v>
      </c>
      <c r="GB21" s="1026">
        <f>+entero!GB21</f>
        <v>33</v>
      </c>
      <c r="GC21" s="458">
        <f>+entero!GC21</f>
        <v>0</v>
      </c>
      <c r="GD21" s="458">
        <f>+entero!GD21</f>
        <v>15</v>
      </c>
      <c r="GE21" s="743"/>
      <c r="GF21" s="912"/>
      <c r="GG21" s="775"/>
      <c r="GH21" s="775"/>
      <c r="GI21" s="775"/>
      <c r="GJ21" s="775"/>
      <c r="GK21" s="775"/>
      <c r="GL21" s="775"/>
      <c r="GM21" s="775"/>
      <c r="GN21" s="775"/>
      <c r="GO21" s="776"/>
      <c r="GP21" s="776"/>
      <c r="GQ21" s="776"/>
      <c r="GR21" s="776"/>
      <c r="GS21" s="776"/>
      <c r="GT21" s="776"/>
      <c r="GU21" s="776"/>
      <c r="GV21" s="776"/>
    </row>
    <row r="22" spans="2:204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+entero!FQ22</f>
        <v>0</v>
      </c>
      <c r="FR22" s="1026">
        <f>+entero!FR22</f>
        <v>0</v>
      </c>
      <c r="FS22" s="1026">
        <f>+entero!FS22</f>
        <v>0</v>
      </c>
      <c r="FT22" s="743">
        <f>+entero!FT22</f>
        <v>0</v>
      </c>
      <c r="FU22" s="458">
        <f>+entero!FU22</f>
        <v>0</v>
      </c>
      <c r="FV22" s="458">
        <f>+entero!FV22</f>
        <v>0</v>
      </c>
      <c r="FW22" s="458">
        <f>+entero!FW22</f>
        <v>0</v>
      </c>
      <c r="FX22" s="1026">
        <f>+entero!FX22</f>
        <v>0</v>
      </c>
      <c r="FY22" s="743">
        <f>+entero!FY22</f>
        <v>0</v>
      </c>
      <c r="FZ22" s="458">
        <f>+entero!FZ22</f>
        <v>0</v>
      </c>
      <c r="GA22" s="458">
        <f>+entero!GA22</f>
        <v>0</v>
      </c>
      <c r="GB22" s="1026">
        <f>+entero!GB22</f>
        <v>0</v>
      </c>
      <c r="GC22" s="458">
        <f>+entero!GC22</f>
        <v>0</v>
      </c>
      <c r="GD22" s="458">
        <f>+entero!GD22</f>
        <v>0</v>
      </c>
      <c r="GE22" s="743"/>
      <c r="GF22" s="912"/>
      <c r="GG22" s="775"/>
      <c r="GH22" s="775"/>
      <c r="GI22" s="775"/>
      <c r="GJ22" s="775"/>
      <c r="GK22" s="775"/>
      <c r="GL22" s="775"/>
      <c r="GM22" s="775"/>
      <c r="GN22" s="775"/>
      <c r="GO22" s="776"/>
      <c r="GP22" s="776"/>
      <c r="GQ22" s="776"/>
      <c r="GR22" s="776"/>
      <c r="GS22" s="776"/>
      <c r="GT22" s="776"/>
      <c r="GU22" s="776"/>
      <c r="GV22" s="776"/>
    </row>
    <row r="23" spans="2:204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+entero!FQ23</f>
        <v>0</v>
      </c>
      <c r="FR23" s="1026">
        <f>+entero!FR23</f>
        <v>0</v>
      </c>
      <c r="FS23" s="1026">
        <f>+entero!FS23</f>
        <v>0</v>
      </c>
      <c r="FT23" s="743">
        <f>+entero!FT23</f>
        <v>0</v>
      </c>
      <c r="FU23" s="458">
        <f>+entero!FU23</f>
        <v>0</v>
      </c>
      <c r="FV23" s="458">
        <f>+entero!FV23</f>
        <v>0</v>
      </c>
      <c r="FW23" s="458">
        <f>+entero!FW23</f>
        <v>0</v>
      </c>
      <c r="FX23" s="1026">
        <f>+entero!FX23</f>
        <v>0</v>
      </c>
      <c r="FY23" s="743">
        <f>+entero!FY23</f>
        <v>0</v>
      </c>
      <c r="FZ23" s="458">
        <f>+entero!FZ23</f>
        <v>0</v>
      </c>
      <c r="GA23" s="458">
        <f>+entero!GA23</f>
        <v>0</v>
      </c>
      <c r="GB23" s="1026">
        <f>+entero!GB23</f>
        <v>0</v>
      </c>
      <c r="GC23" s="458">
        <f>+entero!GC23</f>
        <v>0</v>
      </c>
      <c r="GD23" s="458">
        <f>+entero!GD23</f>
        <v>0</v>
      </c>
      <c r="GE23" s="967"/>
      <c r="GF23" s="912"/>
      <c r="GG23" s="775"/>
      <c r="GH23" s="775"/>
      <c r="GI23" s="775"/>
      <c r="GJ23" s="775"/>
      <c r="GK23" s="775"/>
      <c r="GL23" s="775"/>
      <c r="GM23" s="775"/>
      <c r="GN23" s="775"/>
      <c r="GO23" s="776"/>
      <c r="GP23" s="776"/>
      <c r="GQ23" s="776"/>
      <c r="GR23" s="776"/>
      <c r="GS23" s="776"/>
      <c r="GT23" s="776"/>
      <c r="GU23" s="776"/>
      <c r="GV23" s="776"/>
    </row>
    <row r="24" spans="2:204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+entero!FQ24</f>
        <v>0</v>
      </c>
      <c r="FR24" s="1026">
        <f>+entero!FR24</f>
        <v>0</v>
      </c>
      <c r="FS24" s="1026">
        <f>+entero!FS24</f>
        <v>0</v>
      </c>
      <c r="FT24" s="743">
        <f>+entero!FT24</f>
        <v>0</v>
      </c>
      <c r="FU24" s="458">
        <f>+entero!FU24</f>
        <v>0</v>
      </c>
      <c r="FV24" s="458">
        <f>+entero!FV24</f>
        <v>0</v>
      </c>
      <c r="FW24" s="458">
        <f>+entero!FW24</f>
        <v>0</v>
      </c>
      <c r="FX24" s="1026">
        <f>+entero!FX24</f>
        <v>0</v>
      </c>
      <c r="FY24" s="743">
        <f>+entero!FY24</f>
        <v>0</v>
      </c>
      <c r="FZ24" s="458">
        <f>+entero!FZ24</f>
        <v>0</v>
      </c>
      <c r="GA24" s="458">
        <f>+entero!GA24</f>
        <v>0</v>
      </c>
      <c r="GB24" s="1026">
        <f>+entero!GB24</f>
        <v>0</v>
      </c>
      <c r="GC24" s="458">
        <f>+entero!GC24</f>
        <v>0</v>
      </c>
      <c r="GD24" s="458">
        <f>+entero!GD24</f>
        <v>0</v>
      </c>
      <c r="GE24" s="907"/>
      <c r="GF24" s="912"/>
      <c r="GG24" s="165"/>
      <c r="GH24" s="165"/>
      <c r="GI24" s="165"/>
      <c r="GJ24" s="165"/>
      <c r="GK24" s="165"/>
      <c r="GL24" s="165"/>
      <c r="GM24" s="165"/>
      <c r="GN24" s="165"/>
    </row>
    <row r="25" spans="2:204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+entero!FQ25</f>
        <v>14</v>
      </c>
      <c r="FR25" s="1026">
        <f>+entero!FR25</f>
        <v>99.640666670000002</v>
      </c>
      <c r="FS25" s="1026">
        <f>+entero!FS25</f>
        <v>64.475999999999999</v>
      </c>
      <c r="FT25" s="743">
        <f>+entero!FT25</f>
        <v>5</v>
      </c>
      <c r="FU25" s="458">
        <f>+entero!FU25</f>
        <v>0</v>
      </c>
      <c r="FV25" s="458">
        <f>+entero!FV25</f>
        <v>18</v>
      </c>
      <c r="FW25" s="458">
        <f>+entero!FW25</f>
        <v>27</v>
      </c>
      <c r="FX25" s="1026">
        <f>+entero!FX25</f>
        <v>23</v>
      </c>
      <c r="FY25" s="743">
        <f>+entero!FY25</f>
        <v>10</v>
      </c>
      <c r="FZ25" s="458">
        <f>+entero!FZ25</f>
        <v>15</v>
      </c>
      <c r="GA25" s="458">
        <f>+entero!GA25</f>
        <v>15</v>
      </c>
      <c r="GB25" s="1026">
        <f>+entero!GB25</f>
        <v>13</v>
      </c>
      <c r="GC25" s="458">
        <f>+entero!GC25</f>
        <v>45</v>
      </c>
      <c r="GD25" s="458">
        <f>+entero!GD25</f>
        <v>0</v>
      </c>
      <c r="GE25" s="743">
        <f>+entero!GE25</f>
        <v>-8</v>
      </c>
      <c r="GF25" s="912">
        <f>+entero!GF25</f>
        <v>-15.094339622641506</v>
      </c>
      <c r="GG25" s="165"/>
      <c r="GH25" s="165"/>
      <c r="GI25" s="165"/>
      <c r="GJ25" s="165"/>
      <c r="GK25" s="165"/>
      <c r="GL25" s="165"/>
      <c r="GM25" s="165"/>
      <c r="GN25" s="165"/>
    </row>
    <row r="26" spans="2:204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+entero!FQ26</f>
        <v>48.215077579999999</v>
      </c>
      <c r="FR26" s="1026">
        <f>+entero!FR26</f>
        <v>14.008894049999999</v>
      </c>
      <c r="FS26" s="1026">
        <f>+entero!FS26</f>
        <v>50.655659700000001</v>
      </c>
      <c r="FT26" s="743">
        <f>+entero!FT26</f>
        <v>0</v>
      </c>
      <c r="FU26" s="458">
        <f>+entero!FU26</f>
        <v>10.027805560000001</v>
      </c>
      <c r="FV26" s="458">
        <f>+entero!FV26</f>
        <v>33.5976</v>
      </c>
      <c r="FW26" s="458">
        <f>+entero!FW26</f>
        <v>8.1031187500000001</v>
      </c>
      <c r="FX26" s="1026">
        <f>+entero!FX26</f>
        <v>5</v>
      </c>
      <c r="FY26" s="743">
        <f>+entero!FY26</f>
        <v>33.010545489999998</v>
      </c>
      <c r="FZ26" s="458">
        <f>+entero!FZ26</f>
        <v>10.282666669999999</v>
      </c>
      <c r="GA26" s="458">
        <f>+entero!GA26</f>
        <v>42.326405000000001</v>
      </c>
      <c r="GB26" s="1026">
        <f>+entero!GB26</f>
        <v>55</v>
      </c>
      <c r="GC26" s="458">
        <f>+entero!GC26</f>
        <v>11</v>
      </c>
      <c r="GD26" s="458">
        <f>+entero!GD26</f>
        <v>20</v>
      </c>
      <c r="GE26" s="743">
        <f>+entero!GE26</f>
        <v>-109.61961715999999</v>
      </c>
      <c r="GF26" s="912">
        <f>+entero!GF26</f>
        <v>-77.954711706598133</v>
      </c>
      <c r="GG26" s="165"/>
      <c r="GH26" s="165"/>
      <c r="GI26" s="165"/>
      <c r="GJ26" s="165"/>
      <c r="GK26" s="165"/>
      <c r="GL26" s="165"/>
      <c r="GM26" s="165"/>
      <c r="GN26" s="165"/>
    </row>
    <row r="27" spans="2:20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7"/>
      <c r="FS27" s="1077"/>
      <c r="FT27" s="1070"/>
      <c r="FU27" s="915"/>
      <c r="FV27" s="915"/>
      <c r="FW27" s="915"/>
      <c r="FX27" s="1077"/>
      <c r="FY27" s="1070"/>
      <c r="FZ27" s="915"/>
      <c r="GA27" s="915"/>
      <c r="GB27" s="1077"/>
      <c r="GC27" s="915"/>
      <c r="GD27" s="915"/>
      <c r="GE27" s="1070"/>
      <c r="GF27" s="1077"/>
      <c r="GG27" s="165"/>
      <c r="GH27" s="165"/>
      <c r="GI27" s="165"/>
      <c r="GJ27" s="165"/>
      <c r="GK27" s="165"/>
      <c r="GL27" s="165"/>
      <c r="GM27" s="165"/>
      <c r="GN27" s="165"/>
    </row>
    <row r="28" spans="2:20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</row>
    <row r="29" spans="2:20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</row>
    <row r="30" spans="2:20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</row>
    <row r="31" spans="2:204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</row>
    <row r="32" spans="2:204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</row>
    <row r="33" spans="1:196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</row>
    <row r="34" spans="1:196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</row>
    <row r="35" spans="1:196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</row>
    <row r="36" spans="1:19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</row>
    <row r="37" spans="1:19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</row>
    <row r="38" spans="1:19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</row>
    <row r="39" spans="1:19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</row>
    <row r="40" spans="1:19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</row>
    <row r="41" spans="1:19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</row>
    <row r="42" spans="1:19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165"/>
      <c r="GF42" s="165"/>
      <c r="GG42" s="165"/>
      <c r="GH42" s="165"/>
      <c r="GI42" s="165"/>
      <c r="GJ42" s="165"/>
      <c r="GK42" s="165"/>
      <c r="GL42" s="165"/>
      <c r="GM42" s="165"/>
      <c r="GN42" s="165"/>
    </row>
    <row r="43" spans="1:19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</row>
    <row r="44" spans="1:19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</row>
    <row r="45" spans="1:19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165"/>
      <c r="GF45" s="165"/>
      <c r="GG45" s="165"/>
      <c r="GH45" s="165"/>
      <c r="GI45" s="165"/>
      <c r="GJ45" s="165"/>
      <c r="GK45" s="165"/>
      <c r="GL45" s="165"/>
      <c r="GM45" s="165"/>
      <c r="GN45" s="165"/>
    </row>
    <row r="46" spans="1:19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165"/>
      <c r="GF46" s="165"/>
      <c r="GG46" s="165"/>
      <c r="GH46" s="165"/>
      <c r="GI46" s="165"/>
      <c r="GJ46" s="165"/>
      <c r="GK46" s="165"/>
      <c r="GL46" s="165"/>
      <c r="GM46" s="165"/>
      <c r="GN46" s="165"/>
    </row>
    <row r="47" spans="1:19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165"/>
      <c r="GF47" s="165"/>
      <c r="GG47" s="165"/>
      <c r="GH47" s="165"/>
      <c r="GI47" s="165"/>
      <c r="GJ47" s="165"/>
      <c r="GK47" s="165"/>
      <c r="GL47" s="165"/>
      <c r="GM47" s="165"/>
      <c r="GN47" s="165"/>
    </row>
    <row r="48" spans="1:19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165"/>
      <c r="GF48" s="165"/>
      <c r="GG48" s="165"/>
      <c r="GH48" s="165"/>
      <c r="GI48" s="165"/>
      <c r="GJ48" s="165"/>
      <c r="GK48" s="165"/>
      <c r="GL48" s="165"/>
      <c r="GM48" s="165"/>
      <c r="GN48" s="165"/>
    </row>
    <row r="49" spans="1:19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165"/>
      <c r="GF49" s="165"/>
      <c r="GG49" s="165"/>
      <c r="GH49" s="165"/>
      <c r="GI49" s="165"/>
      <c r="GJ49" s="165"/>
      <c r="GK49" s="165"/>
      <c r="GL49" s="165"/>
      <c r="GM49" s="165"/>
      <c r="GN49" s="165"/>
    </row>
    <row r="50" spans="1:19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165"/>
      <c r="GF50" s="165"/>
      <c r="GG50" s="165"/>
      <c r="GH50" s="165"/>
      <c r="GI50" s="165"/>
      <c r="GJ50" s="165"/>
      <c r="GK50" s="165"/>
      <c r="GL50" s="165"/>
      <c r="GM50" s="165"/>
      <c r="GN50" s="165"/>
    </row>
    <row r="51" spans="1:19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165"/>
      <c r="GF51" s="165"/>
      <c r="GG51" s="165"/>
      <c r="GH51" s="165"/>
      <c r="GI51" s="165"/>
      <c r="GJ51" s="165"/>
      <c r="GK51" s="165"/>
      <c r="GL51" s="165"/>
      <c r="GM51" s="165"/>
      <c r="GN51" s="165"/>
    </row>
    <row r="52" spans="1:19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165"/>
      <c r="GF52" s="165"/>
      <c r="GG52" s="165"/>
      <c r="GH52" s="165"/>
      <c r="GI52" s="165"/>
      <c r="GJ52" s="165"/>
      <c r="GK52" s="165"/>
      <c r="GL52" s="165"/>
      <c r="GM52" s="165"/>
      <c r="GN52" s="165"/>
    </row>
    <row r="53" spans="1:19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165"/>
      <c r="GF53" s="165"/>
      <c r="GG53" s="165"/>
      <c r="GH53" s="165"/>
      <c r="GI53" s="165"/>
      <c r="GJ53" s="165"/>
      <c r="GK53" s="165"/>
      <c r="GL53" s="165"/>
      <c r="GM53" s="165"/>
      <c r="GN53" s="165"/>
    </row>
    <row r="54" spans="1:19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165"/>
      <c r="GF54" s="165"/>
      <c r="GG54" s="165"/>
      <c r="GH54" s="165"/>
      <c r="GI54" s="165"/>
      <c r="GJ54" s="165"/>
      <c r="GK54" s="165"/>
      <c r="GL54" s="165"/>
      <c r="GM54" s="165"/>
      <c r="GN54" s="165"/>
    </row>
    <row r="55" spans="1:19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165"/>
      <c r="GF55" s="165"/>
      <c r="GG55" s="165"/>
      <c r="GH55" s="165"/>
      <c r="GI55" s="165"/>
      <c r="GJ55" s="165"/>
      <c r="GK55" s="165"/>
      <c r="GL55" s="165"/>
      <c r="GM55" s="165"/>
      <c r="GN55" s="165"/>
    </row>
    <row r="56" spans="1:19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165"/>
      <c r="GF56" s="165"/>
      <c r="GG56" s="165"/>
      <c r="GH56" s="165"/>
      <c r="GI56" s="165"/>
      <c r="GJ56" s="165"/>
      <c r="GK56" s="165"/>
      <c r="GL56" s="165"/>
      <c r="GM56" s="165"/>
      <c r="GN56" s="165"/>
    </row>
    <row r="57" spans="1:19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165"/>
      <c r="GF57" s="165"/>
      <c r="GG57" s="165"/>
      <c r="GH57" s="165"/>
      <c r="GI57" s="165"/>
      <c r="GJ57" s="165"/>
      <c r="GK57" s="165"/>
      <c r="GL57" s="165"/>
      <c r="GM57" s="165"/>
      <c r="GN57" s="165"/>
    </row>
    <row r="58" spans="1:19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165"/>
      <c r="GF58" s="165"/>
      <c r="GG58" s="165"/>
      <c r="GH58" s="165"/>
      <c r="GI58" s="165"/>
      <c r="GJ58" s="165"/>
      <c r="GK58" s="165"/>
      <c r="GL58" s="165"/>
      <c r="GM58" s="165"/>
      <c r="GN58" s="165"/>
    </row>
    <row r="59" spans="1:19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165"/>
      <c r="GF59" s="165"/>
      <c r="GG59" s="165"/>
      <c r="GH59" s="165"/>
      <c r="GI59" s="165"/>
      <c r="GJ59" s="165"/>
      <c r="GK59" s="165"/>
      <c r="GL59" s="165"/>
      <c r="GM59" s="165"/>
      <c r="GN59" s="165"/>
    </row>
    <row r="60" spans="1:19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165"/>
      <c r="GF60" s="165"/>
      <c r="GG60" s="165"/>
      <c r="GH60" s="165"/>
      <c r="GI60" s="165"/>
      <c r="GJ60" s="165"/>
      <c r="GK60" s="165"/>
      <c r="GL60" s="165"/>
      <c r="GM60" s="165"/>
      <c r="GN60" s="165"/>
    </row>
    <row r="61" spans="1:19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165"/>
      <c r="GF61" s="165"/>
      <c r="GG61" s="165"/>
      <c r="GH61" s="165"/>
      <c r="GI61" s="165"/>
      <c r="GJ61" s="165"/>
      <c r="GK61" s="165"/>
      <c r="GL61" s="165"/>
      <c r="GM61" s="165"/>
      <c r="GN61" s="165"/>
    </row>
    <row r="62" spans="1:19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165"/>
      <c r="GF62" s="165"/>
      <c r="GG62" s="165"/>
      <c r="GH62" s="165"/>
      <c r="GI62" s="165"/>
      <c r="GJ62" s="165"/>
      <c r="GK62" s="165"/>
      <c r="GL62" s="165"/>
      <c r="GM62" s="165"/>
      <c r="GN62" s="165"/>
    </row>
    <row r="63" spans="1:19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165"/>
      <c r="GF63" s="165"/>
      <c r="GG63" s="165"/>
      <c r="GH63" s="165"/>
      <c r="GI63" s="165"/>
      <c r="GJ63" s="165"/>
      <c r="GK63" s="165"/>
      <c r="GL63" s="165"/>
      <c r="GM63" s="165"/>
      <c r="GN63" s="165"/>
    </row>
    <row r="64" spans="1:19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165"/>
      <c r="GF64" s="165"/>
      <c r="GG64" s="165"/>
      <c r="GH64" s="165"/>
      <c r="GI64" s="165"/>
      <c r="GJ64" s="165"/>
      <c r="GK64" s="165"/>
      <c r="GL64" s="165"/>
      <c r="GM64" s="165"/>
      <c r="GN64" s="165"/>
    </row>
    <row r="65" spans="1:19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165"/>
      <c r="GF65" s="165"/>
      <c r="GG65" s="165"/>
      <c r="GH65" s="165"/>
      <c r="GI65" s="165"/>
      <c r="GJ65" s="165"/>
      <c r="GK65" s="165"/>
      <c r="GL65" s="165"/>
      <c r="GM65" s="165"/>
      <c r="GN65" s="165"/>
    </row>
    <row r="66" spans="1:19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165"/>
      <c r="GF66" s="165"/>
      <c r="GG66" s="165"/>
      <c r="GH66" s="165"/>
      <c r="GI66" s="165"/>
      <c r="GJ66" s="165"/>
      <c r="GK66" s="165"/>
      <c r="GL66" s="165"/>
      <c r="GM66" s="165"/>
      <c r="GN66" s="165"/>
    </row>
    <row r="67" spans="1:19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165"/>
      <c r="GF67" s="165"/>
      <c r="GG67" s="165"/>
      <c r="GH67" s="165"/>
      <c r="GI67" s="165"/>
      <c r="GJ67" s="165"/>
      <c r="GK67" s="165"/>
      <c r="GL67" s="165"/>
      <c r="GM67" s="165"/>
      <c r="GN67" s="165"/>
    </row>
    <row r="68" spans="1:19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165"/>
      <c r="GF68" s="165"/>
      <c r="GG68" s="165"/>
      <c r="GH68" s="165"/>
      <c r="GI68" s="165"/>
      <c r="GJ68" s="165"/>
      <c r="GK68" s="165"/>
      <c r="GL68" s="165"/>
      <c r="GM68" s="165"/>
      <c r="GN68" s="165"/>
    </row>
    <row r="69" spans="1:19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165"/>
      <c r="GF69" s="165"/>
      <c r="GG69" s="165"/>
      <c r="GH69" s="165"/>
      <c r="GI69" s="165"/>
      <c r="GJ69" s="165"/>
      <c r="GK69" s="165"/>
      <c r="GL69" s="165"/>
      <c r="GM69" s="165"/>
      <c r="GN69" s="165"/>
    </row>
    <row r="70" spans="1:19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165"/>
      <c r="GF70" s="165"/>
      <c r="GG70" s="165"/>
      <c r="GH70" s="165"/>
      <c r="GI70" s="165"/>
      <c r="GJ70" s="165"/>
      <c r="GK70" s="165"/>
      <c r="GL70" s="165"/>
      <c r="GM70" s="165"/>
      <c r="GN70" s="165"/>
    </row>
    <row r="71" spans="1:19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165"/>
      <c r="GF71" s="165"/>
      <c r="GG71" s="165"/>
      <c r="GH71" s="165"/>
      <c r="GI71" s="165"/>
      <c r="GJ71" s="165"/>
      <c r="GK71" s="165"/>
      <c r="GL71" s="165"/>
      <c r="GM71" s="165"/>
      <c r="GN71" s="165"/>
    </row>
    <row r="72" spans="1:19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165"/>
      <c r="GF72" s="165"/>
      <c r="GG72" s="165"/>
      <c r="GH72" s="165"/>
      <c r="GI72" s="165"/>
      <c r="GJ72" s="165"/>
      <c r="GK72" s="165"/>
      <c r="GL72" s="165"/>
      <c r="GM72" s="165"/>
      <c r="GN72" s="165"/>
    </row>
    <row r="73" spans="1:19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165"/>
      <c r="GF73" s="165"/>
      <c r="GG73" s="165"/>
      <c r="GH73" s="165"/>
      <c r="GI73" s="165"/>
      <c r="GJ73" s="165"/>
      <c r="GK73" s="165"/>
      <c r="GL73" s="165"/>
      <c r="GM73" s="165"/>
      <c r="GN73" s="165"/>
    </row>
    <row r="74" spans="1:19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165"/>
      <c r="GF74" s="165"/>
      <c r="GG74" s="165"/>
      <c r="GH74" s="165"/>
      <c r="GI74" s="165"/>
      <c r="GJ74" s="165"/>
      <c r="GK74" s="165"/>
      <c r="GL74" s="165"/>
      <c r="GM74" s="165"/>
      <c r="GN74" s="165"/>
    </row>
    <row r="75" spans="1:19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165"/>
      <c r="GF75" s="165"/>
      <c r="GG75" s="165"/>
      <c r="GH75" s="165"/>
      <c r="GI75" s="165"/>
      <c r="GJ75" s="165"/>
      <c r="GK75" s="165"/>
      <c r="GL75" s="165"/>
      <c r="GM75" s="165"/>
      <c r="GN75" s="165"/>
    </row>
    <row r="76" spans="1:19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165"/>
      <c r="GF76" s="165"/>
      <c r="GG76" s="165"/>
      <c r="GH76" s="165"/>
      <c r="GI76" s="165"/>
      <c r="GJ76" s="165"/>
      <c r="GK76" s="165"/>
      <c r="GL76" s="165"/>
      <c r="GM76" s="165"/>
      <c r="GN76" s="165"/>
    </row>
    <row r="77" spans="1:19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165"/>
      <c r="GF77" s="165"/>
      <c r="GG77" s="165"/>
      <c r="GH77" s="165"/>
      <c r="GI77" s="165"/>
      <c r="GJ77" s="165"/>
      <c r="GK77" s="165"/>
      <c r="GL77" s="165"/>
      <c r="GM77" s="165"/>
      <c r="GN77" s="165"/>
    </row>
    <row r="78" spans="1:19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165"/>
      <c r="GF78" s="165"/>
      <c r="GG78" s="165"/>
      <c r="GH78" s="165"/>
      <c r="GI78" s="165"/>
      <c r="GJ78" s="165"/>
      <c r="GK78" s="165"/>
      <c r="GL78" s="165"/>
      <c r="GM78" s="165"/>
      <c r="GN78" s="165"/>
    </row>
    <row r="79" spans="1:19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165"/>
      <c r="GF79" s="165"/>
      <c r="GG79" s="165"/>
      <c r="GH79" s="165"/>
      <c r="GI79" s="165"/>
      <c r="GJ79" s="165"/>
      <c r="GK79" s="165"/>
      <c r="GL79" s="165"/>
      <c r="GM79" s="165"/>
      <c r="GN79" s="165"/>
    </row>
    <row r="80" spans="1:19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165"/>
      <c r="GF80" s="165"/>
      <c r="GG80" s="165"/>
      <c r="GH80" s="165"/>
      <c r="GI80" s="165"/>
      <c r="GJ80" s="165"/>
      <c r="GK80" s="165"/>
      <c r="GL80" s="165"/>
      <c r="GM80" s="165"/>
      <c r="GN80" s="165"/>
    </row>
    <row r="81" spans="1:19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165"/>
      <c r="GF81" s="165"/>
      <c r="GG81" s="165"/>
      <c r="GH81" s="165"/>
      <c r="GI81" s="165"/>
      <c r="GJ81" s="165"/>
      <c r="GK81" s="165"/>
      <c r="GL81" s="165"/>
      <c r="GM81" s="165"/>
      <c r="GN81" s="165"/>
    </row>
    <row r="82" spans="1:19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165"/>
      <c r="GF82" s="165"/>
      <c r="GG82" s="165"/>
      <c r="GH82" s="165"/>
      <c r="GI82" s="165"/>
      <c r="GJ82" s="165"/>
      <c r="GK82" s="165"/>
      <c r="GL82" s="165"/>
      <c r="GM82" s="165"/>
      <c r="GN82" s="165"/>
    </row>
    <row r="83" spans="1:19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165"/>
      <c r="GF83" s="165"/>
      <c r="GG83" s="165"/>
      <c r="GH83" s="165"/>
      <c r="GI83" s="165"/>
      <c r="GJ83" s="165"/>
      <c r="GK83" s="165"/>
      <c r="GL83" s="165"/>
      <c r="GM83" s="165"/>
      <c r="GN83" s="165"/>
    </row>
    <row r="84" spans="1:19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165"/>
      <c r="GF84" s="165"/>
      <c r="GG84" s="165"/>
      <c r="GH84" s="165"/>
      <c r="GI84" s="165"/>
      <c r="GJ84" s="165"/>
      <c r="GK84" s="165"/>
      <c r="GL84" s="165"/>
      <c r="GM84" s="165"/>
      <c r="GN84" s="165"/>
    </row>
    <row r="85" spans="1:19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165"/>
      <c r="GF85" s="165"/>
      <c r="GG85" s="165"/>
      <c r="GH85" s="165"/>
      <c r="GI85" s="165"/>
      <c r="GJ85" s="165"/>
      <c r="GK85" s="165"/>
      <c r="GL85" s="165"/>
      <c r="GM85" s="165"/>
      <c r="GN85" s="165"/>
    </row>
    <row r="86" spans="1:19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165"/>
      <c r="GF86" s="165"/>
      <c r="GG86" s="165"/>
      <c r="GH86" s="165"/>
      <c r="GI86" s="165"/>
      <c r="GJ86" s="165"/>
      <c r="GK86" s="165"/>
      <c r="GL86" s="165"/>
      <c r="GM86" s="165"/>
      <c r="GN86" s="165"/>
    </row>
    <row r="87" spans="1:19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165"/>
      <c r="GF87" s="165"/>
      <c r="GG87" s="165"/>
      <c r="GH87" s="165"/>
      <c r="GI87" s="165"/>
      <c r="GJ87" s="165"/>
      <c r="GK87" s="165"/>
      <c r="GL87" s="165"/>
      <c r="GM87" s="165"/>
      <c r="GN87" s="165"/>
    </row>
    <row r="88" spans="1:19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165"/>
      <c r="GF88" s="165"/>
      <c r="GG88" s="165"/>
      <c r="GH88" s="165"/>
      <c r="GI88" s="165"/>
      <c r="GJ88" s="165"/>
      <c r="GK88" s="165"/>
      <c r="GL88" s="165"/>
      <c r="GM88" s="165"/>
      <c r="GN88" s="165"/>
    </row>
    <row r="89" spans="1:19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165"/>
      <c r="GF89" s="165"/>
      <c r="GG89" s="165"/>
      <c r="GH89" s="165"/>
      <c r="GI89" s="165"/>
      <c r="GJ89" s="165"/>
      <c r="GK89" s="165"/>
      <c r="GL89" s="165"/>
      <c r="GM89" s="165"/>
      <c r="GN89" s="165"/>
    </row>
    <row r="90" spans="1:19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</row>
    <row r="91" spans="1:19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</row>
    <row r="92" spans="1:19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</row>
    <row r="93" spans="1:19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</row>
    <row r="94" spans="1:19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</row>
    <row r="95" spans="1:19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</row>
    <row r="96" spans="1:19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</row>
    <row r="97" spans="3:18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</row>
    <row r="98" spans="3:18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</row>
    <row r="99" spans="3:18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</row>
    <row r="100" spans="3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</row>
    <row r="101" spans="3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</row>
    <row r="102" spans="3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</row>
    <row r="103" spans="3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</row>
    <row r="104" spans="3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</row>
    <row r="105" spans="3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</row>
    <row r="106" spans="3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</row>
    <row r="107" spans="3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</row>
    <row r="108" spans="3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</row>
    <row r="109" spans="3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</row>
    <row r="110" spans="3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</row>
    <row r="111" spans="3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</row>
    <row r="112" spans="3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</row>
    <row r="113" spans="3:18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</row>
    <row r="114" spans="3:18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</row>
    <row r="115" spans="3:18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</row>
    <row r="116" spans="3:18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</row>
    <row r="117" spans="3:18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</row>
    <row r="118" spans="3:18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</row>
    <row r="119" spans="3:18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</row>
    <row r="120" spans="3:18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</row>
    <row r="121" spans="3:18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</row>
    <row r="122" spans="3:18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</row>
    <row r="123" spans="3:18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</row>
    <row r="124" spans="3:18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</row>
    <row r="125" spans="3:18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</row>
    <row r="126" spans="3:18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</row>
    <row r="127" spans="3:18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</row>
    <row r="128" spans="3:18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</row>
    <row r="129" spans="3:18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</row>
    <row r="130" spans="3:18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</row>
    <row r="131" spans="3:18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</row>
    <row r="132" spans="3:18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</row>
    <row r="133" spans="3:18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</row>
    <row r="134" spans="3:18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</row>
    <row r="135" spans="3:18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</row>
    <row r="136" spans="3:18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</row>
    <row r="137" spans="3:18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</row>
    <row r="138" spans="3:18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</row>
    <row r="139" spans="3:18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</row>
    <row r="140" spans="3:18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</row>
    <row r="141" spans="3:18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</row>
    <row r="142" spans="3:18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</row>
    <row r="143" spans="3:18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</row>
    <row r="144" spans="3:18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</row>
    <row r="145" spans="3:18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</row>
    <row r="146" spans="3:18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</row>
    <row r="147" spans="3:18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</row>
    <row r="148" spans="3:18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</row>
    <row r="149" spans="3:18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</row>
    <row r="150" spans="3:18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</row>
    <row r="151" spans="3:18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</row>
    <row r="152" spans="3:18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</row>
    <row r="153" spans="3:18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</row>
    <row r="154" spans="3:18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</row>
    <row r="155" spans="3:18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</row>
    <row r="156" spans="3:18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</row>
    <row r="157" spans="3:18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</row>
    <row r="158" spans="3:18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</row>
    <row r="159" spans="3:18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</row>
    <row r="160" spans="3:18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</row>
    <row r="161" spans="3:18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</row>
    <row r="162" spans="3:18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</row>
    <row r="163" spans="3:18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</row>
    <row r="164" spans="3:18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</row>
    <row r="165" spans="3:18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</row>
    <row r="166" spans="3:18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</row>
    <row r="167" spans="3:18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</row>
    <row r="168" spans="3:18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</row>
    <row r="169" spans="3:18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</row>
    <row r="170" spans="3:18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</row>
    <row r="171" spans="3:18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</row>
    <row r="172" spans="3:18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</row>
    <row r="173" spans="3:18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</row>
    <row r="174" spans="3:18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</row>
    <row r="175" spans="3:18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</row>
    <row r="176" spans="3:18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</row>
  </sheetData>
  <mergeCells count="173">
    <mergeCell ref="GC4:GD4"/>
    <mergeCell ref="FY4:GB4"/>
    <mergeCell ref="FP4:FP5"/>
    <mergeCell ref="FN4:FN5"/>
    <mergeCell ref="FK4:FK5"/>
    <mergeCell ref="FT4:FX4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GE4:G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E7:GF8 GE18 DU17:DU20 DU8:DU16 DU7 GE12:GF12 GE10:G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O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C21" sqref="GC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85" width="9.28515625" style="785" customWidth="1"/>
    <col min="186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7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292</v>
      </c>
      <c r="GE3" s="1230"/>
      <c r="GF3" s="165"/>
      <c r="GG3" s="165"/>
      <c r="GH3" s="165"/>
      <c r="GI3" s="165"/>
      <c r="GJ3" s="165"/>
      <c r="GK3" s="165"/>
      <c r="GL3" s="165"/>
      <c r="GM3" s="165"/>
    </row>
    <row r="4" spans="1:197" ht="26.2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228"/>
      <c r="FK4" s="1228"/>
      <c r="FL4" s="1228"/>
      <c r="FM4" s="1228"/>
      <c r="FN4" s="1228"/>
      <c r="FO4" s="1228"/>
      <c r="FP4" s="1228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  <c r="GM4" s="165"/>
    </row>
    <row r="5" spans="1:19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70"/>
      <c r="FT5" s="1085"/>
      <c r="FU5" s="1085"/>
      <c r="FV5" s="1085"/>
      <c r="FW5" s="1148"/>
      <c r="FX5" s="1170"/>
      <c r="FY5" s="1085"/>
      <c r="FZ5" s="1085"/>
      <c r="GA5" s="1148"/>
      <c r="GB5" s="1085"/>
      <c r="GC5" s="1085"/>
      <c r="GD5" s="818"/>
      <c r="GE5" s="838"/>
      <c r="GF5" s="165"/>
      <c r="GG5" s="165"/>
      <c r="GH5" s="165"/>
      <c r="GI5" s="165"/>
      <c r="GJ5" s="165"/>
      <c r="GK5" s="165"/>
      <c r="GL5" s="165"/>
      <c r="GM5" s="165"/>
    </row>
    <row r="6" spans="1:197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+entero!FQ28</f>
        <v>97637.355106565155</v>
      </c>
      <c r="FR6" s="1029">
        <f>+entero!FR28</f>
        <v>98999.225701043179</v>
      </c>
      <c r="FS6" s="819">
        <f>+entero!FT28</f>
        <v>100564.12849606309</v>
      </c>
      <c r="FT6" s="1080">
        <f>+entero!FU28</f>
        <v>101693.63841647623</v>
      </c>
      <c r="FU6" s="1080">
        <f>+entero!FV28</f>
        <v>101564.40614639706</v>
      </c>
      <c r="FV6" s="1080">
        <f>+entero!FW28</f>
        <v>101583.56382432928</v>
      </c>
      <c r="FW6" s="1029">
        <f>+entero!FX28</f>
        <v>101889.21116688069</v>
      </c>
      <c r="FX6" s="819">
        <f>+entero!FY28</f>
        <v>101172.78635087976</v>
      </c>
      <c r="FY6" s="1080">
        <f>+entero!FZ28</f>
        <v>101994.15545667117</v>
      </c>
      <c r="FZ6" s="1080">
        <f>+entero!GA28</f>
        <v>102528.52643119558</v>
      </c>
      <c r="GA6" s="1029">
        <f>+entero!GB28</f>
        <v>104018.70304221199</v>
      </c>
      <c r="GB6" s="1080">
        <f>+entero!GC28</f>
        <v>103796.89312252187</v>
      </c>
      <c r="GC6" s="1080">
        <f>+entero!GD28</f>
        <v>103956.44026510569</v>
      </c>
      <c r="GD6" s="819">
        <f>+entero!GE28</f>
        <v>1962.2848084345169</v>
      </c>
      <c r="GE6" s="894">
        <f>+entero!GF28</f>
        <v>1.9239188752027352</v>
      </c>
      <c r="GF6" s="165"/>
      <c r="GG6" s="165"/>
      <c r="GH6" s="165"/>
      <c r="GI6" s="165"/>
      <c r="GJ6" s="165"/>
      <c r="GK6" s="165"/>
      <c r="GL6" s="165"/>
      <c r="GM6" s="165"/>
    </row>
    <row r="7" spans="1:197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+entero!FQ29</f>
        <v>54118.067749300004</v>
      </c>
      <c r="FR7" s="1029">
        <f>+entero!FR29</f>
        <v>55080.820449800005</v>
      </c>
      <c r="FS7" s="819">
        <f>+entero!FT29</f>
        <v>55930.340093599996</v>
      </c>
      <c r="FT7" s="1080">
        <f>+entero!FU29</f>
        <v>56009.687039900004</v>
      </c>
      <c r="FU7" s="1080">
        <f>+entero!FV29</f>
        <v>56148.919705400003</v>
      </c>
      <c r="FV7" s="1080">
        <f>+entero!FW29</f>
        <v>56437.441310099995</v>
      </c>
      <c r="FW7" s="1029">
        <f>+entero!FX29</f>
        <v>56649.4210236</v>
      </c>
      <c r="FX7" s="819">
        <f>+entero!FY29</f>
        <v>56797.415186599996</v>
      </c>
      <c r="FY7" s="1080">
        <f>+entero!FZ29</f>
        <v>56843.124162800006</v>
      </c>
      <c r="FZ7" s="1080">
        <f>+entero!GA29</f>
        <v>56812.203824099997</v>
      </c>
      <c r="GA7" s="1029">
        <f>+entero!GB29</f>
        <v>56713.832913899998</v>
      </c>
      <c r="GB7" s="1080">
        <f>+entero!GC29</f>
        <v>56800.912454999998</v>
      </c>
      <c r="GC7" s="1080">
        <f>+entero!GD29</f>
        <v>57091.301848800002</v>
      </c>
      <c r="GD7" s="819">
        <f>+entero!GE29</f>
        <v>248.17768599999545</v>
      </c>
      <c r="GE7" s="894">
        <f>+entero!GF29</f>
        <v>0.43660106592524522</v>
      </c>
      <c r="GF7" s="165"/>
      <c r="GG7" s="165"/>
      <c r="GH7" s="165"/>
      <c r="GI7" s="165"/>
      <c r="GJ7" s="165"/>
      <c r="GK7" s="165"/>
      <c r="GL7" s="165"/>
      <c r="GM7" s="165"/>
    </row>
    <row r="8" spans="1:197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+entero!FQ30</f>
        <v>28268.33265826579</v>
      </c>
      <c r="FR8" s="1029">
        <f>+entero!FR30</f>
        <v>29011.788743915797</v>
      </c>
      <c r="FS8" s="819">
        <f>+entero!FT30</f>
        <v>30014.60163232185</v>
      </c>
      <c r="FT8" s="1080">
        <f>+entero!FU30</f>
        <v>28569.961690425855</v>
      </c>
      <c r="FU8" s="1080">
        <f>+entero!FV30</f>
        <v>28714.313964141034</v>
      </c>
      <c r="FV8" s="1080">
        <f>+entero!FW30</f>
        <v>29139.376443255882</v>
      </c>
      <c r="FW8" s="1029">
        <f>+entero!FX30</f>
        <v>29983.417599854656</v>
      </c>
      <c r="FX8" s="819">
        <f>+entero!FY30</f>
        <v>30113.454334950424</v>
      </c>
      <c r="FY8" s="1080">
        <f>+entero!FZ30</f>
        <v>30331.25651322884</v>
      </c>
      <c r="FZ8" s="1080">
        <f>+entero!GA30</f>
        <v>30572.20211363399</v>
      </c>
      <c r="GA8" s="1029">
        <f>+entero!GB30</f>
        <v>30672.054440394302</v>
      </c>
      <c r="GB8" s="1080">
        <f>+entero!GC30</f>
        <v>30606.341277739448</v>
      </c>
      <c r="GC8" s="1080">
        <f>+entero!GD30</f>
        <v>30554.113196444723</v>
      </c>
      <c r="GD8" s="819">
        <f>+entero!GE30</f>
        <v>222.85668321588309</v>
      </c>
      <c r="GE8" s="894">
        <f>+entero!GF30</f>
        <v>0.73474266758017481</v>
      </c>
      <c r="GF8" s="165"/>
      <c r="GG8" s="165"/>
      <c r="GH8" s="165"/>
      <c r="GI8" s="165"/>
      <c r="GJ8" s="165"/>
      <c r="GK8" s="165"/>
      <c r="GL8" s="165"/>
      <c r="GM8" s="165"/>
    </row>
    <row r="9" spans="1:197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+entero!FQ31</f>
        <v>67068.79005382031</v>
      </c>
      <c r="FR9" s="1029">
        <f>+entero!FR31</f>
        <v>67434.613462066758</v>
      </c>
      <c r="FS9" s="819">
        <f>+entero!FT31</f>
        <v>69427.499889019338</v>
      </c>
      <c r="FT9" s="1080">
        <f>+entero!FU31</f>
        <v>69357.595491246466</v>
      </c>
      <c r="FU9" s="1080">
        <f>+entero!FV31</f>
        <v>69220.494245810594</v>
      </c>
      <c r="FV9" s="1080">
        <f>+entero!FW31</f>
        <v>69314.385129002956</v>
      </c>
      <c r="FW9" s="1029">
        <f>+entero!FX31</f>
        <v>69868.977096497081</v>
      </c>
      <c r="FX9" s="819">
        <f>+entero!FY31</f>
        <v>69250.130480236636</v>
      </c>
      <c r="FY9" s="1080">
        <f>+entero!FZ31</f>
        <v>70253.603760877973</v>
      </c>
      <c r="FZ9" s="1080">
        <f>+entero!GA31</f>
        <v>70479.989351131051</v>
      </c>
      <c r="GA9" s="1029">
        <f>+entero!GB31</f>
        <v>72147.887411052638</v>
      </c>
      <c r="GB9" s="1080">
        <f>+entero!GC31</f>
        <v>72753.10377457818</v>
      </c>
      <c r="GC9" s="1080">
        <f>+entero!GD31</f>
        <v>72910.265036111581</v>
      </c>
      <c r="GD9" s="819">
        <f>+entero!GE31</f>
        <v>2656.6612752336077</v>
      </c>
      <c r="GE9" s="894">
        <f>+entero!GF31</f>
        <v>3.7815302461580185</v>
      </c>
      <c r="GF9" s="165"/>
      <c r="GG9" s="165"/>
      <c r="GH9" s="165"/>
      <c r="GI9" s="165"/>
      <c r="GJ9" s="165"/>
      <c r="GK9" s="165"/>
      <c r="GL9" s="165"/>
      <c r="GM9" s="165"/>
    </row>
    <row r="10" spans="1:197" s="785" customFormat="1" x14ac:dyDescent="0.2">
      <c r="A10" s="3"/>
      <c r="B10" s="1211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+entero!FQ32</f>
        <v>102532.43408195532</v>
      </c>
      <c r="FR10" s="1029">
        <f>+entero!FR32</f>
        <v>102532.33081438093</v>
      </c>
      <c r="FS10" s="819">
        <f>+entero!FT32</f>
        <v>102458.6832128026</v>
      </c>
      <c r="FT10" s="1080">
        <f>+entero!FU32</f>
        <v>102458.76950664872</v>
      </c>
      <c r="FU10" s="1080">
        <f>+entero!FV32</f>
        <v>102458.98605241484</v>
      </c>
      <c r="FV10" s="1080">
        <f>+entero!FW32</f>
        <v>102444.679938131</v>
      </c>
      <c r="FW10" s="1029">
        <f>+entero!FX32</f>
        <v>102444.79471239711</v>
      </c>
      <c r="FX10" s="819">
        <f>+entero!FY32</f>
        <v>102402.73026415163</v>
      </c>
      <c r="FY10" s="1080">
        <f>+entero!FZ32</f>
        <v>102402.90453640775</v>
      </c>
      <c r="FZ10" s="1080">
        <f>+entero!GA32</f>
        <v>102536.83394905389</v>
      </c>
      <c r="GA10" s="1029">
        <f>+entero!GB32</f>
        <v>102609.04023297454</v>
      </c>
      <c r="GB10" s="1080">
        <f>+entero!GC32</f>
        <v>102607.09245006452</v>
      </c>
      <c r="GC10" s="1080">
        <f>+entero!GD32</f>
        <v>102607.09646584681</v>
      </c>
      <c r="GD10" s="819">
        <f>+entero!GE32</f>
        <v>204.19192943906819</v>
      </c>
      <c r="GE10" s="1024"/>
      <c r="GF10" s="775"/>
      <c r="GG10" s="775"/>
      <c r="GH10" s="775"/>
      <c r="GI10" s="775"/>
      <c r="GJ10" s="775"/>
      <c r="GK10" s="775"/>
      <c r="GL10" s="775"/>
      <c r="GM10" s="775"/>
      <c r="GN10" s="776"/>
      <c r="GO10" s="776"/>
    </row>
    <row r="11" spans="1:197" s="785" customFormat="1" x14ac:dyDescent="0.2">
      <c r="A11" s="3"/>
      <c r="B11" s="1211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+entero!FQ33</f>
        <v>-35463.644028135022</v>
      </c>
      <c r="FR11" s="1029">
        <f>+entero!FR33</f>
        <v>-35097.717352314168</v>
      </c>
      <c r="FS11" s="819">
        <f>+entero!FT33</f>
        <v>-33031.183323783276</v>
      </c>
      <c r="FT11" s="1080">
        <f>+entero!FU33</f>
        <v>-33101.174015402263</v>
      </c>
      <c r="FU11" s="1080">
        <f>+entero!FV33</f>
        <v>-33238.491806604245</v>
      </c>
      <c r="FV11" s="1080">
        <f>+entero!FW33</f>
        <v>-33130.294809128041</v>
      </c>
      <c r="FW11" s="1029">
        <f>+entero!FX33</f>
        <v>-32575.817615900032</v>
      </c>
      <c r="FX11" s="819">
        <f>+entero!FY33</f>
        <v>-33152.599783914993</v>
      </c>
      <c r="FY11" s="1080">
        <f>+entero!FZ33</f>
        <v>-32149.30077552978</v>
      </c>
      <c r="FZ11" s="1080">
        <f>+entero!GA33</f>
        <v>-32056.844597922856</v>
      </c>
      <c r="GA11" s="1029">
        <f>+entero!GB33</f>
        <v>-30461.152821921907</v>
      </c>
      <c r="GB11" s="1080">
        <f>+entero!GC33</f>
        <v>-29853.98867548634</v>
      </c>
      <c r="GC11" s="1080">
        <f>+entero!GD33</f>
        <v>-29696.83142973523</v>
      </c>
      <c r="GD11" s="819">
        <f>+entero!GE33</f>
        <v>2452.4693457945505</v>
      </c>
      <c r="GE11" s="1024">
        <f>+entero!GF33</f>
        <v>7.6283753818410585</v>
      </c>
      <c r="GF11" s="775"/>
      <c r="GG11" s="775"/>
      <c r="GH11" s="775"/>
      <c r="GI11" s="775"/>
      <c r="GJ11" s="775"/>
      <c r="GK11" s="775"/>
      <c r="GL11" s="775"/>
      <c r="GM11" s="775"/>
      <c r="GN11" s="776"/>
      <c r="GO11" s="776"/>
    </row>
    <row r="12" spans="1:197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+entero!FQ34</f>
        <v>24634.428263064401</v>
      </c>
      <c r="FR12" s="1029">
        <f>+entero!FR34</f>
        <v>24500.874332125801</v>
      </c>
      <c r="FS12" s="819">
        <f>+entero!FT34</f>
        <v>24242.984852044396</v>
      </c>
      <c r="FT12" s="1080">
        <f>+entero!FU34</f>
        <v>24120.345819512997</v>
      </c>
      <c r="FU12" s="1080">
        <f>+entero!FV34</f>
        <v>24308.686186537398</v>
      </c>
      <c r="FV12" s="1080">
        <f>+entero!FW34</f>
        <v>24376.1623786034</v>
      </c>
      <c r="FW12" s="1029">
        <f>+entero!FX34</f>
        <v>24334.946864783396</v>
      </c>
      <c r="FX12" s="819">
        <f>+entero!FY34</f>
        <v>24273.440118936996</v>
      </c>
      <c r="FY12" s="1080">
        <f>+entero!FZ34</f>
        <v>24769.017477267796</v>
      </c>
      <c r="FZ12" s="1080">
        <f>+entero!GA34</f>
        <v>25025.703880988396</v>
      </c>
      <c r="GA12" s="1029">
        <f>+entero!GB34</f>
        <v>25040.869559203602</v>
      </c>
      <c r="GB12" s="1080">
        <f>+entero!GC34</f>
        <v>24155.284203515395</v>
      </c>
      <c r="GC12" s="1080">
        <f>+entero!GD34</f>
        <v>23939.095403531595</v>
      </c>
      <c r="GD12" s="819">
        <f>+entero!GE34</f>
        <v>-829.92207373620113</v>
      </c>
      <c r="GE12" s="894">
        <f>+entero!GF34</f>
        <v>-3.3506459208479979</v>
      </c>
      <c r="GF12" s="165"/>
      <c r="GG12" s="165"/>
      <c r="GH12" s="165"/>
      <c r="GI12" s="165"/>
      <c r="GJ12" s="165"/>
      <c r="GK12" s="165"/>
      <c r="GL12" s="165"/>
      <c r="GM12" s="165"/>
    </row>
    <row r="13" spans="1:197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1030"/>
      <c r="FX13" s="820"/>
      <c r="FY13" s="1081"/>
      <c r="FZ13" s="1081"/>
      <c r="GA13" s="1030"/>
      <c r="GB13" s="1081"/>
      <c r="GC13" s="1081"/>
      <c r="GD13" s="820"/>
      <c r="GE13" s="895"/>
      <c r="GF13" s="165"/>
      <c r="GG13" s="165"/>
      <c r="GH13" s="165"/>
      <c r="GI13" s="165"/>
      <c r="GJ13" s="165"/>
      <c r="GK13" s="165"/>
      <c r="GL13" s="165"/>
      <c r="GM13" s="165"/>
    </row>
    <row r="14" spans="1:197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+entero!FQ36</f>
        <v>84737.763102884113</v>
      </c>
      <c r="FR14" s="1029">
        <f>+entero!FR36</f>
        <v>85323.840631134124</v>
      </c>
      <c r="FS14" s="819">
        <f>+entero!FT36</f>
        <v>84993.543762344096</v>
      </c>
      <c r="FT14" s="1080">
        <f>+entero!FU36</f>
        <v>84979.537689524106</v>
      </c>
      <c r="FU14" s="1080">
        <f>+entero!FV36</f>
        <v>85268.647934704117</v>
      </c>
      <c r="FV14" s="1080">
        <f>+entero!FW36</f>
        <v>85726.407041134094</v>
      </c>
      <c r="FW14" s="1029">
        <f>+entero!FX36</f>
        <v>85414.636303794105</v>
      </c>
      <c r="FX14" s="819">
        <f>+entero!FY36</f>
        <v>86232.500004524089</v>
      </c>
      <c r="FY14" s="1080">
        <f>+entero!FZ36</f>
        <v>87035.798569114108</v>
      </c>
      <c r="FZ14" s="1080">
        <f>+entero!GA36</f>
        <v>86335.412636754103</v>
      </c>
      <c r="GA14" s="1029">
        <f>+entero!GB36</f>
        <v>87699.229439384115</v>
      </c>
      <c r="GB14" s="1080">
        <f>+entero!GC36</f>
        <v>87846.440991054129</v>
      </c>
      <c r="GC14" s="1080">
        <f>+entero!GD36</f>
        <v>88418.670596074095</v>
      </c>
      <c r="GD14" s="819">
        <f>+entero!GE36</f>
        <v>1382.8720269599871</v>
      </c>
      <c r="GE14" s="894">
        <f>+entero!GF36</f>
        <v>1.58885429868477</v>
      </c>
      <c r="GF14" s="165"/>
      <c r="GG14" s="165"/>
      <c r="GH14" s="165"/>
      <c r="GI14" s="165"/>
      <c r="GJ14" s="165"/>
      <c r="GK14" s="165"/>
      <c r="GL14" s="165"/>
      <c r="GM14" s="165"/>
    </row>
    <row r="15" spans="1:197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+entero!FQ37</f>
        <v>152532.52294653541</v>
      </c>
      <c r="FR15" s="1029">
        <f>+entero!FR37</f>
        <v>153720.67791073539</v>
      </c>
      <c r="FS15" s="819">
        <f>+entero!FT37</f>
        <v>154850.98489752537</v>
      </c>
      <c r="FT15" s="1080">
        <f>+entero!FU37</f>
        <v>154983.65401663535</v>
      </c>
      <c r="FU15" s="1080">
        <f>+entero!FV37</f>
        <v>155144.71488444539</v>
      </c>
      <c r="FV15" s="1080">
        <f>+entero!FW37</f>
        <v>155535.57154188535</v>
      </c>
      <c r="FW15" s="1029">
        <f>+entero!FX37</f>
        <v>154790.77517675539</v>
      </c>
      <c r="FX15" s="819">
        <f>+entero!FY37</f>
        <v>155242.72801115536</v>
      </c>
      <c r="FY15" s="1080">
        <f>+entero!FZ37</f>
        <v>155908.15676612538</v>
      </c>
      <c r="FZ15" s="1080">
        <f>+entero!GA37</f>
        <v>155444.48488442536</v>
      </c>
      <c r="GA15" s="1029">
        <f>+entero!GB37</f>
        <v>157620.79611467538</v>
      </c>
      <c r="GB15" s="1080">
        <f>+entero!GC37</f>
        <v>157273.43255306536</v>
      </c>
      <c r="GC15" s="1080">
        <f>+entero!GD37</f>
        <v>157777.06524424537</v>
      </c>
      <c r="GD15" s="819">
        <f>+entero!GE37</f>
        <v>1868.9084781199927</v>
      </c>
      <c r="GE15" s="894">
        <f>+entero!GF37</f>
        <v>1.198723990383328</v>
      </c>
      <c r="GF15" s="165"/>
      <c r="GG15" s="165"/>
      <c r="GH15" s="165"/>
      <c r="GI15" s="165"/>
      <c r="GJ15" s="165"/>
      <c r="GK15" s="165"/>
      <c r="GL15" s="165"/>
      <c r="GM15" s="165"/>
    </row>
    <row r="16" spans="1:197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+entero!FQ38</f>
        <v>268540.11784431292</v>
      </c>
      <c r="FR16" s="1029">
        <f>+entero!FR38</f>
        <v>269909.81547350297</v>
      </c>
      <c r="FS16" s="819">
        <f>+entero!FT38</f>
        <v>271488.8928752729</v>
      </c>
      <c r="FT16" s="1080">
        <f>+entero!FU38</f>
        <v>271553.64497879293</v>
      </c>
      <c r="FU16" s="1080">
        <f>+entero!FV38</f>
        <v>271764.98002434301</v>
      </c>
      <c r="FV16" s="1080">
        <f>+entero!FW38</f>
        <v>272089.68663274287</v>
      </c>
      <c r="FW16" s="1029">
        <f>+entero!FX38</f>
        <v>271588.716341633</v>
      </c>
      <c r="FX16" s="819">
        <f>+entero!FY38</f>
        <v>272034.40050958295</v>
      </c>
      <c r="FY16" s="1080">
        <f>+entero!FZ38</f>
        <v>272781.08584514295</v>
      </c>
      <c r="FZ16" s="1080">
        <f>+entero!GA38</f>
        <v>272560.27182153298</v>
      </c>
      <c r="GA16" s="1029">
        <f>+entero!GB38</f>
        <v>274862.1802323829</v>
      </c>
      <c r="GB16" s="1080">
        <f>+entero!GC38</f>
        <v>274542.42577621288</v>
      </c>
      <c r="GC16" s="1080">
        <f>+entero!GD38</f>
        <v>274922.22924729297</v>
      </c>
      <c r="GD16" s="819">
        <f>+entero!GE38</f>
        <v>2141.1434021500172</v>
      </c>
      <c r="GE16" s="894">
        <f>+entero!GF38</f>
        <v>0.78493103563842326</v>
      </c>
      <c r="GF16" s="165"/>
      <c r="GG16" s="165"/>
      <c r="GH16" s="165"/>
      <c r="GI16" s="165"/>
      <c r="GJ16" s="165"/>
      <c r="GK16" s="165"/>
      <c r="GL16" s="165"/>
      <c r="GM16" s="165"/>
    </row>
    <row r="17" spans="1:195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1031"/>
      <c r="FX17" s="821"/>
      <c r="FY17" s="1082"/>
      <c r="FZ17" s="1082"/>
      <c r="GA17" s="1031"/>
      <c r="GB17" s="1082"/>
      <c r="GC17" s="1082"/>
      <c r="GD17" s="821"/>
      <c r="GE17" s="835"/>
      <c r="GF17" s="165"/>
      <c r="GG17" s="165"/>
      <c r="GH17" s="165"/>
      <c r="GI17" s="165"/>
      <c r="GJ17" s="165"/>
      <c r="GK17" s="165"/>
      <c r="GL17" s="165"/>
      <c r="GM17" s="165"/>
    </row>
    <row r="18" spans="1:195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+entero!FQ40</f>
        <v>89.916649757244372</v>
      </c>
      <c r="FR18" s="1032">
        <f>+entero!FR40</f>
        <v>89.958142875997183</v>
      </c>
      <c r="FS18" s="1171">
        <f>+entero!FT40</f>
        <v>90.096566592285583</v>
      </c>
      <c r="FT18" s="1083">
        <f>+entero!FU40</f>
        <v>90.153786569220387</v>
      </c>
      <c r="FU18" s="1083">
        <f>+entero!FV40</f>
        <v>90.083009888047314</v>
      </c>
      <c r="FV18" s="1083">
        <f>+entero!FW40</f>
        <v>90.161100493581628</v>
      </c>
      <c r="FW18" s="1032">
        <f>+entero!FX40</f>
        <v>90.185335584812449</v>
      </c>
      <c r="FX18" s="1171">
        <f>+entero!FY40</f>
        <v>90.28791870999801</v>
      </c>
      <c r="FY18" s="1083">
        <f>+entero!FZ40</f>
        <v>90.323984274800623</v>
      </c>
      <c r="FZ18" s="1083">
        <f>+entero!GA40</f>
        <v>90.2768353075124</v>
      </c>
      <c r="GA18" s="1032">
        <f>+entero!GB40</f>
        <v>90.384478992350921</v>
      </c>
      <c r="GB18" s="1083">
        <f>+entero!GC40</f>
        <v>90.360758981741029</v>
      </c>
      <c r="GC18" s="1083">
        <f>+entero!GD40</f>
        <v>90.460536285732331</v>
      </c>
      <c r="GD18" s="1143">
        <f>+entero!GE40</f>
        <v>0.13655201093170888</v>
      </c>
      <c r="GE18" s="836">
        <f>+entero!GF40</f>
        <v>0.15118023416268336</v>
      </c>
      <c r="GF18" s="165"/>
      <c r="GG18" s="165"/>
      <c r="GH18" s="165"/>
      <c r="GI18" s="165"/>
      <c r="GJ18" s="165"/>
      <c r="GK18" s="165"/>
      <c r="GL18" s="165"/>
      <c r="GM18" s="165"/>
    </row>
    <row r="19" spans="1:195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+entero!FQ41</f>
        <v>86.262266134502624</v>
      </c>
      <c r="FR19" s="1032">
        <f>+entero!FR41</f>
        <v>86.369637801180659</v>
      </c>
      <c r="FS19" s="1171">
        <f>+entero!FT41</f>
        <v>86.610072845416511</v>
      </c>
      <c r="FT19" s="1083">
        <f>+entero!FU41</f>
        <v>86.647568584024683</v>
      </c>
      <c r="FU19" s="1083">
        <f>+entero!FV41</f>
        <v>86.606684991718637</v>
      </c>
      <c r="FV19" s="1083">
        <f>+entero!FW41</f>
        <v>86.644481757158871</v>
      </c>
      <c r="FW19" s="1032">
        <f>+entero!FX41</f>
        <v>86.605812870037752</v>
      </c>
      <c r="FX19" s="1171">
        <f>+entero!FY41</f>
        <v>86.649626227436286</v>
      </c>
      <c r="FY19" s="1083">
        <f>+entero!FZ41</f>
        <v>86.713619317751807</v>
      </c>
      <c r="FZ19" s="1083">
        <f>+entero!GA41</f>
        <v>86.690558416050564</v>
      </c>
      <c r="GA19" s="1032">
        <f>+entero!GB41</f>
        <v>86.846898713612404</v>
      </c>
      <c r="GB19" s="1083">
        <f>+entero!GC41</f>
        <v>86.799094405548388</v>
      </c>
      <c r="GC19" s="1083">
        <f>+entero!GD41</f>
        <v>86.856410760504929</v>
      </c>
      <c r="GD19" s="1143">
        <f>+entero!GE41</f>
        <v>0.14279144275312206</v>
      </c>
      <c r="GE19" s="836">
        <f>+entero!GF41</f>
        <v>0.16467014510128991</v>
      </c>
      <c r="GF19" s="165"/>
      <c r="GG19" s="165"/>
      <c r="GH19" s="165"/>
      <c r="GI19" s="165"/>
      <c r="GJ19" s="165"/>
      <c r="GK19" s="165"/>
      <c r="GL19" s="165"/>
      <c r="GM19" s="165"/>
    </row>
    <row r="20" spans="1:195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+entero!FQ42</f>
        <v>88.219313534161415</v>
      </c>
      <c r="FR20" s="1120">
        <f>+entero!FR42</f>
        <v>88.280989810973679</v>
      </c>
      <c r="FS20" s="1172">
        <f>+entero!FT42</f>
        <v>88.434725664059854</v>
      </c>
      <c r="FT20" s="1084">
        <f>+entero!FU42</f>
        <v>88.452945626687949</v>
      </c>
      <c r="FU20" s="1084">
        <f>+entero!FV42</f>
        <v>88.446974313956986</v>
      </c>
      <c r="FV20" s="1084">
        <f>+entero!FW42</f>
        <v>88.463404565344334</v>
      </c>
      <c r="FW20" s="1120">
        <f>+entero!FX42</f>
        <v>88.448922924721302</v>
      </c>
      <c r="FX20" s="1172">
        <f>+entero!FY42</f>
        <v>88.460913539621899</v>
      </c>
      <c r="FY20" s="1084">
        <f>+entero!FZ42</f>
        <v>88.50615941396282</v>
      </c>
      <c r="FZ20" s="1084">
        <f>+entero!GA42</f>
        <v>88.508115617601362</v>
      </c>
      <c r="GA20" s="1120">
        <f>+entero!GB42</f>
        <v>88.584413498698112</v>
      </c>
      <c r="GB20" s="1084">
        <f>+entero!GC42</f>
        <v>88.573859982106313</v>
      </c>
      <c r="GC20" s="1084">
        <f>+entero!GD42</f>
        <v>88.599041480531469</v>
      </c>
      <c r="GD20" s="1152">
        <f>+entero!GE42</f>
        <v>9.2882066568648725E-2</v>
      </c>
      <c r="GE20" s="837">
        <f>+entero!GF42</f>
        <v>0.10494418375360615</v>
      </c>
      <c r="GF20" s="165"/>
      <c r="GG20" s="165"/>
      <c r="GH20" s="165"/>
      <c r="GI20" s="165"/>
      <c r="GJ20" s="165"/>
      <c r="GK20" s="165"/>
      <c r="GL20" s="165"/>
      <c r="GM20" s="165"/>
    </row>
    <row r="21" spans="1:19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</row>
    <row r="73" spans="1:19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</row>
    <row r="74" spans="1:19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</row>
    <row r="75" spans="1:19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</row>
    <row r="76" spans="1:19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</row>
    <row r="77" spans="1:19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</row>
    <row r="78" spans="1:19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</row>
    <row r="79" spans="1:19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</row>
    <row r="80" spans="1:19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</row>
    <row r="81" spans="1:19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</row>
    <row r="82" spans="1:19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</row>
    <row r="83" spans="1:19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</row>
    <row r="84" spans="1:19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165"/>
      <c r="GE84" s="165"/>
      <c r="GF84" s="165"/>
      <c r="GG84" s="165"/>
      <c r="GH84" s="165"/>
      <c r="GI84" s="165"/>
      <c r="GJ84" s="165"/>
      <c r="GK84" s="165"/>
      <c r="GL84" s="165"/>
      <c r="GM84" s="165"/>
    </row>
    <row r="85" spans="1:19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165"/>
      <c r="GE85" s="165"/>
      <c r="GF85" s="165"/>
      <c r="GG85" s="165"/>
      <c r="GH85" s="165"/>
      <c r="GI85" s="165"/>
      <c r="GJ85" s="165"/>
      <c r="GK85" s="165"/>
      <c r="GL85" s="165"/>
      <c r="GM85" s="165"/>
    </row>
    <row r="86" spans="1:19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165"/>
      <c r="GE86" s="165"/>
      <c r="GF86" s="165"/>
      <c r="GG86" s="165"/>
      <c r="GH86" s="165"/>
      <c r="GI86" s="165"/>
      <c r="GJ86" s="165"/>
      <c r="GK86" s="165"/>
      <c r="GL86" s="165"/>
      <c r="GM86" s="165"/>
    </row>
    <row r="87" spans="1:19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165"/>
      <c r="GE87" s="165"/>
      <c r="GF87" s="165"/>
      <c r="GG87" s="165"/>
      <c r="GH87" s="165"/>
      <c r="GI87" s="165"/>
      <c r="GJ87" s="165"/>
      <c r="GK87" s="165"/>
      <c r="GL87" s="165"/>
      <c r="GM87" s="165"/>
    </row>
    <row r="88" spans="1:19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165"/>
      <c r="GE88" s="165"/>
      <c r="GF88" s="165"/>
      <c r="GG88" s="165"/>
      <c r="GH88" s="165"/>
      <c r="GI88" s="165"/>
      <c r="GJ88" s="165"/>
      <c r="GK88" s="165"/>
      <c r="GL88" s="165"/>
      <c r="GM88" s="165"/>
    </row>
    <row r="89" spans="1:19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165"/>
      <c r="GE89" s="165"/>
      <c r="GF89" s="165"/>
      <c r="GG89" s="165"/>
      <c r="GH89" s="165"/>
      <c r="GI89" s="165"/>
      <c r="GJ89" s="165"/>
      <c r="GK89" s="165"/>
      <c r="GL89" s="165"/>
      <c r="GM89" s="165"/>
    </row>
    <row r="90" spans="1:19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165"/>
      <c r="GE90" s="165"/>
      <c r="GF90" s="165"/>
      <c r="GG90" s="165"/>
      <c r="GH90" s="165"/>
      <c r="GI90" s="165"/>
      <c r="GJ90" s="165"/>
      <c r="GK90" s="165"/>
      <c r="GL90" s="165"/>
      <c r="GM90" s="165"/>
    </row>
    <row r="91" spans="1:19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165"/>
      <c r="GE91" s="165"/>
      <c r="GF91" s="165"/>
      <c r="GG91" s="165"/>
      <c r="GH91" s="165"/>
      <c r="GI91" s="165"/>
      <c r="GJ91" s="165"/>
      <c r="GK91" s="165"/>
      <c r="GL91" s="165"/>
      <c r="GM91" s="165"/>
    </row>
    <row r="92" spans="1:19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165"/>
      <c r="GE92" s="165"/>
      <c r="GF92" s="165"/>
      <c r="GG92" s="165"/>
      <c r="GH92" s="165"/>
      <c r="GI92" s="165"/>
      <c r="GJ92" s="165"/>
      <c r="GK92" s="165"/>
      <c r="GL92" s="165"/>
      <c r="GM92" s="165"/>
    </row>
    <row r="93" spans="1:19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1:19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1:19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1:19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3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</row>
    <row r="105" spans="3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</row>
    <row r="106" spans="3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</row>
    <row r="107" spans="3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</row>
    <row r="108" spans="3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</row>
    <row r="109" spans="3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</row>
    <row r="110" spans="3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</row>
    <row r="111" spans="3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</row>
    <row r="112" spans="3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</row>
    <row r="120" spans="3:18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</row>
    <row r="121" spans="3:18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</row>
    <row r="122" spans="3:18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</row>
    <row r="123" spans="3:18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</row>
    <row r="124" spans="3:18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</row>
    <row r="125" spans="3:18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</row>
    <row r="126" spans="3:18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</row>
    <row r="127" spans="3:18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</row>
    <row r="128" spans="3:18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</row>
    <row r="129" spans="3:18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</row>
    <row r="130" spans="3:18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</row>
    <row r="131" spans="3:18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</row>
    <row r="132" spans="3:18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</row>
    <row r="133" spans="3:18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</row>
    <row r="134" spans="3:18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</row>
    <row r="135" spans="3:18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</row>
    <row r="136" spans="3:18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</row>
    <row r="137" spans="3:18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</row>
    <row r="138" spans="3:18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</row>
    <row r="139" spans="3:18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</row>
    <row r="140" spans="3:18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</row>
    <row r="141" spans="3:18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</row>
    <row r="142" spans="3:18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</row>
    <row r="143" spans="3:18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</row>
    <row r="144" spans="3:18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</row>
    <row r="145" spans="3:18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</row>
    <row r="146" spans="3:18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</row>
    <row r="147" spans="3:18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</row>
    <row r="148" spans="3:18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</row>
    <row r="149" spans="3:18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</row>
    <row r="150" spans="3:18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</row>
    <row r="151" spans="3:18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</row>
    <row r="152" spans="3:18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</row>
    <row r="153" spans="3:18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</row>
    <row r="154" spans="3:18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</row>
    <row r="155" spans="3:18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</row>
    <row r="156" spans="3:18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</row>
    <row r="157" spans="3:18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</row>
    <row r="158" spans="3:18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</row>
    <row r="159" spans="3:18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</row>
    <row r="160" spans="3:18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</row>
    <row r="161" spans="3:18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</row>
    <row r="162" spans="3:18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</row>
    <row r="163" spans="3:18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</row>
    <row r="164" spans="3:18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</row>
    <row r="165" spans="3:18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</row>
    <row r="166" spans="3:18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</row>
    <row r="167" spans="3:18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</row>
    <row r="168" spans="3:18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</row>
    <row r="169" spans="3:18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</row>
    <row r="170" spans="3:18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</row>
    <row r="171" spans="3:18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</row>
    <row r="172" spans="3:18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</row>
    <row r="173" spans="3:18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</row>
    <row r="174" spans="3:18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</row>
    <row r="175" spans="3:18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</row>
    <row r="176" spans="3:18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</row>
    <row r="177" spans="3:18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</row>
    <row r="178" spans="3:18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</row>
    <row r="179" spans="3:18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</row>
  </sheetData>
  <mergeCells count="174">
    <mergeCell ref="GB3:GC3"/>
    <mergeCell ref="FX3:GA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AS3:AS4"/>
    <mergeCell ref="AP3:AP4"/>
    <mergeCell ref="AE3:AE4"/>
    <mergeCell ref="AH3:AH4"/>
    <mergeCell ref="AW3:AW4"/>
    <mergeCell ref="AT3:AT4"/>
    <mergeCell ref="AX3:AX4"/>
    <mergeCell ref="CE3:CE4"/>
    <mergeCell ref="BT3:BT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J3:BJ4"/>
    <mergeCell ref="BI3:BI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GD3:GE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W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M170"/>
  <sheetViews>
    <sheetView showGridLines="0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FZ31" sqref="FZ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85" width="8.28515625" style="785" customWidth="1"/>
    <col min="186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5" ht="18.7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294</v>
      </c>
      <c r="GE3" s="1230"/>
      <c r="GF3" s="165"/>
      <c r="GG3" s="165"/>
      <c r="GH3" s="165"/>
      <c r="GI3" s="165"/>
      <c r="GJ3" s="165"/>
      <c r="GK3" s="165"/>
      <c r="GL3" s="165"/>
      <c r="GM3" s="165"/>
    </row>
    <row r="4" spans="1:195" ht="18.7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  <c r="GM4" s="165"/>
    </row>
    <row r="5" spans="1:19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9"/>
      <c r="FT5" s="1090"/>
      <c r="FU5" s="1090"/>
      <c r="FV5" s="1090"/>
      <c r="FW5" s="1091"/>
      <c r="FX5" s="1139"/>
      <c r="FY5" s="1090"/>
      <c r="FZ5" s="1090"/>
      <c r="GA5" s="1091"/>
      <c r="GB5" s="1090"/>
      <c r="GC5" s="1090"/>
      <c r="GD5" s="734"/>
      <c r="GE5" s="838"/>
      <c r="GF5" s="165"/>
      <c r="GG5" s="165"/>
      <c r="GH5" s="165"/>
      <c r="GI5" s="165"/>
      <c r="GJ5" s="165"/>
      <c r="GK5" s="165"/>
      <c r="GL5" s="165"/>
      <c r="GM5" s="165"/>
    </row>
    <row r="6" spans="1:195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+entero!FQ44</f>
        <v>6325.488483965014</v>
      </c>
      <c r="FR6" s="1034">
        <f>+entero!FR44</f>
        <v>6342.0967930029155</v>
      </c>
      <c r="FS6" s="945">
        <f>+entero!FT44</f>
        <v>6358.4800291545189</v>
      </c>
      <c r="FT6" s="1087">
        <f>+entero!FU44</f>
        <v>6358.4800291545189</v>
      </c>
      <c r="FU6" s="1087">
        <f>+entero!FV44</f>
        <v>6358.4800291545189</v>
      </c>
      <c r="FV6" s="1087">
        <f>+entero!FW44</f>
        <v>6358.4800291545189</v>
      </c>
      <c r="FW6" s="1034">
        <f>+entero!FX44</f>
        <v>6365.3157434402328</v>
      </c>
      <c r="FX6" s="945">
        <f>+entero!FY44</f>
        <v>6365.3157434402328</v>
      </c>
      <c r="FY6" s="1087">
        <f>+entero!FZ44</f>
        <v>6365.3157434402328</v>
      </c>
      <c r="FZ6" s="1087">
        <f>+entero!GA44</f>
        <v>6365.3157434402328</v>
      </c>
      <c r="GA6" s="1034">
        <f>+entero!GB44</f>
        <v>6383.5736151603496</v>
      </c>
      <c r="GB6" s="1087">
        <f>+entero!GC44</f>
        <v>6383.5736151603496</v>
      </c>
      <c r="GC6" s="1087">
        <f>+entero!GD44</f>
        <v>6383.5736151603496</v>
      </c>
      <c r="GD6" s="1157">
        <f>+entero!GE44</f>
        <v>0</v>
      </c>
      <c r="GE6" s="896">
        <f>+entero!GF44</f>
        <v>0</v>
      </c>
      <c r="GF6" s="165"/>
      <c r="GG6" s="165"/>
      <c r="GH6" s="165"/>
      <c r="GI6" s="165"/>
      <c r="GJ6" s="165"/>
      <c r="GK6" s="165"/>
      <c r="GL6" s="165"/>
      <c r="GM6" s="165"/>
    </row>
    <row r="7" spans="1:195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+entero!FQ45</f>
        <v>6259.1195335276971</v>
      </c>
      <c r="FR7" s="1026">
        <f>+entero!FR45</f>
        <v>6273.6967930029159</v>
      </c>
      <c r="FS7" s="743">
        <f>+entero!FT45</f>
        <v>6288.2740524781348</v>
      </c>
      <c r="FT7" s="458">
        <f>+entero!FU45</f>
        <v>6288.2740524781348</v>
      </c>
      <c r="FU7" s="458">
        <f>+entero!FV45</f>
        <v>6288.2740524781348</v>
      </c>
      <c r="FV7" s="458">
        <f>+entero!FW45</f>
        <v>6288.2740524781348</v>
      </c>
      <c r="FW7" s="1026">
        <f>+entero!FX45</f>
        <v>6295.5626822157437</v>
      </c>
      <c r="FX7" s="743">
        <f>+entero!FY45</f>
        <v>6295.5626822157437</v>
      </c>
      <c r="FY7" s="458">
        <f>+entero!FZ45</f>
        <v>6295.5626822157437</v>
      </c>
      <c r="FZ7" s="458">
        <f>+entero!GA45</f>
        <v>6295.5626822157437</v>
      </c>
      <c r="GA7" s="1026">
        <f>+entero!GB45</f>
        <v>6310.1399416909626</v>
      </c>
      <c r="GB7" s="458">
        <f>+entero!GC45</f>
        <v>6310.1399416909626</v>
      </c>
      <c r="GC7" s="458">
        <f>+entero!GD45</f>
        <v>6310.1399416909626</v>
      </c>
      <c r="GD7" s="945"/>
      <c r="GE7" s="893"/>
      <c r="GF7" s="165"/>
      <c r="GG7" s="165"/>
      <c r="GH7" s="165"/>
      <c r="GI7" s="165"/>
      <c r="GJ7" s="165"/>
      <c r="GK7" s="165"/>
      <c r="GL7" s="165"/>
      <c r="GM7" s="165"/>
    </row>
    <row r="8" spans="1:195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+entero!FQ46</f>
        <v>42937.560000000005</v>
      </c>
      <c r="FR8" s="1026">
        <f>+entero!FR46</f>
        <v>43037.560000000005</v>
      </c>
      <c r="FS8" s="743">
        <f>+entero!FT46</f>
        <v>43137.560000000005</v>
      </c>
      <c r="FT8" s="458">
        <f>+entero!FU46</f>
        <v>43137.560000000005</v>
      </c>
      <c r="FU8" s="458">
        <f>+entero!FV46</f>
        <v>43137.560000000005</v>
      </c>
      <c r="FV8" s="458">
        <f>+entero!FW46</f>
        <v>43137.560000000005</v>
      </c>
      <c r="FW8" s="1026">
        <f>+entero!FX46</f>
        <v>43187.560000000005</v>
      </c>
      <c r="FX8" s="743">
        <f>+entero!FY46</f>
        <v>43187.560000000005</v>
      </c>
      <c r="FY8" s="458">
        <f>+entero!FZ46</f>
        <v>43187.560000000005</v>
      </c>
      <c r="FZ8" s="458">
        <f>+entero!GA46</f>
        <v>43187.560000000005</v>
      </c>
      <c r="GA8" s="1026">
        <f>+entero!GB46</f>
        <v>43287.560000000005</v>
      </c>
      <c r="GB8" s="458">
        <f>+entero!GC46</f>
        <v>43287.560000000005</v>
      </c>
      <c r="GC8" s="458">
        <f>+entero!GD46</f>
        <v>43287.560000000005</v>
      </c>
      <c r="GD8" s="945"/>
      <c r="GE8" s="893"/>
      <c r="GF8" s="165"/>
      <c r="GG8" s="165"/>
      <c r="GH8" s="165"/>
      <c r="GI8" s="165"/>
      <c r="GJ8" s="165"/>
      <c r="GK8" s="165"/>
      <c r="GL8" s="165"/>
      <c r="GM8" s="165"/>
    </row>
    <row r="9" spans="1:195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+entero!FT47</f>
        <v>0</v>
      </c>
      <c r="FT9" s="458">
        <f>+entero!FU47</f>
        <v>0</v>
      </c>
      <c r="FU9" s="458">
        <f>+entero!FV47</f>
        <v>0</v>
      </c>
      <c r="FV9" s="458">
        <f>+entero!FW47</f>
        <v>0</v>
      </c>
      <c r="FW9" s="1026">
        <f>+entero!FX47</f>
        <v>0</v>
      </c>
      <c r="FX9" s="743">
        <f>+entero!FY47</f>
        <v>0</v>
      </c>
      <c r="FY9" s="458">
        <f>+entero!FZ47</f>
        <v>0</v>
      </c>
      <c r="FZ9" s="458">
        <f>+entero!GA47</f>
        <v>0</v>
      </c>
      <c r="GA9" s="1026">
        <f>+entero!GB47</f>
        <v>0</v>
      </c>
      <c r="GB9" s="458">
        <f>+entero!GC47</f>
        <v>0</v>
      </c>
      <c r="GC9" s="458">
        <f>+entero!GD47</f>
        <v>0</v>
      </c>
      <c r="GD9" s="743"/>
      <c r="GE9" s="918"/>
      <c r="GF9" s="165"/>
      <c r="GG9" s="165"/>
      <c r="GH9" s="165"/>
      <c r="GI9" s="165"/>
      <c r="GJ9" s="165"/>
      <c r="GK9" s="165"/>
      <c r="GL9" s="165"/>
      <c r="GM9" s="165"/>
    </row>
    <row r="10" spans="1:195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+entero!FQ48</f>
        <v>66.368950437317011</v>
      </c>
      <c r="FR10" s="1026">
        <f>+entero!FR48</f>
        <v>68.399999999999224</v>
      </c>
      <c r="FS10" s="743">
        <f>+entero!FT48</f>
        <v>70.205976676384068</v>
      </c>
      <c r="FT10" s="458">
        <f>+entero!FU48</f>
        <v>70.205976676384068</v>
      </c>
      <c r="FU10" s="458">
        <f>+entero!FV48</f>
        <v>70.205976676384068</v>
      </c>
      <c r="FV10" s="458">
        <f>+entero!FW48</f>
        <v>70.205976676384068</v>
      </c>
      <c r="FW10" s="1026">
        <f>+entero!FX48</f>
        <v>69.753061224489016</v>
      </c>
      <c r="FX10" s="743">
        <f>+entero!FY48</f>
        <v>69.753061224489016</v>
      </c>
      <c r="FY10" s="458">
        <f>+entero!FZ48</f>
        <v>69.753061224489016</v>
      </c>
      <c r="FZ10" s="458">
        <f>+entero!GA48</f>
        <v>69.753061224489016</v>
      </c>
      <c r="GA10" s="1026">
        <f>+entero!GB48</f>
        <v>73.433673469386974</v>
      </c>
      <c r="GB10" s="458">
        <f>+entero!GC48</f>
        <v>73.433673469386974</v>
      </c>
      <c r="GC10" s="458">
        <f>+entero!GD48</f>
        <v>73.433673469386974</v>
      </c>
      <c r="GD10" s="967">
        <f>+entero!GE48</f>
        <v>0</v>
      </c>
      <c r="GE10" s="893">
        <f>+entero!GF48</f>
        <v>0</v>
      </c>
      <c r="GF10" s="165"/>
      <c r="GG10" s="165"/>
      <c r="GH10" s="165"/>
      <c r="GI10" s="165"/>
      <c r="GJ10" s="165"/>
      <c r="GK10" s="165"/>
      <c r="GL10" s="165"/>
      <c r="GM10" s="165"/>
    </row>
    <row r="11" spans="1:195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+entero!FQ49</f>
        <v>455.29099999999471</v>
      </c>
      <c r="FR11" s="1026">
        <f>+entero!FR49</f>
        <v>469.2239999999947</v>
      </c>
      <c r="FS11" s="743">
        <f>+entero!FT49</f>
        <v>481.61299999999471</v>
      </c>
      <c r="FT11" s="458">
        <f>+entero!FU49</f>
        <v>481.61299999999471</v>
      </c>
      <c r="FU11" s="458">
        <f>+entero!FV49</f>
        <v>481.61299999999471</v>
      </c>
      <c r="FV11" s="458">
        <f>+entero!FW49</f>
        <v>481.61299999999471</v>
      </c>
      <c r="FW11" s="1026">
        <f>+entero!FX49</f>
        <v>478.50599999999469</v>
      </c>
      <c r="FX11" s="743">
        <f>+entero!FY49</f>
        <v>478.50599999999469</v>
      </c>
      <c r="FY11" s="458">
        <f>+entero!FZ49</f>
        <v>478.50599999999469</v>
      </c>
      <c r="FZ11" s="458">
        <f>+entero!GA49</f>
        <v>478.50599999999469</v>
      </c>
      <c r="GA11" s="1026">
        <f>+entero!GB49</f>
        <v>503.75499999999471</v>
      </c>
      <c r="GB11" s="458">
        <f>+entero!GC49</f>
        <v>503.75499999999471</v>
      </c>
      <c r="GC11" s="458">
        <f>+entero!GD49</f>
        <v>503.75499999999471</v>
      </c>
      <c r="GD11" s="743">
        <f>+entero!GE49</f>
        <v>0</v>
      </c>
      <c r="GE11" s="893">
        <f>+entero!GF49</f>
        <v>0</v>
      </c>
      <c r="GF11" s="165"/>
      <c r="GG11" s="165"/>
      <c r="GH11" s="165"/>
      <c r="GI11" s="165"/>
      <c r="GJ11" s="165"/>
      <c r="GK11" s="165"/>
      <c r="GL11" s="165"/>
      <c r="GM11" s="165"/>
    </row>
    <row r="12" spans="1:195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+entero!FQ50</f>
        <v>284.77730077999996</v>
      </c>
      <c r="FR12" s="1026">
        <f>+entero!FR50</f>
        <v>298.50536166000001</v>
      </c>
      <c r="FS12" s="743">
        <f>+entero!FT50</f>
        <v>318.37929113000001</v>
      </c>
      <c r="FT12" s="458">
        <f>+entero!FU50</f>
        <v>322.25805400999997</v>
      </c>
      <c r="FU12" s="458">
        <f>+entero!FV50</f>
        <v>327.06538280000001</v>
      </c>
      <c r="FV12" s="458">
        <f>+entero!FW50</f>
        <v>331.63715945999996</v>
      </c>
      <c r="FW12" s="1026">
        <f>+entero!FX50</f>
        <v>295.42172586999999</v>
      </c>
      <c r="FX12" s="743">
        <f>+entero!FY50</f>
        <v>303.98314589999995</v>
      </c>
      <c r="FY12" s="458">
        <f>+entero!FZ50</f>
        <v>309.61300447000002</v>
      </c>
      <c r="FZ12" s="458">
        <f>+entero!GA50</f>
        <v>315.60894761999998</v>
      </c>
      <c r="GA12" s="1026">
        <f>+entero!GB50</f>
        <v>328.28749486000004</v>
      </c>
      <c r="GB12" s="458">
        <f>+entero!GC50</f>
        <v>330.60388612000003</v>
      </c>
      <c r="GC12" s="458">
        <f>+entero!GD50</f>
        <v>335.26408092000003</v>
      </c>
      <c r="GD12" s="743">
        <f>+entero!GE50</f>
        <v>0</v>
      </c>
      <c r="GE12" s="912">
        <f>+entero!GF50</f>
        <v>0</v>
      </c>
      <c r="GF12" s="775"/>
      <c r="GG12" s="775"/>
      <c r="GH12" s="775"/>
      <c r="GI12" s="775"/>
      <c r="GJ12" s="775"/>
      <c r="GK12" s="775"/>
      <c r="GL12" s="775"/>
      <c r="GM12" s="775"/>
    </row>
    <row r="13" spans="1:195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+entero!FT51</f>
        <v>0</v>
      </c>
      <c r="FT13" s="458">
        <f>+entero!FU51</f>
        <v>0</v>
      </c>
      <c r="FU13" s="458">
        <f>+entero!FV51</f>
        <v>0</v>
      </c>
      <c r="FV13" s="458">
        <f>+entero!FW51</f>
        <v>0</v>
      </c>
      <c r="FW13" s="1026">
        <f>+entero!FX51</f>
        <v>0</v>
      </c>
      <c r="FX13" s="743">
        <f>+entero!FY51</f>
        <v>0</v>
      </c>
      <c r="FY13" s="458">
        <f>+entero!FZ51</f>
        <v>0</v>
      </c>
      <c r="FZ13" s="458">
        <f>+entero!GA51</f>
        <v>0</v>
      </c>
      <c r="GA13" s="1026">
        <f>+entero!GB51</f>
        <v>0</v>
      </c>
      <c r="GB13" s="458">
        <f>+entero!GC51</f>
        <v>0</v>
      </c>
      <c r="GC13" s="458">
        <f>+entero!GD51</f>
        <v>0</v>
      </c>
      <c r="GD13" s="743"/>
      <c r="GE13" s="912"/>
      <c r="GF13" s="165"/>
      <c r="GG13" s="165"/>
      <c r="GH13" s="165"/>
      <c r="GI13" s="165"/>
      <c r="GJ13" s="165"/>
      <c r="GK13" s="165"/>
      <c r="GL13" s="165"/>
      <c r="GM13" s="165"/>
    </row>
    <row r="14" spans="1:19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+entero!FQ52</f>
        <v>4.9999999999999991</v>
      </c>
      <c r="FR14" s="1059">
        <f>+entero!FR52</f>
        <v>11.999999999999998</v>
      </c>
      <c r="FS14" s="1173">
        <f>+entero!FT52</f>
        <v>5.9999999999999991</v>
      </c>
      <c r="FT14" s="1088">
        <f>+entero!FU52</f>
        <v>16.725153999999996</v>
      </c>
      <c r="FU14" s="1088">
        <f>+entero!FV52</f>
        <v>10.725153999999998</v>
      </c>
      <c r="FV14" s="1088">
        <f>+entero!FW52</f>
        <v>10.725153999999998</v>
      </c>
      <c r="FW14" s="1059">
        <f>+entero!FX52</f>
        <v>10.725153999999998</v>
      </c>
      <c r="FX14" s="1173">
        <f>+entero!FY52</f>
        <v>4.9999999999999991</v>
      </c>
      <c r="FY14" s="1088">
        <f>+entero!FZ52</f>
        <v>5.0728862973760922</v>
      </c>
      <c r="FZ14" s="1088">
        <f>+entero!GA52</f>
        <v>41.640839728862971</v>
      </c>
      <c r="GA14" s="1059">
        <f>+entero!GB52</f>
        <v>41.640839728862971</v>
      </c>
      <c r="GB14" s="1088">
        <f>+entero!GC52</f>
        <v>10.729999999999999</v>
      </c>
      <c r="GC14" s="1088">
        <f>+entero!GD52</f>
        <v>10.729999999999999</v>
      </c>
      <c r="GD14" s="743"/>
      <c r="GE14" s="912"/>
      <c r="GF14" s="165"/>
      <c r="GG14" s="165"/>
      <c r="GH14" s="165"/>
      <c r="GI14" s="165"/>
      <c r="GJ14" s="165"/>
      <c r="GK14" s="165"/>
      <c r="GL14" s="165"/>
      <c r="GM14" s="165"/>
    </row>
    <row r="15" spans="1:19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+entero!FQ53</f>
        <v>4.9999999999999991</v>
      </c>
      <c r="FR15" s="1059">
        <f>+entero!FR53</f>
        <v>11.999999999999998</v>
      </c>
      <c r="FS15" s="1173">
        <f>+entero!FT53</f>
        <v>5.9999999999999991</v>
      </c>
      <c r="FT15" s="1088">
        <f>+entero!FU53</f>
        <v>16.725153999999996</v>
      </c>
      <c r="FU15" s="1088">
        <f>+entero!FV53</f>
        <v>10.725153999999998</v>
      </c>
      <c r="FV15" s="1088">
        <f>+entero!FW53</f>
        <v>10.725153999999998</v>
      </c>
      <c r="FW15" s="1059">
        <f>+entero!FX53</f>
        <v>10.725153999999998</v>
      </c>
      <c r="FX15" s="1173">
        <f>+entero!FY53</f>
        <v>4.9999999999999991</v>
      </c>
      <c r="FY15" s="1088">
        <f>+entero!FZ53</f>
        <v>5.0728862973760922</v>
      </c>
      <c r="FZ15" s="1088">
        <f>+entero!GA53</f>
        <v>41.640839728862971</v>
      </c>
      <c r="GA15" s="1059">
        <f>+entero!GB53</f>
        <v>41.640839728862971</v>
      </c>
      <c r="GB15" s="1088">
        <f>+entero!GC53</f>
        <v>10.729999999999999</v>
      </c>
      <c r="GC15" s="1088">
        <f>+entero!GD53</f>
        <v>10.729999999999999</v>
      </c>
      <c r="GD15" s="743"/>
      <c r="GE15" s="912"/>
      <c r="GF15" s="165"/>
      <c r="GG15" s="165"/>
      <c r="GH15" s="165"/>
      <c r="GI15" s="165"/>
      <c r="GJ15" s="165"/>
      <c r="GK15" s="165"/>
      <c r="GL15" s="165"/>
      <c r="GM15" s="165"/>
    </row>
    <row r="16" spans="1:19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+entero!FQ54</f>
        <v>0</v>
      </c>
      <c r="FR16" s="1059">
        <f>+entero!FR54</f>
        <v>0</v>
      </c>
      <c r="FS16" s="1173">
        <f>+entero!FT54</f>
        <v>0</v>
      </c>
      <c r="FT16" s="1088">
        <f>+entero!FU54</f>
        <v>0</v>
      </c>
      <c r="FU16" s="1088">
        <f>+entero!FV54</f>
        <v>0</v>
      </c>
      <c r="FV16" s="1088">
        <f>+entero!FW54</f>
        <v>0</v>
      </c>
      <c r="FW16" s="1059">
        <f>+entero!FX54</f>
        <v>0</v>
      </c>
      <c r="FX16" s="1173">
        <f>+entero!FY54</f>
        <v>0</v>
      </c>
      <c r="FY16" s="1088">
        <f>+entero!FZ54</f>
        <v>0.5</v>
      </c>
      <c r="FZ16" s="1088">
        <f>+entero!GA54</f>
        <v>156.70058399999999</v>
      </c>
      <c r="GA16" s="1059">
        <f>+entero!GB54</f>
        <v>156.70058399999999</v>
      </c>
      <c r="GB16" s="1088">
        <f>+entero!GC54</f>
        <v>0</v>
      </c>
      <c r="GC16" s="1088">
        <f>+entero!GD54</f>
        <v>0</v>
      </c>
      <c r="GD16" s="743"/>
      <c r="GE16" s="912"/>
      <c r="GF16" s="165"/>
      <c r="GG16" s="165"/>
      <c r="GH16" s="165"/>
      <c r="GI16" s="165"/>
      <c r="GJ16" s="165"/>
      <c r="GK16" s="165"/>
      <c r="GL16" s="165"/>
      <c r="GM16" s="165"/>
    </row>
    <row r="17" spans="1:19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+entero!FQ55</f>
        <v>4.9999999999999991</v>
      </c>
      <c r="FR17" s="1059">
        <f>+entero!FR55</f>
        <v>11.999999999999998</v>
      </c>
      <c r="FS17" s="1173">
        <f>+entero!FT55</f>
        <v>5.9999999999999991</v>
      </c>
      <c r="FT17" s="1088">
        <f>+entero!FU55</f>
        <v>16.725153999999996</v>
      </c>
      <c r="FU17" s="1088">
        <f>+entero!FV55</f>
        <v>10.725153999999998</v>
      </c>
      <c r="FV17" s="1088">
        <f>+entero!FW55</f>
        <v>10.725153999999998</v>
      </c>
      <c r="FW17" s="1059">
        <f>+entero!FX55</f>
        <v>10.725153999999998</v>
      </c>
      <c r="FX17" s="1173">
        <f>+entero!FY55</f>
        <v>4.9999999999999991</v>
      </c>
      <c r="FY17" s="1088">
        <f>+entero!FZ55</f>
        <v>4.9999999999999991</v>
      </c>
      <c r="FZ17" s="1088">
        <f>+entero!GA55</f>
        <v>18.798189000000001</v>
      </c>
      <c r="GA17" s="1059">
        <f>+entero!GB55</f>
        <v>18.798189000000001</v>
      </c>
      <c r="GB17" s="1088">
        <f>+entero!GC55</f>
        <v>10.729999999999999</v>
      </c>
      <c r="GC17" s="1088">
        <f>+entero!GD55</f>
        <v>10.729999999999999</v>
      </c>
      <c r="GD17" s="743"/>
      <c r="GE17" s="912"/>
      <c r="GF17" s="165"/>
      <c r="GG17" s="165"/>
      <c r="GH17" s="165"/>
      <c r="GI17" s="165"/>
      <c r="GJ17" s="165"/>
      <c r="GK17" s="165"/>
      <c r="GL17" s="165"/>
      <c r="GM17" s="165"/>
    </row>
    <row r="18" spans="1:19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3">
        <f>+entero!FT56</f>
        <v>0</v>
      </c>
      <c r="FT18" s="1088">
        <f>+entero!FU56</f>
        <v>0</v>
      </c>
      <c r="FU18" s="1088">
        <f>+entero!FV56</f>
        <v>0</v>
      </c>
      <c r="FV18" s="1088">
        <f>+entero!FW56</f>
        <v>0</v>
      </c>
      <c r="FW18" s="1059">
        <f>+entero!FX56</f>
        <v>0</v>
      </c>
      <c r="FX18" s="1173">
        <f>+entero!FY56</f>
        <v>0</v>
      </c>
      <c r="FY18" s="1088">
        <f>+entero!FZ56</f>
        <v>0</v>
      </c>
      <c r="FZ18" s="1088">
        <f>+entero!GA56</f>
        <v>0</v>
      </c>
      <c r="GA18" s="1059">
        <f>+entero!GB56</f>
        <v>0</v>
      </c>
      <c r="GB18" s="1088">
        <f>+entero!GC56</f>
        <v>0</v>
      </c>
      <c r="GC18" s="1088">
        <f>+entero!GD56</f>
        <v>0</v>
      </c>
      <c r="GD18" s="743"/>
      <c r="GE18" s="912"/>
      <c r="GF18" s="165"/>
      <c r="GG18" s="165"/>
      <c r="GH18" s="165"/>
      <c r="GI18" s="165"/>
      <c r="GJ18" s="165"/>
      <c r="GK18" s="165"/>
      <c r="GL18" s="165"/>
      <c r="GM18" s="165"/>
    </row>
    <row r="19" spans="1:19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3">
        <f>+entero!FT57</f>
        <v>0</v>
      </c>
      <c r="FT19" s="1088">
        <f>+entero!FU57</f>
        <v>0</v>
      </c>
      <c r="FU19" s="1088">
        <f>+entero!FV57</f>
        <v>0</v>
      </c>
      <c r="FV19" s="1088">
        <f>+entero!FW57</f>
        <v>0</v>
      </c>
      <c r="FW19" s="1059">
        <f>+entero!FX57</f>
        <v>0</v>
      </c>
      <c r="FX19" s="1173">
        <f>+entero!FY57</f>
        <v>0</v>
      </c>
      <c r="FY19" s="1088">
        <f>+entero!FZ57</f>
        <v>0</v>
      </c>
      <c r="FZ19" s="1088">
        <f>+entero!GA57</f>
        <v>0</v>
      </c>
      <c r="GA19" s="1059">
        <f>+entero!GB57</f>
        <v>0</v>
      </c>
      <c r="GB19" s="1088">
        <f>+entero!GC57</f>
        <v>0</v>
      </c>
      <c r="GC19" s="1088">
        <f>+entero!GD57</f>
        <v>0</v>
      </c>
      <c r="GD19" s="743"/>
      <c r="GE19" s="912"/>
      <c r="GF19" s="165"/>
      <c r="GG19" s="165"/>
      <c r="GH19" s="165"/>
      <c r="GI19" s="165"/>
      <c r="GJ19" s="165"/>
      <c r="GK19" s="165"/>
      <c r="GL19" s="165"/>
      <c r="GM19" s="165"/>
    </row>
    <row r="20" spans="1:19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+entero!FQ58</f>
        <v>0</v>
      </c>
      <c r="FR20" s="1121">
        <f>+entero!FR58</f>
        <v>0</v>
      </c>
      <c r="FS20" s="1174">
        <f>+entero!FT58</f>
        <v>0</v>
      </c>
      <c r="FT20" s="1089">
        <f>+entero!FU58</f>
        <v>0</v>
      </c>
      <c r="FU20" s="1089">
        <f>+entero!FV58</f>
        <v>0</v>
      </c>
      <c r="FV20" s="1089">
        <f>+entero!FW58</f>
        <v>0</v>
      </c>
      <c r="FW20" s="1121">
        <f>+entero!FX58</f>
        <v>0</v>
      </c>
      <c r="FX20" s="1174">
        <f>+entero!FY58</f>
        <v>0</v>
      </c>
      <c r="FY20" s="1089">
        <f>+entero!FZ58</f>
        <v>0</v>
      </c>
      <c r="FZ20" s="1089">
        <f>+entero!GA58</f>
        <v>0</v>
      </c>
      <c r="GA20" s="1121">
        <f>+entero!GB58</f>
        <v>0</v>
      </c>
      <c r="GB20" s="1089">
        <f>+entero!GC58</f>
        <v>0</v>
      </c>
      <c r="GC20" s="1089">
        <f>+entero!GD58</f>
        <v>0</v>
      </c>
      <c r="GD20" s="1122"/>
      <c r="GE20" s="1123"/>
      <c r="GF20" s="165"/>
      <c r="GG20" s="165"/>
      <c r="GH20" s="165"/>
      <c r="GI20" s="165"/>
      <c r="GJ20" s="165"/>
      <c r="GK20" s="165"/>
      <c r="GL20" s="165"/>
      <c r="GM20" s="165"/>
    </row>
    <row r="21" spans="1:19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</row>
    <row r="73" spans="1:19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</row>
    <row r="74" spans="1:19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165"/>
      <c r="GE74" s="165"/>
      <c r="GF74" s="165"/>
      <c r="GG74" s="165"/>
      <c r="GH74" s="165"/>
      <c r="GI74" s="165"/>
      <c r="GJ74" s="165"/>
      <c r="GK74" s="165"/>
      <c r="GL74" s="165"/>
      <c r="GM74" s="165"/>
    </row>
    <row r="75" spans="1:19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165"/>
      <c r="GE75" s="165"/>
      <c r="GF75" s="165"/>
      <c r="GG75" s="165"/>
      <c r="GH75" s="165"/>
      <c r="GI75" s="165"/>
      <c r="GJ75" s="165"/>
      <c r="GK75" s="165"/>
      <c r="GL75" s="165"/>
      <c r="GM75" s="165"/>
    </row>
    <row r="76" spans="1:19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165"/>
      <c r="GE76" s="165"/>
      <c r="GF76" s="165"/>
      <c r="GG76" s="165"/>
      <c r="GH76" s="165"/>
      <c r="GI76" s="165"/>
      <c r="GJ76" s="165"/>
      <c r="GK76" s="165"/>
      <c r="GL76" s="165"/>
      <c r="GM76" s="165"/>
    </row>
    <row r="77" spans="1:19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165"/>
      <c r="GE77" s="165"/>
      <c r="GF77" s="165"/>
      <c r="GG77" s="165"/>
      <c r="GH77" s="165"/>
      <c r="GI77" s="165"/>
      <c r="GJ77" s="165"/>
      <c r="GK77" s="165"/>
      <c r="GL77" s="165"/>
      <c r="GM77" s="165"/>
    </row>
    <row r="78" spans="1:19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165"/>
      <c r="GE78" s="165"/>
      <c r="GF78" s="165"/>
      <c r="GG78" s="165"/>
      <c r="GH78" s="165"/>
      <c r="GI78" s="165"/>
      <c r="GJ78" s="165"/>
      <c r="GK78" s="165"/>
      <c r="GL78" s="165"/>
      <c r="GM78" s="165"/>
    </row>
    <row r="79" spans="1:19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165"/>
      <c r="GE79" s="165"/>
      <c r="GF79" s="165"/>
      <c r="GG79" s="165"/>
      <c r="GH79" s="165"/>
      <c r="GI79" s="165"/>
      <c r="GJ79" s="165"/>
      <c r="GK79" s="165"/>
      <c r="GL79" s="165"/>
      <c r="GM79" s="165"/>
    </row>
    <row r="80" spans="1:19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165"/>
      <c r="GE80" s="165"/>
      <c r="GF80" s="165"/>
      <c r="GG80" s="165"/>
      <c r="GH80" s="165"/>
      <c r="GI80" s="165"/>
      <c r="GJ80" s="165"/>
      <c r="GK80" s="165"/>
      <c r="GL80" s="165"/>
      <c r="GM80" s="165"/>
    </row>
    <row r="81" spans="1:19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165"/>
      <c r="GE81" s="165"/>
      <c r="GF81" s="165"/>
      <c r="GG81" s="165"/>
      <c r="GH81" s="165"/>
      <c r="GI81" s="165"/>
      <c r="GJ81" s="165"/>
      <c r="GK81" s="165"/>
      <c r="GL81" s="165"/>
      <c r="GM81" s="165"/>
    </row>
    <row r="82" spans="1:19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165"/>
      <c r="GE82" s="165"/>
      <c r="GF82" s="165"/>
      <c r="GG82" s="165"/>
      <c r="GH82" s="165"/>
      <c r="GI82" s="165"/>
      <c r="GJ82" s="165"/>
      <c r="GK82" s="165"/>
      <c r="GL82" s="165"/>
      <c r="GM82" s="165"/>
    </row>
    <row r="83" spans="1:19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165"/>
      <c r="GE83" s="165"/>
      <c r="GF83" s="165"/>
      <c r="GG83" s="165"/>
      <c r="GH83" s="165"/>
      <c r="GI83" s="165"/>
      <c r="GJ83" s="165"/>
      <c r="GK83" s="165"/>
      <c r="GL83" s="165"/>
      <c r="GM83" s="165"/>
    </row>
    <row r="84" spans="1:19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</row>
    <row r="85" spans="1:19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</row>
    <row r="86" spans="1:19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</row>
    <row r="87" spans="1:19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</row>
    <row r="88" spans="1:19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</row>
    <row r="89" spans="1:19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</row>
    <row r="90" spans="1:19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</row>
    <row r="91" spans="1:19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</row>
    <row r="92" spans="1:19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</row>
    <row r="93" spans="1:19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1:19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1:19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1:19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3:18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</row>
    <row r="105" spans="3:18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</row>
    <row r="106" spans="3:18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</row>
    <row r="107" spans="3:18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</row>
    <row r="108" spans="3:18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</row>
    <row r="109" spans="3:18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</row>
    <row r="110" spans="3:18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</row>
    <row r="111" spans="3:18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</row>
    <row r="112" spans="3:18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</row>
    <row r="113" spans="3:18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</row>
    <row r="114" spans="3:18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</row>
    <row r="115" spans="3:18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</row>
    <row r="116" spans="3:18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</row>
    <row r="117" spans="3:18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</row>
    <row r="118" spans="3:18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</row>
    <row r="119" spans="3:18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</row>
    <row r="120" spans="3:18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</row>
    <row r="121" spans="3:18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</row>
    <row r="122" spans="3:18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</row>
    <row r="123" spans="3:18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</row>
    <row r="124" spans="3:18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</row>
    <row r="125" spans="3:18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</row>
    <row r="126" spans="3:18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</row>
    <row r="127" spans="3:18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</row>
    <row r="128" spans="3:18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</row>
    <row r="129" spans="3:18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</row>
    <row r="130" spans="3:18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</row>
    <row r="131" spans="3:18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</row>
    <row r="132" spans="3:18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</row>
    <row r="133" spans="3:18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</row>
    <row r="134" spans="3:18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</row>
    <row r="135" spans="3:18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</row>
    <row r="136" spans="3:18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</row>
    <row r="137" spans="3:18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</row>
    <row r="138" spans="3:18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</row>
    <row r="139" spans="3:18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</row>
    <row r="140" spans="3:18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</row>
    <row r="141" spans="3:18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</row>
    <row r="142" spans="3:18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</row>
    <row r="143" spans="3:18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</row>
    <row r="144" spans="3:18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</row>
    <row r="145" spans="3:18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</row>
    <row r="146" spans="3:18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</row>
    <row r="147" spans="3:18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</row>
    <row r="148" spans="3:18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</row>
    <row r="161" spans="3:18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</row>
    <row r="162" spans="3:18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</row>
    <row r="163" spans="3:18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</row>
    <row r="164" spans="3:18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</row>
    <row r="165" spans="3:18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</row>
    <row r="166" spans="3:18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</row>
    <row r="167" spans="3:18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</row>
    <row r="168" spans="3:18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</row>
    <row r="169" spans="3:18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</row>
    <row r="170" spans="3:18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</row>
  </sheetData>
  <mergeCells count="173">
    <mergeCell ref="GB3:GC3"/>
    <mergeCell ref="FX3:GA3"/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FS3:FW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BN3:BN4"/>
    <mergeCell ref="EC3:EC4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BA3:BA4"/>
    <mergeCell ref="AI3:AI4"/>
    <mergeCell ref="BB3:BB4"/>
    <mergeCell ref="CF3:CF4"/>
    <mergeCell ref="BO3:BO4"/>
    <mergeCell ref="AX3:AX4"/>
    <mergeCell ref="BE3:B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A3:CA4"/>
    <mergeCell ref="CB3:CB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J3:FJ4"/>
    <mergeCell ref="FG3:FG4"/>
    <mergeCell ref="FM3:FM4"/>
    <mergeCell ref="FL3:FL4"/>
    <mergeCell ref="FI3:FI4"/>
    <mergeCell ref="GD3:GE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Z3:E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M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GE43" sqref="GE4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5" width="9" style="785" customWidth="1"/>
    <col min="186" max="195" width="11.42578125" style="168"/>
  </cols>
  <sheetData>
    <row r="1" spans="1:19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</row>
    <row r="2" spans="1:19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</row>
    <row r="3" spans="1:194" ht="18.600000000000001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292</v>
      </c>
      <c r="GE3" s="1230"/>
      <c r="GF3" s="165"/>
      <c r="GG3" s="165"/>
      <c r="GH3" s="165"/>
      <c r="GI3" s="165"/>
      <c r="GJ3" s="165"/>
      <c r="GK3" s="165"/>
      <c r="GL3" s="165"/>
    </row>
    <row r="4" spans="1:194" ht="24.7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5"/>
      <c r="DI4" s="1236"/>
      <c r="DJ4" s="1236"/>
      <c r="DK4" s="1236"/>
      <c r="DL4" s="123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149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149">
        <f>+entero!FY4</f>
        <v>44922</v>
      </c>
      <c r="FY4" s="1126">
        <f>+entero!FZ4</f>
        <v>44923</v>
      </c>
      <c r="FZ4" s="1126">
        <f>+entero!GA4</f>
        <v>44924</v>
      </c>
      <c r="GA4" s="1086">
        <f>+entero!GB4</f>
        <v>44925</v>
      </c>
      <c r="GB4" s="1126">
        <f>+entero!GC4</f>
        <v>44929</v>
      </c>
      <c r="GC4" s="1126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</row>
    <row r="5" spans="1:19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091"/>
      <c r="FS5" s="1139"/>
      <c r="FT5" s="1090"/>
      <c r="FU5" s="1090"/>
      <c r="FV5" s="1090"/>
      <c r="FW5" s="1091"/>
      <c r="FX5" s="1139"/>
      <c r="FY5" s="1090"/>
      <c r="FZ5" s="1090"/>
      <c r="GA5" s="1091"/>
      <c r="GB5" s="1090"/>
      <c r="GC5" s="1090"/>
      <c r="GD5" s="734"/>
      <c r="GE5" s="824"/>
      <c r="GF5" s="165"/>
      <c r="GG5" s="165"/>
      <c r="GH5" s="165"/>
      <c r="GI5" s="165"/>
      <c r="GJ5" s="165"/>
      <c r="GK5" s="165"/>
      <c r="GL5" s="165"/>
    </row>
    <row r="6" spans="1:194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+entero!FQ60</f>
        <v>32419.36500361775</v>
      </c>
      <c r="FR6" s="1035">
        <f>+entero!FR60</f>
        <v>32469.427993247496</v>
      </c>
      <c r="FS6" s="463">
        <f>+entero!FT60</f>
        <v>32607.584711877236</v>
      </c>
      <c r="FT6" s="839">
        <f>+entero!FU60</f>
        <v>32609.374829766442</v>
      </c>
      <c r="FU6" s="839">
        <f>+entero!FV60</f>
        <v>32595.385018521541</v>
      </c>
      <c r="FV6" s="839">
        <f>+entero!FW60</f>
        <v>32601.907239402008</v>
      </c>
      <c r="FW6" s="1035">
        <f>+entero!FX60</f>
        <v>32528.757127021545</v>
      </c>
      <c r="FX6" s="463">
        <f>+entero!FY60</f>
        <v>32558.570164412216</v>
      </c>
      <c r="FY6" s="839">
        <f>+entero!FZ60</f>
        <v>32687.416471311637</v>
      </c>
      <c r="FZ6" s="839">
        <f>+entero!GA60</f>
        <v>32678.792954133783</v>
      </c>
      <c r="GA6" s="1035">
        <f>+entero!GB60</f>
        <v>32952.446338031739</v>
      </c>
      <c r="GB6" s="839">
        <f>+entero!GC60</f>
        <v>32887.66462118335</v>
      </c>
      <c r="GC6" s="839">
        <f>+entero!GD60</f>
        <v>32918.997415416583</v>
      </c>
      <c r="GD6" s="463">
        <f>+entero!GE60</f>
        <v>231.58094410494596</v>
      </c>
      <c r="GE6" s="899">
        <f>+entero!GF60</f>
        <v>0.70847123787893962</v>
      </c>
      <c r="GF6" s="165"/>
      <c r="GG6" s="165"/>
      <c r="GH6" s="165"/>
      <c r="GI6" s="165"/>
      <c r="GJ6" s="165"/>
      <c r="GK6" s="165"/>
      <c r="GL6" s="165"/>
    </row>
    <row r="7" spans="1:194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+entero!FQ61</f>
        <v>85.945556084758891</v>
      </c>
      <c r="FR7" s="1036">
        <f>+entero!FR61</f>
        <v>85.96403205997332</v>
      </c>
      <c r="FS7" s="897">
        <f>+entero!FT61</f>
        <v>86.140907853702146</v>
      </c>
      <c r="FT7" s="842">
        <f>+entero!FU61</f>
        <v>86.165099412087386</v>
      </c>
      <c r="FU7" s="842">
        <f>+entero!FV61</f>
        <v>86.135803233199653</v>
      </c>
      <c r="FV7" s="842">
        <f>+entero!FW61</f>
        <v>86.132221057906804</v>
      </c>
      <c r="FW7" s="1036">
        <f>+entero!FX61</f>
        <v>86.116936699517098</v>
      </c>
      <c r="FX7" s="897">
        <f>+entero!FY61</f>
        <v>86.123879542552658</v>
      </c>
      <c r="FY7" s="842">
        <f>+entero!FZ61</f>
        <v>86.193162912986594</v>
      </c>
      <c r="FZ7" s="842">
        <f>+entero!GA61</f>
        <v>86.208941568983121</v>
      </c>
      <c r="GA7" s="1036">
        <f>+entero!GB61</f>
        <v>86.293205560470625</v>
      </c>
      <c r="GB7" s="842">
        <f>+entero!GC61</f>
        <v>86.272459228171357</v>
      </c>
      <c r="GC7" s="842">
        <f>+entero!GD61</f>
        <v>86.300457696297414</v>
      </c>
      <c r="GD7" s="486">
        <f>+entero!GE61</f>
        <v>0.10729478331082021</v>
      </c>
      <c r="GE7" s="899"/>
      <c r="GF7" s="165"/>
      <c r="GG7" s="165"/>
      <c r="GH7" s="165"/>
      <c r="GI7" s="165"/>
      <c r="GJ7" s="165"/>
      <c r="GK7" s="165"/>
      <c r="GL7" s="165"/>
    </row>
    <row r="8" spans="1:194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+entero!FQ62</f>
        <v>32332.552921105384</v>
      </c>
      <c r="FR8" s="1035">
        <f>+entero!FR62</f>
        <v>32380.614735679734</v>
      </c>
      <c r="FS8" s="463">
        <f>+entero!FT62</f>
        <v>32515.874380042707</v>
      </c>
      <c r="FT8" s="839">
        <f>+entero!FU62</f>
        <v>32517.099080602471</v>
      </c>
      <c r="FU8" s="839">
        <f>+entero!FV62</f>
        <v>32502.408492566028</v>
      </c>
      <c r="FV8" s="839">
        <f>+entero!FW62</f>
        <v>32508.264273700133</v>
      </c>
      <c r="FW8" s="1035">
        <f>+entero!FX62</f>
        <v>32440.393379044159</v>
      </c>
      <c r="FX8" s="463">
        <f>+entero!FY62</f>
        <v>32468.958396022295</v>
      </c>
      <c r="FY8" s="839">
        <f>+entero!FZ62</f>
        <v>32596.984023829882</v>
      </c>
      <c r="FZ8" s="839">
        <f>+entero!GA62</f>
        <v>32587.486462461067</v>
      </c>
      <c r="GA8" s="1035">
        <f>+entero!GB62</f>
        <v>32859.291661630159</v>
      </c>
      <c r="GB8" s="839">
        <f>+entero!GC62</f>
        <v>32794.17227841734</v>
      </c>
      <c r="GC8" s="839">
        <f>+entero!GD62</f>
        <v>32824.825743962523</v>
      </c>
      <c r="GD8" s="463">
        <f>+entero!GE62</f>
        <v>227.84172013264106</v>
      </c>
      <c r="GE8" s="899">
        <f>+entero!GF62</f>
        <v>0.69896564653367432</v>
      </c>
      <c r="GF8" s="165"/>
      <c r="GG8" s="165"/>
      <c r="GH8" s="165"/>
      <c r="GI8" s="165"/>
      <c r="GJ8" s="165"/>
      <c r="GK8" s="165"/>
      <c r="GL8" s="165"/>
    </row>
    <row r="9" spans="1:194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+entero!FQ63</f>
        <v>86.219131073560519</v>
      </c>
      <c r="FR9" s="1036">
        <f>+entero!FR63</f>
        <v>86.249921890504211</v>
      </c>
      <c r="FS9" s="897">
        <f>+entero!FT63</f>
        <v>86.412903405088116</v>
      </c>
      <c r="FT9" s="842">
        <f>+entero!FU63</f>
        <v>86.428266490939905</v>
      </c>
      <c r="FU9" s="842">
        <f>+entero!FV63</f>
        <v>86.410945987451441</v>
      </c>
      <c r="FV9" s="842">
        <f>+entero!FW63</f>
        <v>86.444097888716215</v>
      </c>
      <c r="FW9" s="1036">
        <f>+entero!FX63</f>
        <v>86.452465839819865</v>
      </c>
      <c r="FX9" s="897">
        <f>+entero!FY63</f>
        <v>86.454196248501788</v>
      </c>
      <c r="FY9" s="842">
        <f>+entero!FZ63</f>
        <v>86.518388907612888</v>
      </c>
      <c r="FZ9" s="842">
        <f>+entero!GA63</f>
        <v>86.538779111663416</v>
      </c>
      <c r="GA9" s="1036">
        <f>+entero!GB63</f>
        <v>86.63172227117127</v>
      </c>
      <c r="GB9" s="842">
        <f>+entero!GC63</f>
        <v>86.587861401179779</v>
      </c>
      <c r="GC9" s="842">
        <f>+entero!GD63</f>
        <v>86.614172937118497</v>
      </c>
      <c r="GD9" s="486">
        <f>+entero!GE63</f>
        <v>9.5784029505608714E-2</v>
      </c>
      <c r="GE9" s="1035"/>
      <c r="GF9" s="165"/>
      <c r="GG9" s="165"/>
      <c r="GH9" s="165"/>
      <c r="GI9" s="165"/>
      <c r="GJ9" s="165"/>
      <c r="GK9" s="165"/>
      <c r="GL9" s="165"/>
    </row>
    <row r="10" spans="1:19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1037"/>
      <c r="FX10" s="259"/>
      <c r="FY10" s="840"/>
      <c r="FZ10" s="840"/>
      <c r="GA10" s="1037"/>
      <c r="GB10" s="840"/>
      <c r="GC10" s="840"/>
      <c r="GD10" s="259"/>
      <c r="GE10" s="899"/>
      <c r="GF10" s="165"/>
      <c r="GG10" s="165"/>
      <c r="GH10" s="165"/>
      <c r="GI10" s="165"/>
      <c r="GJ10" s="165"/>
      <c r="GK10" s="165"/>
      <c r="GL10" s="165"/>
    </row>
    <row r="11" spans="1:194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+entero!FQ65</f>
        <v>5539.2067488854391</v>
      </c>
      <c r="FR11" s="1038">
        <f>+entero!FR65</f>
        <v>5473.0382280457879</v>
      </c>
      <c r="FS11" s="898">
        <f>+entero!FT65</f>
        <v>5329.9634306361677</v>
      </c>
      <c r="FT11" s="841">
        <f>+entero!FU65</f>
        <v>5319.7073474729023</v>
      </c>
      <c r="FU11" s="841">
        <f>+entero!FV65</f>
        <v>5316.3542520938936</v>
      </c>
      <c r="FV11" s="841">
        <f>+entero!FW65</f>
        <v>5341.6054411040968</v>
      </c>
      <c r="FW11" s="1038">
        <f>+entero!FX65</f>
        <v>5301.3146563271293</v>
      </c>
      <c r="FX11" s="898">
        <f>+entero!FY65</f>
        <v>5384.1332495122624</v>
      </c>
      <c r="FY11" s="841">
        <f>+entero!FZ65</f>
        <v>5520.4115346128438</v>
      </c>
      <c r="FZ11" s="841">
        <f>+entero!GA65</f>
        <v>5441.0055317352935</v>
      </c>
      <c r="GA11" s="1038">
        <f>+entero!GB65</f>
        <v>5576.0626830589081</v>
      </c>
      <c r="GB11" s="841">
        <f>+entero!GC65</f>
        <v>5579.0141464699882</v>
      </c>
      <c r="GC11" s="841">
        <f>+entero!GD65</f>
        <v>5637.7180688577428</v>
      </c>
      <c r="GD11" s="898">
        <f>+entero!GE65</f>
        <v>117.30653424489901</v>
      </c>
      <c r="GE11" s="899">
        <f>+entero!GF65</f>
        <v>2.1249599510723058</v>
      </c>
      <c r="GF11" s="165"/>
      <c r="GG11" s="165"/>
      <c r="GH11" s="165"/>
      <c r="GI11" s="165"/>
      <c r="GJ11" s="165"/>
      <c r="GK11" s="165"/>
      <c r="GL11" s="165"/>
    </row>
    <row r="12" spans="1:194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+entero!FQ66</f>
        <v>77.514106111336972</v>
      </c>
      <c r="FR12" s="1036">
        <f>+entero!FR66</f>
        <v>77.179148945638318</v>
      </c>
      <c r="FS12" s="897">
        <f>+entero!FT66</f>
        <v>76.979042771601613</v>
      </c>
      <c r="FT12" s="842">
        <f>+entero!FU66</f>
        <v>77.071705427009334</v>
      </c>
      <c r="FU12" s="842">
        <f>+entero!FV66</f>
        <v>76.81371184243595</v>
      </c>
      <c r="FV12" s="842">
        <f>+entero!FW66</f>
        <v>76.982125097877656</v>
      </c>
      <c r="FW12" s="1036">
        <f>+entero!FX66</f>
        <v>76.948454256992363</v>
      </c>
      <c r="FX12" s="897">
        <f>+entero!FY66</f>
        <v>77.325204930625219</v>
      </c>
      <c r="FY12" s="842">
        <f>+entero!FZ66</f>
        <v>77.76183677586063</v>
      </c>
      <c r="FZ12" s="842">
        <f>+entero!GA66</f>
        <v>77.50979946530687</v>
      </c>
      <c r="GA12" s="1036">
        <f>+entero!GB66</f>
        <v>77.954658255168638</v>
      </c>
      <c r="GB12" s="842">
        <f>+entero!GC66</f>
        <v>77.874890319577659</v>
      </c>
      <c r="GC12" s="842">
        <f>+entero!GD66</f>
        <v>78.190763014864046</v>
      </c>
      <c r="GD12" s="486">
        <f>+entero!GE66</f>
        <v>0.42892623900341675</v>
      </c>
      <c r="GE12" s="899"/>
      <c r="GF12" s="165"/>
      <c r="GG12" s="165"/>
      <c r="GH12" s="165"/>
      <c r="GI12" s="165"/>
      <c r="GJ12" s="165"/>
      <c r="GK12" s="165"/>
      <c r="GL12" s="165"/>
    </row>
    <row r="13" spans="1:19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+entero!FT67</f>
        <v>0</v>
      </c>
      <c r="FT13" s="841">
        <f>+entero!FU67</f>
        <v>0</v>
      </c>
      <c r="FU13" s="841">
        <f>+entero!FV67</f>
        <v>0</v>
      </c>
      <c r="FV13" s="841">
        <f>+entero!FW67</f>
        <v>0</v>
      </c>
      <c r="FW13" s="1038">
        <f>+entero!FX67</f>
        <v>0</v>
      </c>
      <c r="FX13" s="898">
        <f>+entero!FY67</f>
        <v>0</v>
      </c>
      <c r="FY13" s="841">
        <f>+entero!FZ67</f>
        <v>0</v>
      </c>
      <c r="FZ13" s="841">
        <f>+entero!GA67</f>
        <v>0</v>
      </c>
      <c r="GA13" s="1038">
        <f>+entero!GB67</f>
        <v>0</v>
      </c>
      <c r="GB13" s="841">
        <f>+entero!GC67</f>
        <v>0</v>
      </c>
      <c r="GC13" s="841">
        <f>+entero!GD67</f>
        <v>0</v>
      </c>
      <c r="GD13" s="486">
        <f>+entero!GE67</f>
        <v>0</v>
      </c>
      <c r="GE13" s="899">
        <f>+entero!GF67</f>
        <v>0</v>
      </c>
      <c r="GF13" s="165"/>
      <c r="GG13" s="165"/>
      <c r="GH13" s="165"/>
      <c r="GI13" s="165"/>
      <c r="GJ13" s="165"/>
      <c r="GK13" s="165"/>
      <c r="GL13" s="165"/>
    </row>
    <row r="14" spans="1:194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+entero!FQ68</f>
        <v>9882.6180530103884</v>
      </c>
      <c r="FR14" s="1038">
        <f>+entero!FR68</f>
        <v>9970.3844430905665</v>
      </c>
      <c r="FS14" s="898">
        <f>+entero!FT68</f>
        <v>10183.300457023508</v>
      </c>
      <c r="FT14" s="841">
        <f>+entero!FU68</f>
        <v>10204.68168033692</v>
      </c>
      <c r="FU14" s="841">
        <f>+entero!FV68</f>
        <v>10186.015590341292</v>
      </c>
      <c r="FV14" s="841">
        <f>+entero!FW68</f>
        <v>10176.263046756747</v>
      </c>
      <c r="FW14" s="1038">
        <f>+entero!FX68</f>
        <v>10113.139777399603</v>
      </c>
      <c r="FX14" s="898">
        <f>+entero!FY68</f>
        <v>10059.800000966656</v>
      </c>
      <c r="FY14" s="841">
        <f>+entero!FZ68</f>
        <v>10039.702361080359</v>
      </c>
      <c r="FZ14" s="841">
        <f>+entero!GA68</f>
        <v>10074.208782459365</v>
      </c>
      <c r="GA14" s="1038">
        <f>+entero!GB68</f>
        <v>10192.648203395227</v>
      </c>
      <c r="GB14" s="841">
        <f>+entero!GC68</f>
        <v>10120.552705832544</v>
      </c>
      <c r="GC14" s="841">
        <f>+entero!GD68</f>
        <v>10110.553155710099</v>
      </c>
      <c r="GD14" s="898">
        <f>+entero!GE68</f>
        <v>70.850794629739539</v>
      </c>
      <c r="GE14" s="899">
        <f>+entero!GF68</f>
        <v>0.7057061263528871</v>
      </c>
      <c r="GF14" s="165"/>
      <c r="GG14" s="165"/>
      <c r="GH14" s="165"/>
      <c r="GI14" s="165"/>
      <c r="GJ14" s="165"/>
      <c r="GK14" s="165"/>
      <c r="GL14" s="165"/>
    </row>
    <row r="15" spans="1:194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+entero!FQ69</f>
        <v>81.694593139936416</v>
      </c>
      <c r="FR15" s="1036">
        <f>+entero!FR69</f>
        <v>81.893041407461425</v>
      </c>
      <c r="FS15" s="897">
        <f>+entero!FT69</f>
        <v>82.368155963888768</v>
      </c>
      <c r="FT15" s="842">
        <f>+entero!FU69</f>
        <v>82.391293395457893</v>
      </c>
      <c r="FU15" s="842">
        <f>+entero!FV69</f>
        <v>82.36458126964024</v>
      </c>
      <c r="FV15" s="842">
        <f>+entero!FW69</f>
        <v>82.326036014926657</v>
      </c>
      <c r="FW15" s="1036">
        <f>+entero!FX69</f>
        <v>82.198769817620089</v>
      </c>
      <c r="FX15" s="897">
        <f>+entero!FY69</f>
        <v>82.103357281783488</v>
      </c>
      <c r="FY15" s="842">
        <f>+entero!FZ69</f>
        <v>82.151106788939828</v>
      </c>
      <c r="FZ15" s="842">
        <f>+entero!GA69</f>
        <v>82.210355091306198</v>
      </c>
      <c r="GA15" s="1036">
        <f>+entero!GB69</f>
        <v>82.409883365171083</v>
      </c>
      <c r="GB15" s="842">
        <f>+entero!GC69</f>
        <v>82.292496179367461</v>
      </c>
      <c r="GC15" s="842">
        <f>+entero!GD69</f>
        <v>82.26184092914589</v>
      </c>
      <c r="GD15" s="897">
        <f>+entero!GE69</f>
        <v>0.11073414020606265</v>
      </c>
      <c r="GE15" s="899"/>
      <c r="GF15" s="165"/>
      <c r="GG15" s="165"/>
      <c r="GH15" s="165"/>
      <c r="GI15" s="165"/>
      <c r="GJ15" s="165"/>
      <c r="GK15" s="165"/>
      <c r="GL15" s="165"/>
    </row>
    <row r="16" spans="1:19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+entero!FT70</f>
        <v>0</v>
      </c>
      <c r="FT16" s="841">
        <f>+entero!FU70</f>
        <v>0</v>
      </c>
      <c r="FU16" s="841">
        <f>+entero!FV70</f>
        <v>0</v>
      </c>
      <c r="FV16" s="841">
        <f>+entero!FW70</f>
        <v>0</v>
      </c>
      <c r="FW16" s="1038">
        <f>+entero!FX70</f>
        <v>0</v>
      </c>
      <c r="FX16" s="898">
        <f>+entero!FY70</f>
        <v>0</v>
      </c>
      <c r="FY16" s="841">
        <f>+entero!FZ70</f>
        <v>0</v>
      </c>
      <c r="FZ16" s="841">
        <f>+entero!GA70</f>
        <v>0</v>
      </c>
      <c r="GA16" s="1038">
        <f>+entero!GB70</f>
        <v>0</v>
      </c>
      <c r="GB16" s="841">
        <f>+entero!GC70</f>
        <v>0</v>
      </c>
      <c r="GC16" s="841">
        <f>+entero!GD70</f>
        <v>0</v>
      </c>
      <c r="GD16" s="486">
        <f>+entero!GE70</f>
        <v>0</v>
      </c>
      <c r="GE16" s="899">
        <f>+entero!GF70</f>
        <v>0</v>
      </c>
      <c r="GF16" s="165"/>
      <c r="GG16" s="165"/>
      <c r="GH16" s="165"/>
      <c r="GI16" s="165"/>
      <c r="GJ16" s="165"/>
      <c r="GK16" s="165"/>
      <c r="GL16" s="165"/>
    </row>
    <row r="17" spans="1:194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+entero!FQ71</f>
        <v>16014.419287291543</v>
      </c>
      <c r="FR17" s="1038">
        <f>+entero!FR71</f>
        <v>16037.437518921279</v>
      </c>
      <c r="FS17" s="898">
        <f>+entero!FT71</f>
        <v>16098.895944016032</v>
      </c>
      <c r="FT17" s="841">
        <f>+entero!FU71</f>
        <v>16095.681083833815</v>
      </c>
      <c r="FU17" s="841">
        <f>+entero!FV71</f>
        <v>16103.236201470845</v>
      </c>
      <c r="FV17" s="841">
        <f>+entero!FW71</f>
        <v>16094.415050606411</v>
      </c>
      <c r="FW17" s="1038">
        <f>+entero!FX71</f>
        <v>16126.74975418221</v>
      </c>
      <c r="FX17" s="898">
        <f>+entero!FY71</f>
        <v>16117.148489313407</v>
      </c>
      <c r="FY17" s="841">
        <f>+entero!FZ71</f>
        <v>16131.970438399418</v>
      </c>
      <c r="FZ17" s="841">
        <f>+entero!GA71</f>
        <v>16157.407380338189</v>
      </c>
      <c r="GA17" s="1038">
        <f>+entero!GB71</f>
        <v>16171.688799650135</v>
      </c>
      <c r="GB17" s="841">
        <f>+entero!GC71</f>
        <v>16174.683661444598</v>
      </c>
      <c r="GC17" s="841">
        <f>+entero!GD71</f>
        <v>16172.018816029149</v>
      </c>
      <c r="GD17" s="897">
        <f>+entero!GE71</f>
        <v>40.048377629731476</v>
      </c>
      <c r="GE17" s="899">
        <f>+entero!GF71</f>
        <v>0.24825471744234734</v>
      </c>
      <c r="GF17" s="165"/>
      <c r="GG17" s="165"/>
      <c r="GH17" s="165"/>
      <c r="GI17" s="165"/>
      <c r="GJ17" s="165"/>
      <c r="GK17" s="165"/>
      <c r="GL17" s="165"/>
    </row>
    <row r="18" spans="1:194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+entero!FQ72</f>
        <v>91.371697929331944</v>
      </c>
      <c r="FR18" s="1036">
        <f>+entero!FR72</f>
        <v>91.39371733613963</v>
      </c>
      <c r="FS18" s="897">
        <f>+entero!FT72</f>
        <v>91.435635102694278</v>
      </c>
      <c r="FT18" s="842">
        <f>+entero!FU72</f>
        <v>91.429523965738724</v>
      </c>
      <c r="FU18" s="842">
        <f>+entero!FV72</f>
        <v>91.465218759458978</v>
      </c>
      <c r="FV18" s="842">
        <f>+entero!FW72</f>
        <v>91.461358612434424</v>
      </c>
      <c r="FW18" s="1036">
        <f>+entero!FX72</f>
        <v>91.473730469869409</v>
      </c>
      <c r="FX18" s="897">
        <f>+entero!FY72</f>
        <v>91.466218125966307</v>
      </c>
      <c r="FY18" s="842">
        <f>+entero!FZ72</f>
        <v>91.478449462278618</v>
      </c>
      <c r="FZ18" s="842">
        <f>+entero!GA72</f>
        <v>91.516667883284583</v>
      </c>
      <c r="GA18" s="1036">
        <f>+entero!GB72</f>
        <v>91.521661036634328</v>
      </c>
      <c r="GB18" s="842">
        <f>+entero!GC72</f>
        <v>91.536055873901603</v>
      </c>
      <c r="GC18" s="842">
        <f>+entero!GD72</f>
        <v>91.535095822708058</v>
      </c>
      <c r="GD18" s="486">
        <f>+entero!GE72</f>
        <v>5.6646360429439824E-2</v>
      </c>
      <c r="GE18" s="899"/>
      <c r="GF18" s="165"/>
      <c r="GG18" s="165"/>
      <c r="GH18" s="165"/>
      <c r="GI18" s="165"/>
      <c r="GJ18" s="165"/>
      <c r="GK18" s="165"/>
      <c r="GL18" s="165"/>
    </row>
    <row r="19" spans="1:19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+entero!FT73</f>
        <v>0</v>
      </c>
      <c r="FT19" s="841">
        <f>+entero!FU73</f>
        <v>0</v>
      </c>
      <c r="FU19" s="841">
        <f>+entero!FV73</f>
        <v>0</v>
      </c>
      <c r="FV19" s="841">
        <f>+entero!FW73</f>
        <v>0</v>
      </c>
      <c r="FW19" s="1038">
        <f>+entero!FX73</f>
        <v>0</v>
      </c>
      <c r="FX19" s="898">
        <f>+entero!FY73</f>
        <v>0</v>
      </c>
      <c r="FY19" s="841">
        <f>+entero!FZ73</f>
        <v>0</v>
      </c>
      <c r="FZ19" s="841">
        <f>+entero!GA73</f>
        <v>0</v>
      </c>
      <c r="GA19" s="1038">
        <f>+entero!GB73</f>
        <v>0</v>
      </c>
      <c r="GB19" s="841">
        <f>+entero!GC73</f>
        <v>0</v>
      </c>
      <c r="GC19" s="841">
        <f>+entero!GD73</f>
        <v>0</v>
      </c>
      <c r="GD19" s="486">
        <f>+entero!GE73</f>
        <v>0</v>
      </c>
      <c r="GE19" s="899">
        <f>+entero!GF73</f>
        <v>0</v>
      </c>
      <c r="GF19" s="165"/>
      <c r="GG19" s="165"/>
      <c r="GH19" s="165"/>
      <c r="GI19" s="165"/>
      <c r="GJ19" s="165"/>
      <c r="GK19" s="165"/>
      <c r="GL19" s="165"/>
    </row>
    <row r="20" spans="1:194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+entero!FQ74</f>
        <v>896.30883191801547</v>
      </c>
      <c r="FR20" s="1038">
        <f>+entero!FR74</f>
        <v>899.75454562209723</v>
      </c>
      <c r="FS20" s="898">
        <f>+entero!FT74</f>
        <v>903.71454836699536</v>
      </c>
      <c r="FT20" s="841">
        <f>+entero!FU74</f>
        <v>897.02896895883168</v>
      </c>
      <c r="FU20" s="841">
        <f>+entero!FV74</f>
        <v>896.80244865999794</v>
      </c>
      <c r="FV20" s="841">
        <f>+entero!FW74</f>
        <v>895.98073523288417</v>
      </c>
      <c r="FW20" s="1038">
        <f>+entero!FX74</f>
        <v>899.18919113521656</v>
      </c>
      <c r="FX20" s="898">
        <f>+entero!FY74</f>
        <v>907.87665622996883</v>
      </c>
      <c r="FY20" s="841">
        <f>+entero!FZ74</f>
        <v>904.89968973725718</v>
      </c>
      <c r="FZ20" s="841">
        <f>+entero!GA74</f>
        <v>914.86476792821963</v>
      </c>
      <c r="GA20" s="1038">
        <f>+entero!GB74</f>
        <v>918.89197552588712</v>
      </c>
      <c r="GB20" s="841">
        <f>+entero!GC74</f>
        <v>919.92176467020192</v>
      </c>
      <c r="GC20" s="841">
        <f>+entero!GD74</f>
        <v>904.5357033655373</v>
      </c>
      <c r="GD20" s="897">
        <f>+entero!GE74</f>
        <v>-0.36398637171987502</v>
      </c>
      <c r="GE20" s="899">
        <f>+entero!GF74</f>
        <v>-4.0223947012907095E-2</v>
      </c>
      <c r="GF20" s="165"/>
      <c r="GG20" s="165"/>
      <c r="GH20" s="165"/>
      <c r="GI20" s="165"/>
      <c r="GJ20" s="165"/>
      <c r="GK20" s="165"/>
      <c r="GL20" s="165"/>
    </row>
    <row r="21" spans="1:194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+entero!FQ75</f>
        <v>80.444609526365667</v>
      </c>
      <c r="FR21" s="1036">
        <f>+entero!FR75</f>
        <v>80.400955796683135</v>
      </c>
      <c r="FS21" s="897">
        <f>+entero!FT75</f>
        <v>80.55238468804427</v>
      </c>
      <c r="FT21" s="842">
        <f>+entero!FU75</f>
        <v>80.51305641856554</v>
      </c>
      <c r="FU21" s="842">
        <f>+entero!FV75</f>
        <v>80.6595287232293</v>
      </c>
      <c r="FV21" s="842">
        <f>+entero!FW75</f>
        <v>80.639352046758589</v>
      </c>
      <c r="FW21" s="1036">
        <f>+entero!FX75</f>
        <v>80.450703046539857</v>
      </c>
      <c r="FX21" s="897">
        <f>+entero!FY75</f>
        <v>80.25796733601473</v>
      </c>
      <c r="FY21" s="842">
        <f>+entero!FZ75</f>
        <v>80.538876709645365</v>
      </c>
      <c r="FZ21" s="842">
        <f>+entero!GA75</f>
        <v>80.391742570118254</v>
      </c>
      <c r="GA21" s="1036">
        <f>+entero!GB75</f>
        <v>80.337811351182168</v>
      </c>
      <c r="GB21" s="842">
        <f>+entero!GC75</f>
        <v>80.720987401254234</v>
      </c>
      <c r="GC21" s="842">
        <f>+entero!GD75</f>
        <v>80.415655254908216</v>
      </c>
      <c r="GD21" s="897">
        <f>+entero!GE75</f>
        <v>-0.12322145473714841</v>
      </c>
      <c r="GE21" s="899"/>
      <c r="GF21" s="165"/>
      <c r="GG21" s="165"/>
      <c r="GH21" s="165"/>
      <c r="GI21" s="165"/>
      <c r="GJ21" s="165"/>
      <c r="GK21" s="165"/>
      <c r="GL21" s="165"/>
    </row>
    <row r="22" spans="1:19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1037"/>
      <c r="FX22" s="259"/>
      <c r="FY22" s="840"/>
      <c r="FZ22" s="840"/>
      <c r="GA22" s="1037"/>
      <c r="GB22" s="840"/>
      <c r="GC22" s="840"/>
      <c r="GD22" s="259"/>
      <c r="GE22" s="899">
        <f>+entero!GF76</f>
        <v>0</v>
      </c>
      <c r="GF22" s="165"/>
      <c r="GG22" s="165"/>
      <c r="GH22" s="165"/>
      <c r="GI22" s="165"/>
      <c r="GJ22" s="165"/>
      <c r="GK22" s="165"/>
      <c r="GL22" s="165"/>
    </row>
    <row r="23" spans="1:194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+entero!FQ77</f>
        <v>3919.7884532733706</v>
      </c>
      <c r="FR23" s="1035">
        <f>+entero!FR77</f>
        <v>3989.9444418114113</v>
      </c>
      <c r="FS23" s="463">
        <f>+entero!FT77</f>
        <v>4137.8762122441394</v>
      </c>
      <c r="FT23" s="839">
        <f>+entero!FU77</f>
        <v>3813.5506031350619</v>
      </c>
      <c r="FU23" s="839">
        <f>+entero!FV77</f>
        <v>3770.9705078671486</v>
      </c>
      <c r="FV23" s="839">
        <f>+entero!FW77</f>
        <v>3718.7491551160801</v>
      </c>
      <c r="FW23" s="1035">
        <f>+entero!FX77</f>
        <v>3723.800289521364</v>
      </c>
      <c r="FX23" s="463">
        <f>+entero!FY77</f>
        <v>3622.9286589450962</v>
      </c>
      <c r="FY23" s="839">
        <f>+entero!FZ77</f>
        <v>3768.1537467754233</v>
      </c>
      <c r="FZ23" s="839">
        <f>+entero!GA77</f>
        <v>3878.4537301599121</v>
      </c>
      <c r="GA23" s="1035">
        <f>+entero!GB77</f>
        <v>4109.5125140728969</v>
      </c>
      <c r="GB23" s="839">
        <f>+entero!GC77</f>
        <v>4035.9098045181172</v>
      </c>
      <c r="GC23" s="839">
        <f>+entero!GD77</f>
        <v>4034.5425730805778</v>
      </c>
      <c r="GD23" s="463">
        <f>+entero!GE77</f>
        <v>266.38882630515445</v>
      </c>
      <c r="GE23" s="899">
        <f>+entero!GF77</f>
        <v>7.0694786945228874</v>
      </c>
      <c r="GF23" s="165"/>
      <c r="GG23" s="165"/>
      <c r="GH23" s="165"/>
      <c r="GI23" s="165"/>
      <c r="GJ23" s="165"/>
      <c r="GK23" s="165"/>
      <c r="GL23" s="165"/>
    </row>
    <row r="24" spans="1:194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+entero!FQ78</f>
        <v>2508.1066597953359</v>
      </c>
      <c r="FR24" s="1035">
        <f>+entero!FR78</f>
        <v>2564.597196894169</v>
      </c>
      <c r="FS24" s="463">
        <f>+entero!FT78</f>
        <v>2716.1296815950436</v>
      </c>
      <c r="FT24" s="839">
        <f>+entero!FU78</f>
        <v>2672.5144718402335</v>
      </c>
      <c r="FU24" s="839">
        <f>+entero!FV78</f>
        <v>2665.3523238373182</v>
      </c>
      <c r="FV24" s="839">
        <f>+entero!FW78</f>
        <v>2595.0412888568503</v>
      </c>
      <c r="FW24" s="1035">
        <f>+entero!FX78</f>
        <v>2503.1814439379004</v>
      </c>
      <c r="FX24" s="463">
        <f>+entero!FY78</f>
        <v>2499.6341342189503</v>
      </c>
      <c r="FY24" s="839">
        <f>+entero!FZ78</f>
        <v>2634.6353838877558</v>
      </c>
      <c r="FZ24" s="839">
        <f>+entero!GA78</f>
        <v>2682.695632925364</v>
      </c>
      <c r="GA24" s="1035">
        <f>+entero!GB78</f>
        <v>2882.5127682740517</v>
      </c>
      <c r="GB24" s="839">
        <f>+entero!GC78</f>
        <v>2833.9896501306125</v>
      </c>
      <c r="GC24" s="839">
        <f>+entero!GD78</f>
        <v>2815.5061275204084</v>
      </c>
      <c r="GD24" s="463">
        <f>+entero!GE78</f>
        <v>180.87074363265265</v>
      </c>
      <c r="GE24" s="899">
        <f>+entero!GF78</f>
        <v>6.8651147987602652</v>
      </c>
      <c r="GF24" s="165"/>
      <c r="GG24" s="165"/>
      <c r="GH24" s="165"/>
      <c r="GI24" s="165"/>
      <c r="GJ24" s="165"/>
      <c r="GK24" s="165"/>
      <c r="GL24" s="165"/>
    </row>
    <row r="25" spans="1:194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+entero!FQ79</f>
        <v>451.59483780466456</v>
      </c>
      <c r="FR25" s="1035">
        <f>+entero!FR79</f>
        <v>458.87052999854234</v>
      </c>
      <c r="FS25" s="463">
        <f>+entero!FT79</f>
        <v>463.01756517638466</v>
      </c>
      <c r="FT25" s="839">
        <f>+entero!FU79</f>
        <v>399.27175553206996</v>
      </c>
      <c r="FU25" s="839">
        <f>+entero!FV79</f>
        <v>399.27212916618066</v>
      </c>
      <c r="FV25" s="839">
        <f>+entero!FW79</f>
        <v>399.27257240670559</v>
      </c>
      <c r="FW25" s="1035">
        <f>+entero!FX79</f>
        <v>399.27303981049573</v>
      </c>
      <c r="FX25" s="463">
        <f>+entero!FY79</f>
        <v>399.27837086005837</v>
      </c>
      <c r="FY25" s="839">
        <f>+entero!FZ79</f>
        <v>400.61880010787166</v>
      </c>
      <c r="FZ25" s="839">
        <f>+entero!GA79</f>
        <v>400.61918379737619</v>
      </c>
      <c r="GA25" s="1035">
        <f>+entero!GB79</f>
        <v>400.61274766180759</v>
      </c>
      <c r="GB25" s="839">
        <f>+entero!GC79</f>
        <v>400.61812939941683</v>
      </c>
      <c r="GC25" s="839">
        <f>+entero!GD79</f>
        <v>404.9981656239068</v>
      </c>
      <c r="GD25" s="1182">
        <f>+entero!GE79</f>
        <v>4.3793655160351364</v>
      </c>
      <c r="GE25" s="1183">
        <f>+entero!GF79</f>
        <v>1.0931502752381907</v>
      </c>
      <c r="GF25" s="165"/>
      <c r="GG25" s="165"/>
      <c r="GH25" s="165"/>
      <c r="GI25" s="165"/>
      <c r="GJ25" s="165"/>
      <c r="GK25" s="165"/>
      <c r="GL25" s="165"/>
    </row>
    <row r="26" spans="1:194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+entero!FQ80</f>
        <v>518.03305156337024</v>
      </c>
      <c r="FR26" s="1035">
        <f>+entero!FR80</f>
        <v>523.42618330869971</v>
      </c>
      <c r="FS26" s="463">
        <f>+entero!FT80</f>
        <v>516.35179213271124</v>
      </c>
      <c r="FT26" s="839">
        <f>+entero!FU80</f>
        <v>523.82082401275807</v>
      </c>
      <c r="FU26" s="839">
        <f>+entero!FV80</f>
        <v>488.38031634365024</v>
      </c>
      <c r="FV26" s="839">
        <f>+entero!FW80</f>
        <v>506.44625121252477</v>
      </c>
      <c r="FW26" s="1035">
        <f>+entero!FX80</f>
        <v>603.33441673296795</v>
      </c>
      <c r="FX26" s="463">
        <f>+entero!FY80</f>
        <v>505.91521952608753</v>
      </c>
      <c r="FY26" s="839">
        <f>+entero!FZ80</f>
        <v>515.50227334979593</v>
      </c>
      <c r="FZ26" s="839">
        <f>+entero!GA80</f>
        <v>577.71330742717203</v>
      </c>
      <c r="GA26" s="1035">
        <f>+entero!GB80</f>
        <v>608.99112417703793</v>
      </c>
      <c r="GB26" s="839">
        <f>+entero!GC80</f>
        <v>583.81899501808755</v>
      </c>
      <c r="GC26" s="839">
        <f>+entero!GD80</f>
        <v>596.78508084626242</v>
      </c>
      <c r="GD26" s="463">
        <f>+entero!GE80</f>
        <v>81.282807496466489</v>
      </c>
      <c r="GE26" s="899">
        <f>+entero!GF80</f>
        <v>15.767691375690937</v>
      </c>
      <c r="GF26" s="165"/>
      <c r="GG26" s="165"/>
      <c r="GH26" s="165"/>
      <c r="GI26" s="165"/>
      <c r="GJ26" s="165"/>
      <c r="GK26" s="165"/>
      <c r="GL26" s="165"/>
    </row>
    <row r="27" spans="1:194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+entero!FQ81</f>
        <v>442.05390411000002</v>
      </c>
      <c r="FR27" s="1035">
        <f>+entero!FR81</f>
        <v>443.05053161000006</v>
      </c>
      <c r="FS27" s="463">
        <f>+entero!FT81</f>
        <v>442.37717334000013</v>
      </c>
      <c r="FT27" s="839">
        <f>+entero!FU81</f>
        <v>217.94355175000004</v>
      </c>
      <c r="FU27" s="839">
        <f>+entero!FV81</f>
        <v>217.96573852</v>
      </c>
      <c r="FV27" s="839">
        <f>+entero!FW81</f>
        <v>217.98904263999998</v>
      </c>
      <c r="FW27" s="1035">
        <f>+entero!FX81</f>
        <v>218.01138903999998</v>
      </c>
      <c r="FX27" s="463">
        <f>+entero!FY81</f>
        <v>218.10093433999995</v>
      </c>
      <c r="FY27" s="839">
        <f>+entero!FZ81</f>
        <v>217.39728943000003</v>
      </c>
      <c r="FZ27" s="839">
        <f>+entero!GA81</f>
        <v>217.42560600999997</v>
      </c>
      <c r="GA27" s="1035">
        <f>+entero!GB81</f>
        <v>217.39587395999996</v>
      </c>
      <c r="GB27" s="839">
        <f>+entero!GC81</f>
        <v>217.48302997000002</v>
      </c>
      <c r="GC27" s="839">
        <f>+entero!GD81</f>
        <v>217.25319908999998</v>
      </c>
      <c r="GD27" s="1151">
        <f>+entero!GE81</f>
        <v>-0.14409034000004795</v>
      </c>
      <c r="GE27" s="899">
        <f>+entero!GF81</f>
        <v>-6.6279731627676863E-2</v>
      </c>
      <c r="GF27" s="165"/>
      <c r="GG27" s="165"/>
      <c r="GH27" s="165"/>
      <c r="GI27" s="165"/>
      <c r="GJ27" s="165"/>
      <c r="GK27" s="165"/>
      <c r="GL27" s="165"/>
    </row>
    <row r="28" spans="1:194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+entero!FQ82</f>
        <v>1668.7796003846806</v>
      </c>
      <c r="FR28" s="1035">
        <f>+entero!FR82</f>
        <v>1716.5128262885664</v>
      </c>
      <c r="FS28" s="463">
        <f>+entero!FT82</f>
        <v>1853.9781455556608</v>
      </c>
      <c r="FT28" s="839">
        <f>+entero!FU82</f>
        <v>1815.3548779175505</v>
      </c>
      <c r="FU28" s="839">
        <f>+entero!FV82</f>
        <v>1771.3878975154419</v>
      </c>
      <c r="FV28" s="839">
        <f>+entero!FW82</f>
        <v>1722.3054928981435</v>
      </c>
      <c r="FW28" s="1035">
        <f>+entero!FX82</f>
        <v>1729.3299493595291</v>
      </c>
      <c r="FX28" s="463">
        <f>+entero!FY82</f>
        <v>1619.0651278624589</v>
      </c>
      <c r="FY28" s="839">
        <f>+entero!FZ82</f>
        <v>1763.2521355417223</v>
      </c>
      <c r="FZ28" s="839">
        <f>+entero!GA82</f>
        <v>1874.6674816009997</v>
      </c>
      <c r="GA28" s="1035">
        <f>+entero!GB82</f>
        <v>2126.9865620283163</v>
      </c>
      <c r="GB28" s="839">
        <f>+entero!GC82</f>
        <v>2061.6125995941652</v>
      </c>
      <c r="GC28" s="839">
        <f>+entero!GD82</f>
        <v>2051.1143988550502</v>
      </c>
      <c r="GD28" s="463">
        <f>+entero!GE82</f>
        <v>287.86226331332796</v>
      </c>
      <c r="GE28" s="899">
        <f>+entero!GF82</f>
        <v>16.325643820921183</v>
      </c>
      <c r="GF28" s="165"/>
      <c r="GG28" s="165"/>
      <c r="GH28" s="165"/>
      <c r="GI28" s="165"/>
      <c r="GJ28" s="165"/>
      <c r="GK28" s="165"/>
      <c r="GL28" s="165"/>
    </row>
    <row r="29" spans="1:194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+entero!FQ83</f>
        <v>1535.9587728013105</v>
      </c>
      <c r="FR29" s="1035">
        <f>+entero!FR83</f>
        <v>1577.7409508598666</v>
      </c>
      <c r="FS29" s="463">
        <f>+entero!FT83</f>
        <v>1722.0381968729494</v>
      </c>
      <c r="FT29" s="839">
        <f>+entero!FU83</f>
        <v>1674.6604229047925</v>
      </c>
      <c r="FU29" s="839">
        <f>+entero!FV83</f>
        <v>1665.3574664017917</v>
      </c>
      <c r="FV29" s="839">
        <f>+entero!FW83</f>
        <v>1594.6780052156187</v>
      </c>
      <c r="FW29" s="1035">
        <f>+entero!FX83</f>
        <v>1504.9104759765612</v>
      </c>
      <c r="FX29" s="463">
        <f>+entero!FY83</f>
        <v>1491.5983395263713</v>
      </c>
      <c r="FY29" s="839">
        <f>+entero!FZ83</f>
        <v>1625.5823399419264</v>
      </c>
      <c r="FZ29" s="839">
        <f>+entero!GA83</f>
        <v>1675.9239038738278</v>
      </c>
      <c r="GA29" s="1035">
        <f>+entero!GB83</f>
        <v>1896.4898606212782</v>
      </c>
      <c r="GB29" s="839">
        <f>+entero!GC83</f>
        <v>1855.2869307460776</v>
      </c>
      <c r="GC29" s="839">
        <f>+entero!GD83</f>
        <v>1832.3918610487879</v>
      </c>
      <c r="GD29" s="463">
        <f>+entero!GE83</f>
        <v>206.80952110686144</v>
      </c>
      <c r="GE29" s="899">
        <f>+entero!GF83</f>
        <v>12.722180601091523</v>
      </c>
      <c r="GF29" s="165"/>
      <c r="GG29" s="165"/>
      <c r="GH29" s="165"/>
      <c r="GI29" s="165"/>
      <c r="GJ29" s="165"/>
      <c r="GK29" s="165"/>
      <c r="GL29" s="165"/>
    </row>
    <row r="30" spans="1:194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+entero!FQ84</f>
        <v>132.82082758337026</v>
      </c>
      <c r="FR30" s="1035">
        <f>+entero!FR84</f>
        <v>138.77187542869973</v>
      </c>
      <c r="FS30" s="463">
        <f>+entero!FT84</f>
        <v>131.93994868271142</v>
      </c>
      <c r="FT30" s="839">
        <f>+entero!FU84</f>
        <v>140.694455012758</v>
      </c>
      <c r="FU30" s="839">
        <f>+entero!FV84</f>
        <v>106.03043111365012</v>
      </c>
      <c r="FV30" s="839">
        <f>+entero!FW84</f>
        <v>127.6274876825248</v>
      </c>
      <c r="FW30" s="1035">
        <f>+entero!FX84</f>
        <v>224.41947338296799</v>
      </c>
      <c r="FX30" s="463">
        <f>+entero!FY84</f>
        <v>127.46678833608749</v>
      </c>
      <c r="FY30" s="839">
        <f>+entero!FZ84</f>
        <v>137.66979559979592</v>
      </c>
      <c r="FZ30" s="839">
        <f>+entero!GA84</f>
        <v>198.74357772717195</v>
      </c>
      <c r="GA30" s="1035">
        <f>+entero!GB84</f>
        <v>230.4967014070379</v>
      </c>
      <c r="GB30" s="839">
        <f>+entero!GC84</f>
        <v>206.32566884808753</v>
      </c>
      <c r="GC30" s="839">
        <f>+entero!GD84</f>
        <v>218.72253780626235</v>
      </c>
      <c r="GD30" s="463">
        <f>+entero!GE84</f>
        <v>81.052742206466434</v>
      </c>
      <c r="GE30" s="899">
        <f>+entero!GF84</f>
        <v>58.874745802692672</v>
      </c>
      <c r="GF30" s="165"/>
      <c r="GG30" s="165"/>
      <c r="GH30" s="165"/>
      <c r="GI30" s="165"/>
      <c r="GJ30" s="165"/>
      <c r="GK30" s="165"/>
      <c r="GL30" s="165"/>
    </row>
    <row r="31" spans="1:194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+entero!FT85</f>
        <v>0</v>
      </c>
      <c r="FT31" s="839">
        <f>+entero!FU85</f>
        <v>0</v>
      </c>
      <c r="FU31" s="839">
        <f>+entero!FV85</f>
        <v>0</v>
      </c>
      <c r="FV31" s="839">
        <f>+entero!FW85</f>
        <v>0</v>
      </c>
      <c r="FW31" s="1035">
        <f>+entero!FX85</f>
        <v>0</v>
      </c>
      <c r="FX31" s="463">
        <f>+entero!FY85</f>
        <v>0</v>
      </c>
      <c r="FY31" s="839">
        <f>+entero!FZ85</f>
        <v>0</v>
      </c>
      <c r="FZ31" s="839">
        <f>+entero!GA85</f>
        <v>0</v>
      </c>
      <c r="GA31" s="1035">
        <f>+entero!GB85</f>
        <v>0</v>
      </c>
      <c r="GB31" s="839">
        <f>+entero!GC85</f>
        <v>0</v>
      </c>
      <c r="GC31" s="839">
        <f>+entero!GD85</f>
        <v>0</v>
      </c>
      <c r="GD31" s="463">
        <f>+entero!GE85</f>
        <v>0</v>
      </c>
      <c r="GE31" s="899" t="e">
        <f>+entero!GF85</f>
        <v>#DIV/0!</v>
      </c>
      <c r="GF31" s="165"/>
      <c r="GG31" s="165"/>
      <c r="GH31" s="165"/>
      <c r="GI31" s="165"/>
      <c r="GJ31" s="165"/>
      <c r="GK31" s="165"/>
      <c r="GL31" s="165"/>
    </row>
    <row r="32" spans="1:194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+entero!FQ86</f>
        <v>30797.80759083814</v>
      </c>
      <c r="FR32" s="1035">
        <f>+entero!FR86</f>
        <v>30785.806763801702</v>
      </c>
      <c r="FS32" s="463">
        <f>+entero!FT86</f>
        <v>30815.23522657574</v>
      </c>
      <c r="FT32" s="839">
        <f>+entero!FU86</f>
        <v>30832.11441320258</v>
      </c>
      <c r="FU32" s="839">
        <f>+entero!FV86</f>
        <v>30860.174601814822</v>
      </c>
      <c r="FV32" s="839">
        <f>+entero!FW86</f>
        <v>30882.710262771088</v>
      </c>
      <c r="FW32" s="1035">
        <f>+entero!FX86</f>
        <v>30927.615453389168</v>
      </c>
      <c r="FX32" s="463">
        <f>+entero!FY86</f>
        <v>30953.915548056808</v>
      </c>
      <c r="FY32" s="839">
        <f>+entero!FZ86</f>
        <v>30987.248348623845</v>
      </c>
      <c r="FZ32" s="839">
        <f>+entero!GA86</f>
        <v>31008.970084683639</v>
      </c>
      <c r="GA32" s="1035">
        <f>+entero!GB86</f>
        <v>31049.309979351259</v>
      </c>
      <c r="GB32" s="839">
        <f>+entero!GC86</f>
        <v>31025.333133303164</v>
      </c>
      <c r="GC32" s="839">
        <f>+entero!GD86</f>
        <v>31015.777862478095</v>
      </c>
      <c r="GD32" s="463">
        <f>+entero!GE86</f>
        <v>28.529513854249672</v>
      </c>
      <c r="GE32" s="899">
        <f>+entero!GF86</f>
        <v>9.2068561665355736E-2</v>
      </c>
      <c r="GF32" s="165"/>
      <c r="GG32" s="165"/>
      <c r="GH32" s="165"/>
      <c r="GI32" s="165"/>
      <c r="GJ32" s="165"/>
      <c r="GK32" s="165"/>
      <c r="GL32" s="165"/>
    </row>
    <row r="33" spans="1:19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+entero!FT87</f>
        <v>0</v>
      </c>
      <c r="FT33" s="840">
        <f>+entero!FU87</f>
        <v>0</v>
      </c>
      <c r="FU33" s="840">
        <f>+entero!FV87</f>
        <v>0</v>
      </c>
      <c r="FV33" s="840">
        <f>+entero!FW87</f>
        <v>0</v>
      </c>
      <c r="FW33" s="1037">
        <f>+entero!FX87</f>
        <v>0</v>
      </c>
      <c r="FX33" s="259">
        <f>+entero!FY87</f>
        <v>0</v>
      </c>
      <c r="FY33" s="840">
        <f>+entero!FZ87</f>
        <v>0</v>
      </c>
      <c r="FZ33" s="840">
        <f>+entero!GA87</f>
        <v>0</v>
      </c>
      <c r="GA33" s="1037">
        <f>+entero!GB87</f>
        <v>0</v>
      </c>
      <c r="GB33" s="840">
        <f>+entero!GC87</f>
        <v>0</v>
      </c>
      <c r="GC33" s="840">
        <f>+entero!GD87</f>
        <v>0</v>
      </c>
      <c r="GD33" s="259">
        <f>+entero!GE87</f>
        <v>0</v>
      </c>
      <c r="GE33" s="900" t="e">
        <f>+entero!GF87</f>
        <v>#DIV/0!</v>
      </c>
      <c r="GF33" s="165"/>
      <c r="GG33" s="165"/>
      <c r="GH33" s="165"/>
      <c r="GI33" s="165"/>
      <c r="GJ33" s="165"/>
      <c r="GK33" s="165"/>
      <c r="GL33" s="165"/>
    </row>
    <row r="34" spans="1:194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+entero!FQ88</f>
        <v>99.197355140838312</v>
      </c>
      <c r="FR34" s="1039">
        <f>+entero!FR88</f>
        <v>99.199449018585625</v>
      </c>
      <c r="FS34" s="946">
        <f>+entero!FT88</f>
        <v>99.200951154786793</v>
      </c>
      <c r="FT34" s="843">
        <f>+entero!FU88</f>
        <v>99.202172068360966</v>
      </c>
      <c r="FU34" s="843">
        <f>+entero!FV88</f>
        <v>99.202516723187287</v>
      </c>
      <c r="FV34" s="843">
        <f>+entero!FW88</f>
        <v>99.205108216396127</v>
      </c>
      <c r="FW34" s="1039">
        <f>+entero!FX88</f>
        <v>99.205573378353989</v>
      </c>
      <c r="FX34" s="946">
        <f>+entero!FY88</f>
        <v>99.206440276568614</v>
      </c>
      <c r="FY34" s="843">
        <f>+entero!FZ88</f>
        <v>99.207474047819943</v>
      </c>
      <c r="FZ34" s="843">
        <f>+entero!GA88</f>
        <v>99.208399187517585</v>
      </c>
      <c r="GA34" s="1039">
        <f>+entero!GB88</f>
        <v>99.207617417718609</v>
      </c>
      <c r="GB34" s="843">
        <f>+entero!GC88</f>
        <v>99.207404669472979</v>
      </c>
      <c r="GC34" s="843">
        <f>+entero!GD88</f>
        <v>99.207581522638847</v>
      </c>
      <c r="GD34" s="946"/>
      <c r="GE34" s="899"/>
      <c r="GF34" s="165"/>
      <c r="GG34" s="165"/>
      <c r="GH34" s="165"/>
      <c r="GI34" s="165"/>
      <c r="GJ34" s="165"/>
      <c r="GK34" s="165"/>
      <c r="GL34" s="165"/>
    </row>
    <row r="35" spans="1:19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092"/>
      <c r="FS35" s="1142"/>
      <c r="FT35" s="762"/>
      <c r="FU35" s="762"/>
      <c r="FV35" s="762"/>
      <c r="FW35" s="1092"/>
      <c r="FX35" s="1142"/>
      <c r="FY35" s="762"/>
      <c r="FZ35" s="762"/>
      <c r="GA35" s="1092"/>
      <c r="GB35" s="762"/>
      <c r="GC35" s="762"/>
      <c r="GD35" s="823"/>
      <c r="GE35" s="822"/>
      <c r="GF35" s="165"/>
      <c r="GG35" s="165"/>
      <c r="GH35" s="165"/>
      <c r="GI35" s="165"/>
      <c r="GJ35" s="165"/>
      <c r="GK35" s="165"/>
      <c r="GL35" s="165"/>
    </row>
    <row r="36" spans="1:19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165"/>
      <c r="GE36" s="165"/>
      <c r="GF36" s="165"/>
      <c r="GG36" s="165"/>
      <c r="GH36" s="165"/>
      <c r="GI36" s="165"/>
      <c r="GJ36" s="165"/>
      <c r="GK36" s="165"/>
      <c r="GL36" s="165"/>
    </row>
    <row r="37" spans="1:19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165"/>
      <c r="GE37" s="165"/>
      <c r="GF37" s="165"/>
      <c r="GG37" s="165"/>
      <c r="GH37" s="165"/>
      <c r="GI37" s="165"/>
      <c r="GJ37" s="165"/>
      <c r="GK37" s="165"/>
      <c r="GL37" s="165"/>
    </row>
    <row r="38" spans="1:19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165"/>
      <c r="GE38" s="165"/>
      <c r="GF38" s="165"/>
      <c r="GG38" s="165"/>
      <c r="GH38" s="165"/>
      <c r="GI38" s="165"/>
      <c r="GJ38" s="165"/>
      <c r="GK38" s="165"/>
      <c r="GL38" s="165"/>
    </row>
    <row r="39" spans="1:194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165"/>
      <c r="GE39" s="165"/>
      <c r="GF39" s="165"/>
      <c r="GG39" s="165"/>
      <c r="GH39" s="165"/>
      <c r="GI39" s="165"/>
      <c r="GJ39" s="165"/>
      <c r="GK39" s="165"/>
      <c r="GL39" s="165"/>
    </row>
    <row r="40" spans="1:19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165"/>
      <c r="GE40" s="165"/>
      <c r="GF40" s="165"/>
      <c r="GG40" s="165"/>
      <c r="GH40" s="165"/>
      <c r="GI40" s="165"/>
      <c r="GJ40" s="165"/>
      <c r="GK40" s="165"/>
      <c r="GL40" s="165"/>
    </row>
    <row r="41" spans="1:194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165"/>
      <c r="GE41" s="165"/>
      <c r="GF41" s="165"/>
      <c r="GG41" s="165"/>
      <c r="GH41" s="165"/>
      <c r="GI41" s="165"/>
      <c r="GJ41" s="165"/>
      <c r="GK41" s="165"/>
      <c r="GL41" s="165"/>
    </row>
    <row r="42" spans="1:194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165"/>
      <c r="GE42" s="165"/>
      <c r="GF42" s="165"/>
      <c r="GG42" s="165"/>
      <c r="GH42" s="165"/>
      <c r="GI42" s="165"/>
      <c r="GJ42" s="165"/>
      <c r="GK42" s="165"/>
      <c r="GL42" s="165"/>
    </row>
    <row r="43" spans="1:19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</row>
    <row r="44" spans="1:19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</row>
    <row r="45" spans="1:19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</row>
    <row r="46" spans="1:19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</row>
    <row r="47" spans="1:19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</row>
    <row r="48" spans="1:19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</row>
    <row r="49" spans="1:19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</row>
    <row r="50" spans="1:19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</row>
    <row r="51" spans="1:19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</row>
    <row r="52" spans="1:19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</row>
    <row r="53" spans="1:19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</row>
    <row r="54" spans="1:19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</row>
    <row r="55" spans="1:19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</row>
    <row r="56" spans="1:19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</row>
    <row r="57" spans="1:19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</row>
    <row r="58" spans="1:19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</row>
    <row r="59" spans="1:19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</row>
    <row r="60" spans="1:19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</row>
    <row r="61" spans="1:19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</row>
    <row r="62" spans="1:19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</row>
    <row r="63" spans="1:19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</row>
    <row r="64" spans="1:19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165"/>
      <c r="GE64" s="165"/>
      <c r="GF64" s="165"/>
      <c r="GG64" s="165"/>
      <c r="GH64" s="165"/>
      <c r="GI64" s="165"/>
      <c r="GJ64" s="165"/>
      <c r="GK64" s="165"/>
      <c r="GL64" s="165"/>
    </row>
    <row r="65" spans="1:19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165"/>
      <c r="GE65" s="165"/>
      <c r="GF65" s="165"/>
      <c r="GG65" s="165"/>
      <c r="GH65" s="165"/>
      <c r="GI65" s="165"/>
      <c r="GJ65" s="165"/>
      <c r="GK65" s="165"/>
      <c r="GL65" s="165"/>
    </row>
    <row r="66" spans="1:19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165"/>
      <c r="GE66" s="165"/>
      <c r="GF66" s="165"/>
      <c r="GG66" s="165"/>
      <c r="GH66" s="165"/>
      <c r="GI66" s="165"/>
      <c r="GJ66" s="165"/>
      <c r="GK66" s="165"/>
      <c r="GL66" s="165"/>
    </row>
    <row r="67" spans="1:19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165"/>
      <c r="GE67" s="165"/>
      <c r="GF67" s="165"/>
      <c r="GG67" s="165"/>
      <c r="GH67" s="165"/>
      <c r="GI67" s="165"/>
      <c r="GJ67" s="165"/>
      <c r="GK67" s="165"/>
      <c r="GL67" s="165"/>
    </row>
    <row r="68" spans="1:19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165"/>
      <c r="GE68" s="165"/>
      <c r="GF68" s="165"/>
      <c r="GG68" s="165"/>
      <c r="GH68" s="165"/>
      <c r="GI68" s="165"/>
      <c r="GJ68" s="165"/>
      <c r="GK68" s="165"/>
      <c r="GL68" s="165"/>
    </row>
    <row r="69" spans="1:19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165"/>
      <c r="GE69" s="165"/>
      <c r="GF69" s="165"/>
      <c r="GG69" s="165"/>
      <c r="GH69" s="165"/>
      <c r="GI69" s="165"/>
      <c r="GJ69" s="165"/>
      <c r="GK69" s="165"/>
      <c r="GL69" s="165"/>
    </row>
    <row r="70" spans="1:19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165"/>
      <c r="GE70" s="165"/>
      <c r="GF70" s="165"/>
      <c r="GG70" s="165"/>
      <c r="GH70" s="165"/>
      <c r="GI70" s="165"/>
      <c r="GJ70" s="165"/>
      <c r="GK70" s="165"/>
      <c r="GL70" s="165"/>
    </row>
    <row r="71" spans="1:19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165"/>
      <c r="GE71" s="165"/>
      <c r="GF71" s="165"/>
      <c r="GG71" s="165"/>
      <c r="GH71" s="165"/>
      <c r="GI71" s="165"/>
      <c r="GJ71" s="165"/>
      <c r="GK71" s="165"/>
      <c r="GL71" s="165"/>
    </row>
    <row r="72" spans="1:19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165"/>
      <c r="GE72" s="165"/>
      <c r="GF72" s="165"/>
      <c r="GG72" s="165"/>
      <c r="GH72" s="165"/>
      <c r="GI72" s="165"/>
      <c r="GJ72" s="165"/>
      <c r="GK72" s="165"/>
      <c r="GL72" s="165"/>
    </row>
    <row r="73" spans="1:19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165"/>
      <c r="GE73" s="165"/>
      <c r="GF73" s="165"/>
      <c r="GG73" s="165"/>
      <c r="GH73" s="165"/>
      <c r="GI73" s="165"/>
      <c r="GJ73" s="165"/>
      <c r="GK73" s="165"/>
      <c r="GL73" s="165"/>
    </row>
    <row r="74" spans="1:19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165"/>
      <c r="GE74" s="165"/>
      <c r="GF74" s="165"/>
      <c r="GG74" s="165"/>
      <c r="GH74" s="165"/>
      <c r="GI74" s="165"/>
      <c r="GJ74" s="165"/>
      <c r="GK74" s="165"/>
      <c r="GL74" s="165"/>
    </row>
    <row r="75" spans="1:19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165"/>
      <c r="GE75" s="165"/>
      <c r="GF75" s="165"/>
      <c r="GG75" s="165"/>
      <c r="GH75" s="165"/>
      <c r="GI75" s="165"/>
      <c r="GJ75" s="165"/>
      <c r="GK75" s="165"/>
      <c r="GL75" s="165"/>
    </row>
    <row r="76" spans="1:19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165"/>
      <c r="GE76" s="165"/>
      <c r="GF76" s="165"/>
      <c r="GG76" s="165"/>
      <c r="GH76" s="165"/>
      <c r="GI76" s="165"/>
      <c r="GJ76" s="165"/>
      <c r="GK76" s="165"/>
      <c r="GL76" s="165"/>
    </row>
    <row r="77" spans="1:19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165"/>
      <c r="GE77" s="165"/>
      <c r="GF77" s="165"/>
      <c r="GG77" s="165"/>
      <c r="GH77" s="165"/>
      <c r="GI77" s="165"/>
      <c r="GJ77" s="165"/>
      <c r="GK77" s="165"/>
      <c r="GL77" s="165"/>
    </row>
    <row r="78" spans="1:19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165"/>
      <c r="GE78" s="165"/>
      <c r="GF78" s="165"/>
      <c r="GG78" s="165"/>
      <c r="GH78" s="165"/>
      <c r="GI78" s="165"/>
      <c r="GJ78" s="165"/>
      <c r="GK78" s="165"/>
      <c r="GL78" s="165"/>
    </row>
    <row r="79" spans="1:19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165"/>
      <c r="GE79" s="165"/>
      <c r="GF79" s="165"/>
      <c r="GG79" s="165"/>
      <c r="GH79" s="165"/>
      <c r="GI79" s="165"/>
      <c r="GJ79" s="165"/>
      <c r="GK79" s="165"/>
      <c r="GL79" s="165"/>
    </row>
    <row r="80" spans="1:19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165"/>
      <c r="GE80" s="165"/>
      <c r="GF80" s="165"/>
      <c r="GG80" s="165"/>
      <c r="GH80" s="165"/>
      <c r="GI80" s="165"/>
      <c r="GJ80" s="165"/>
      <c r="GK80" s="165"/>
      <c r="GL80" s="165"/>
    </row>
    <row r="81" spans="1:19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165"/>
      <c r="GE81" s="165"/>
      <c r="GF81" s="165"/>
      <c r="GG81" s="165"/>
      <c r="GH81" s="165"/>
      <c r="GI81" s="165"/>
      <c r="GJ81" s="165"/>
      <c r="GK81" s="165"/>
      <c r="GL81" s="165"/>
    </row>
    <row r="82" spans="1:19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165"/>
      <c r="GE82" s="165"/>
      <c r="GF82" s="165"/>
      <c r="GG82" s="165"/>
      <c r="GH82" s="165"/>
      <c r="GI82" s="165"/>
      <c r="GJ82" s="165"/>
      <c r="GK82" s="165"/>
      <c r="GL82" s="165"/>
    </row>
    <row r="83" spans="1:19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165"/>
      <c r="GE83" s="165"/>
      <c r="GF83" s="165"/>
      <c r="GG83" s="165"/>
      <c r="GH83" s="165"/>
      <c r="GI83" s="165"/>
      <c r="GJ83" s="165"/>
      <c r="GK83" s="165"/>
      <c r="GL83" s="165"/>
    </row>
    <row r="84" spans="1:19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165"/>
      <c r="GE84" s="165"/>
      <c r="GF84" s="165"/>
      <c r="GG84" s="165"/>
      <c r="GH84" s="165"/>
      <c r="GI84" s="165"/>
      <c r="GJ84" s="165"/>
      <c r="GK84" s="165"/>
      <c r="GL84" s="165"/>
    </row>
    <row r="85" spans="1:19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165"/>
      <c r="GE85" s="165"/>
      <c r="GF85" s="165"/>
      <c r="GG85" s="165"/>
      <c r="GH85" s="165"/>
      <c r="GI85" s="165"/>
      <c r="GJ85" s="165"/>
      <c r="GK85" s="165"/>
      <c r="GL85" s="165"/>
    </row>
    <row r="86" spans="1:19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165"/>
      <c r="GE86" s="165"/>
      <c r="GF86" s="165"/>
      <c r="GG86" s="165"/>
      <c r="GH86" s="165"/>
      <c r="GI86" s="165"/>
      <c r="GJ86" s="165"/>
      <c r="GK86" s="165"/>
      <c r="GL86" s="165"/>
    </row>
    <row r="87" spans="1:19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165"/>
      <c r="GE87" s="165"/>
      <c r="GF87" s="165"/>
      <c r="GG87" s="165"/>
      <c r="GH87" s="165"/>
      <c r="GI87" s="165"/>
      <c r="GJ87" s="165"/>
      <c r="GK87" s="165"/>
      <c r="GL87" s="165"/>
    </row>
    <row r="88" spans="1:19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165"/>
      <c r="GE88" s="165"/>
      <c r="GF88" s="165"/>
      <c r="GG88" s="165"/>
      <c r="GH88" s="165"/>
      <c r="GI88" s="165"/>
      <c r="GJ88" s="165"/>
      <c r="GK88" s="165"/>
      <c r="GL88" s="165"/>
    </row>
    <row r="89" spans="1:19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165"/>
      <c r="GE89" s="165"/>
      <c r="GF89" s="165"/>
      <c r="GG89" s="165"/>
      <c r="GH89" s="165"/>
      <c r="GI89" s="165"/>
      <c r="GJ89" s="165"/>
      <c r="GK89" s="165"/>
      <c r="GL89" s="165"/>
    </row>
    <row r="90" spans="1:19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165"/>
      <c r="GE90" s="165"/>
      <c r="GF90" s="165"/>
      <c r="GG90" s="165"/>
      <c r="GH90" s="165"/>
      <c r="GI90" s="165"/>
      <c r="GJ90" s="165"/>
      <c r="GK90" s="165"/>
      <c r="GL90" s="165"/>
    </row>
    <row r="91" spans="1:19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165"/>
      <c r="GE91" s="165"/>
      <c r="GF91" s="165"/>
      <c r="GG91" s="165"/>
      <c r="GH91" s="165"/>
      <c r="GI91" s="165"/>
      <c r="GJ91" s="165"/>
      <c r="GK91" s="165"/>
      <c r="GL91" s="165"/>
    </row>
    <row r="92" spans="1:19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165"/>
      <c r="GE92" s="165"/>
      <c r="GF92" s="165"/>
      <c r="GG92" s="165"/>
      <c r="GH92" s="165"/>
      <c r="GI92" s="165"/>
      <c r="GJ92" s="165"/>
      <c r="GK92" s="165"/>
      <c r="GL92" s="165"/>
    </row>
    <row r="93" spans="1:19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165"/>
      <c r="GE93" s="165"/>
      <c r="GF93" s="165"/>
      <c r="GG93" s="165"/>
      <c r="GH93" s="165"/>
      <c r="GI93" s="165"/>
      <c r="GJ93" s="165"/>
      <c r="GK93" s="165"/>
      <c r="GL93" s="165"/>
    </row>
    <row r="94" spans="1:19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165"/>
      <c r="GE94" s="165"/>
      <c r="GF94" s="165"/>
      <c r="GG94" s="165"/>
      <c r="GH94" s="165"/>
      <c r="GI94" s="165"/>
      <c r="GJ94" s="165"/>
      <c r="GK94" s="165"/>
      <c r="GL94" s="165"/>
    </row>
    <row r="95" spans="1:19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165"/>
      <c r="GE95" s="165"/>
      <c r="GF95" s="165"/>
      <c r="GG95" s="165"/>
      <c r="GH95" s="165"/>
      <c r="GI95" s="165"/>
      <c r="GJ95" s="165"/>
      <c r="GK95" s="165"/>
      <c r="GL95" s="165"/>
    </row>
    <row r="96" spans="1:19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165"/>
      <c r="GE96" s="165"/>
      <c r="GF96" s="165"/>
      <c r="GG96" s="165"/>
      <c r="GH96" s="165"/>
      <c r="GI96" s="165"/>
      <c r="GJ96" s="165"/>
      <c r="GK96" s="165"/>
      <c r="GL96" s="165"/>
    </row>
    <row r="97" spans="1:19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165"/>
      <c r="GE97" s="165"/>
      <c r="GF97" s="165"/>
      <c r="GG97" s="165"/>
      <c r="GH97" s="165"/>
      <c r="GI97" s="165"/>
      <c r="GJ97" s="165"/>
      <c r="GK97" s="165"/>
      <c r="GL97" s="165"/>
    </row>
    <row r="98" spans="1:19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165"/>
      <c r="GE98" s="165"/>
      <c r="GF98" s="165"/>
      <c r="GG98" s="165"/>
      <c r="GH98" s="165"/>
      <c r="GI98" s="165"/>
      <c r="GJ98" s="165"/>
      <c r="GK98" s="165"/>
      <c r="GL98" s="165"/>
    </row>
    <row r="99" spans="1:19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165"/>
      <c r="GE99" s="165"/>
      <c r="GF99" s="165"/>
      <c r="GG99" s="165"/>
      <c r="GH99" s="165"/>
      <c r="GI99" s="165"/>
      <c r="GJ99" s="165"/>
      <c r="GK99" s="165"/>
      <c r="GL99" s="165"/>
    </row>
    <row r="100" spans="1:19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1:19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1:19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1:19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1:19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</row>
    <row r="105" spans="1:19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</row>
    <row r="106" spans="1:19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</row>
    <row r="107" spans="1:19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</row>
    <row r="108" spans="1:19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</row>
    <row r="109" spans="1:19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</row>
    <row r="110" spans="1:19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</row>
    <row r="111" spans="1:19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</row>
    <row r="112" spans="1:19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</row>
    <row r="120" spans="3:18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</row>
    <row r="121" spans="3:18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</row>
    <row r="122" spans="3:18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</row>
    <row r="123" spans="3:18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</row>
    <row r="124" spans="3:18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</row>
    <row r="125" spans="3:18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</row>
    <row r="126" spans="3:18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</row>
    <row r="127" spans="3:18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</row>
    <row r="128" spans="3:18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</row>
    <row r="129" spans="3:18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</row>
    <row r="130" spans="3:18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</row>
    <row r="131" spans="3:18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</row>
    <row r="132" spans="3:18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</row>
    <row r="133" spans="3:18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</row>
    <row r="134" spans="3:18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</row>
    <row r="135" spans="3:18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</row>
    <row r="136" spans="3:18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</row>
    <row r="137" spans="3:18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</row>
    <row r="138" spans="3:18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</row>
    <row r="139" spans="3:18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</row>
    <row r="140" spans="3:18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</row>
    <row r="141" spans="3:18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</row>
    <row r="142" spans="3:18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</row>
    <row r="143" spans="3:18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</row>
    <row r="144" spans="3:18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</row>
    <row r="145" spans="3:18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</row>
    <row r="146" spans="3:18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</row>
    <row r="147" spans="3:18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</row>
    <row r="148" spans="3:18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</row>
    <row r="161" spans="3:18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</row>
    <row r="162" spans="3:18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</row>
    <row r="163" spans="3:18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</row>
    <row r="164" spans="3:18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</row>
    <row r="165" spans="3:18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</row>
    <row r="166" spans="3:18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</row>
    <row r="167" spans="3:18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</row>
    <row r="168" spans="3:18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</row>
    <row r="169" spans="3:18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</row>
    <row r="170" spans="3:18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</row>
    <row r="171" spans="3:18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</row>
    <row r="172" spans="3:18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</row>
    <row r="173" spans="3:18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</row>
    <row r="174" spans="3:18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</row>
    <row r="175" spans="3:18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</row>
    <row r="176" spans="3:18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</row>
    <row r="177" spans="3:18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</row>
    <row r="178" spans="3:18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</row>
    <row r="179" spans="3:18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</row>
    <row r="180" spans="3:18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</row>
    <row r="181" spans="3:18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</row>
    <row r="182" spans="3:18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</row>
    <row r="183" spans="3:18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</row>
    <row r="184" spans="3:18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</row>
    <row r="185" spans="3:18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</row>
    <row r="186" spans="3:18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</row>
  </sheetData>
  <mergeCells count="173">
    <mergeCell ref="GB3:GC3"/>
    <mergeCell ref="FX3:GA3"/>
    <mergeCell ref="FP3:FP4"/>
    <mergeCell ref="FN3:FN4"/>
    <mergeCell ref="FK3:FK4"/>
    <mergeCell ref="FS3:FW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GD3:GE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E3:F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M160"/>
  <sheetViews>
    <sheetView showGridLines="0" tabSelected="1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FS25" sqref="FS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5" width="8.42578125" style="785" customWidth="1"/>
    <col min="186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5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293</v>
      </c>
      <c r="GE3" s="1230"/>
      <c r="GF3" s="171"/>
      <c r="GG3" s="171"/>
      <c r="GH3" s="171"/>
      <c r="GI3" s="171"/>
      <c r="GJ3" s="171"/>
      <c r="GK3" s="171"/>
      <c r="GL3" s="171"/>
      <c r="GM3" s="171"/>
    </row>
    <row r="4" spans="1:195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5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073">
        <f>+entero!FW4</f>
        <v>44917</v>
      </c>
      <c r="FW4" s="1147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71"/>
      <c r="GG4" s="171"/>
      <c r="GH4" s="171"/>
      <c r="GI4" s="171"/>
      <c r="GJ4" s="171"/>
      <c r="GK4" s="171"/>
      <c r="GL4" s="171"/>
      <c r="GM4" s="171"/>
    </row>
    <row r="5" spans="1:19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093"/>
      <c r="FS5" s="1175"/>
      <c r="FT5" s="1124"/>
      <c r="FU5" s="1124"/>
      <c r="FV5" s="1124"/>
      <c r="FW5" s="1093"/>
      <c r="FX5" s="1175"/>
      <c r="FY5" s="1124"/>
      <c r="FZ5" s="1124"/>
      <c r="GA5" s="1093"/>
      <c r="GB5" s="1124"/>
      <c r="GC5" s="1124"/>
      <c r="GD5" s="825">
        <v>7.5</v>
      </c>
      <c r="GE5" s="824"/>
      <c r="GF5" s="165"/>
      <c r="GG5" s="165"/>
      <c r="GH5" s="165"/>
      <c r="GI5" s="165"/>
      <c r="GJ5" s="165"/>
      <c r="GK5" s="165"/>
      <c r="GL5" s="165"/>
      <c r="GM5" s="165"/>
    </row>
    <row r="6" spans="1:195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6">
        <f>+entero!FT90</f>
        <v>6.96</v>
      </c>
      <c r="FT6" s="845">
        <f>+entero!FU90</f>
        <v>6.96</v>
      </c>
      <c r="FU6" s="845">
        <f>+entero!FV90</f>
        <v>6.96</v>
      </c>
      <c r="FV6" s="845">
        <f>+entero!FW90</f>
        <v>6.96</v>
      </c>
      <c r="FW6" s="1042">
        <f>+entero!FX90</f>
        <v>6.96</v>
      </c>
      <c r="FX6" s="1176">
        <f>+entero!FY90</f>
        <v>6.96</v>
      </c>
      <c r="FY6" s="845">
        <f>+entero!FZ90</f>
        <v>6.96</v>
      </c>
      <c r="FZ6" s="845">
        <f>+entero!GA90</f>
        <v>6.96</v>
      </c>
      <c r="GA6" s="1042">
        <f>+entero!GB90</f>
        <v>6.96</v>
      </c>
      <c r="GB6" s="845">
        <f>+entero!GC90</f>
        <v>6.96</v>
      </c>
      <c r="GC6" s="845">
        <f>+entero!GD90</f>
        <v>6.96</v>
      </c>
      <c r="GD6" s="910"/>
      <c r="GE6" s="846"/>
      <c r="GF6" s="165"/>
      <c r="GG6" s="165"/>
      <c r="GH6" s="165"/>
      <c r="GI6" s="165"/>
      <c r="GJ6" s="165"/>
      <c r="GK6" s="165"/>
      <c r="GL6" s="165"/>
      <c r="GM6" s="165"/>
    </row>
    <row r="7" spans="1:195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6">
        <f>+entero!FT91</f>
        <v>6.86</v>
      </c>
      <c r="FT7" s="845">
        <f>+entero!FU91</f>
        <v>6.86</v>
      </c>
      <c r="FU7" s="845">
        <f>+entero!FV91</f>
        <v>6.86</v>
      </c>
      <c r="FV7" s="845">
        <f>+entero!FW91</f>
        <v>6.86</v>
      </c>
      <c r="FW7" s="1042">
        <f>+entero!FX91</f>
        <v>6.86</v>
      </c>
      <c r="FX7" s="1176">
        <f>+entero!FY91</f>
        <v>6.86</v>
      </c>
      <c r="FY7" s="845">
        <f>+entero!FZ91</f>
        <v>6.86</v>
      </c>
      <c r="FZ7" s="845">
        <f>+entero!GA91</f>
        <v>6.86</v>
      </c>
      <c r="GA7" s="1042">
        <f>+entero!GB91</f>
        <v>6.86</v>
      </c>
      <c r="GB7" s="845">
        <f>+entero!GC91</f>
        <v>6.86</v>
      </c>
      <c r="GC7" s="845">
        <f>+entero!GD91</f>
        <v>6.86</v>
      </c>
      <c r="GD7" s="910"/>
      <c r="GE7" s="846"/>
      <c r="GF7" s="165"/>
      <c r="GG7" s="165"/>
      <c r="GH7" s="165"/>
      <c r="GI7" s="165"/>
      <c r="GJ7" s="165"/>
      <c r="GK7" s="165"/>
      <c r="GL7" s="165"/>
      <c r="GM7" s="165"/>
    </row>
    <row r="8" spans="1:195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+entero!FQ92</f>
        <v>6.9455608919146945</v>
      </c>
      <c r="FR8" s="979">
        <f>+entero!FR92</f>
        <v>6.9492214734190139</v>
      </c>
      <c r="FS8" s="804">
        <f>+entero!FT92</f>
        <v>6.9469016942844082</v>
      </c>
      <c r="FT8" s="446">
        <f>+entero!FU92</f>
        <v>6.943387085958955</v>
      </c>
      <c r="FU8" s="446">
        <f>+entero!FV92</f>
        <v>6.9497279065617983</v>
      </c>
      <c r="FV8" s="446">
        <f>+entero!FW92</f>
        <v>6.9491584752309876</v>
      </c>
      <c r="FW8" s="979">
        <f>+entero!FX92</f>
        <v>6.9530943927912467</v>
      </c>
      <c r="FX8" s="804">
        <f>+entero!FY92</f>
        <v>6.9516233083848968</v>
      </c>
      <c r="FY8" s="446">
        <f>+entero!FZ92</f>
        <v>6.9484516156404226</v>
      </c>
      <c r="FZ8" s="446">
        <f>+entero!GA92</f>
        <v>6.948068166626749</v>
      </c>
      <c r="GA8" s="979">
        <f>+entero!GB92</f>
        <v>6.947951496982018</v>
      </c>
      <c r="GB8" s="446">
        <f>+entero!GC92</f>
        <v>6.9526622600818886</v>
      </c>
      <c r="GC8" s="446">
        <f>+entero!GD92</f>
        <v>6.9520321801712424</v>
      </c>
      <c r="GD8" s="1065">
        <f>+entero!GE92</f>
        <v>3.5805645308197853E-3</v>
      </c>
      <c r="GE8" s="1181">
        <f>+entero!GF92</f>
        <v>5.1530394523582976E-2</v>
      </c>
      <c r="GF8" s="165"/>
      <c r="GG8" s="165"/>
      <c r="GH8" s="165"/>
      <c r="GI8" s="165"/>
      <c r="GJ8" s="165"/>
      <c r="GK8" s="165"/>
      <c r="GL8" s="165"/>
      <c r="GM8" s="165"/>
    </row>
    <row r="9" spans="1:195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056"/>
      <c r="FS9" s="1177"/>
      <c r="FT9" s="265"/>
      <c r="FU9" s="265"/>
      <c r="FV9" s="265"/>
      <c r="FW9" s="1056"/>
      <c r="FX9" s="1177"/>
      <c r="FY9" s="265"/>
      <c r="FZ9" s="265"/>
      <c r="GA9" s="1056"/>
      <c r="GB9" s="265"/>
      <c r="GC9" s="265"/>
      <c r="GD9" s="804"/>
      <c r="GE9" s="847"/>
      <c r="GF9" s="165"/>
      <c r="GG9" s="165"/>
      <c r="GH9" s="165"/>
      <c r="GI9" s="165"/>
      <c r="GJ9" s="165"/>
      <c r="GK9" s="165"/>
      <c r="GL9" s="165"/>
      <c r="GM9" s="165"/>
    </row>
    <row r="10" spans="1:195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+entero!FQ94</f>
        <v>2.40334</v>
      </c>
      <c r="FR10" s="1042">
        <f>+entero!FR94</f>
        <v>2.4045999999999998</v>
      </c>
      <c r="FS10" s="1176">
        <f>+entero!FT94</f>
        <v>2.4065799999999999</v>
      </c>
      <c r="FT10" s="845">
        <f>+entero!FU94</f>
        <v>2.4067799999999999</v>
      </c>
      <c r="FU10" s="845">
        <f>+entero!FV94</f>
        <v>2.4069799999999999</v>
      </c>
      <c r="FV10" s="845">
        <f>+entero!FW94</f>
        <v>2.4071799999999999</v>
      </c>
      <c r="FW10" s="1042">
        <f>+entero!FX94</f>
        <v>2.4073799999999999</v>
      </c>
      <c r="FX10" s="1176">
        <f>+entero!FY94</f>
        <v>2.4081800000000002</v>
      </c>
      <c r="FY10" s="845">
        <f>+entero!FZ94</f>
        <v>2.4083800000000002</v>
      </c>
      <c r="FZ10" s="845">
        <f>+entero!GA94</f>
        <v>2.4085800000000002</v>
      </c>
      <c r="GA10" s="1042">
        <f>+entero!GB94</f>
        <v>2.4087800000000001</v>
      </c>
      <c r="GB10" s="845">
        <f>+entero!GC94</f>
        <v>2.4095800000000001</v>
      </c>
      <c r="GC10" s="845">
        <f>+entero!GD94</f>
        <v>2.40978</v>
      </c>
      <c r="GD10" s="1065"/>
      <c r="GE10" s="846"/>
      <c r="GF10" s="165"/>
      <c r="GG10" s="165"/>
      <c r="GH10" s="165"/>
      <c r="GI10" s="165"/>
      <c r="GJ10" s="165"/>
      <c r="GK10" s="165"/>
      <c r="GL10" s="165"/>
      <c r="GM10" s="165"/>
    </row>
    <row r="11" spans="1:195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056"/>
      <c r="FS11" s="1177"/>
      <c r="FT11" s="265"/>
      <c r="FU11" s="265"/>
      <c r="FV11" s="265"/>
      <c r="FW11" s="1056"/>
      <c r="FX11" s="1177"/>
      <c r="FY11" s="265"/>
      <c r="FZ11" s="265"/>
      <c r="GA11" s="1056"/>
      <c r="GB11" s="265"/>
      <c r="GC11" s="265"/>
      <c r="GD11" s="888"/>
      <c r="GE11" s="876"/>
      <c r="GF11" s="165"/>
      <c r="GG11" s="165"/>
      <c r="GH11" s="165"/>
      <c r="GI11" s="165"/>
      <c r="GJ11" s="165"/>
      <c r="GK11" s="165"/>
      <c r="GL11" s="165"/>
      <c r="GM11" s="165"/>
    </row>
    <row r="12" spans="1:19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</row>
    <row r="13" spans="1:19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</row>
    <row r="14" spans="1:19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</row>
    <row r="15" spans="1:19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</row>
    <row r="16" spans="1:19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</row>
    <row r="17" spans="1:19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</row>
    <row r="18" spans="1:19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</row>
    <row r="19" spans="1:19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</row>
    <row r="20" spans="1:19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</row>
    <row r="21" spans="1:19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165"/>
      <c r="GE72" s="165"/>
      <c r="GF72" s="165"/>
      <c r="GG72" s="165"/>
      <c r="GH72" s="165"/>
      <c r="GI72" s="165"/>
      <c r="GJ72" s="165"/>
      <c r="GK72" s="165"/>
      <c r="GL72" s="165"/>
      <c r="GM72" s="165"/>
    </row>
    <row r="73" spans="1:19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165"/>
      <c r="GE73" s="165"/>
      <c r="GF73" s="165"/>
      <c r="GG73" s="165"/>
      <c r="GH73" s="165"/>
      <c r="GI73" s="165"/>
      <c r="GJ73" s="165"/>
      <c r="GK73" s="165"/>
      <c r="GL73" s="165"/>
      <c r="GM73" s="165"/>
    </row>
    <row r="74" spans="1:19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</row>
    <row r="75" spans="1:19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</row>
    <row r="76" spans="1:19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</row>
    <row r="77" spans="1:19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</row>
    <row r="78" spans="1:19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</row>
    <row r="79" spans="1:19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</row>
    <row r="80" spans="1:19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</row>
    <row r="81" spans="3:18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</row>
    <row r="82" spans="3:18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</row>
    <row r="83" spans="3:18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</row>
    <row r="84" spans="3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</row>
    <row r="85" spans="3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</row>
    <row r="86" spans="3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</row>
    <row r="87" spans="3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</row>
    <row r="88" spans="3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</row>
    <row r="89" spans="3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</row>
    <row r="90" spans="3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</row>
    <row r="91" spans="3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</row>
    <row r="92" spans="3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</row>
    <row r="93" spans="3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3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3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3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</row>
    <row r="101" spans="3:18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</row>
    <row r="102" spans="3:18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</row>
    <row r="103" spans="3:18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</row>
    <row r="104" spans="3:18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</row>
    <row r="105" spans="3:18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</row>
    <row r="106" spans="3:18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</row>
    <row r="107" spans="3:18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</row>
    <row r="108" spans="3:18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</row>
    <row r="109" spans="3:18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</row>
    <row r="110" spans="3:18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</row>
    <row r="111" spans="3:18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</row>
    <row r="112" spans="3:18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</row>
    <row r="113" spans="3:18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</row>
    <row r="114" spans="3:18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</row>
    <row r="115" spans="3:18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</row>
    <row r="116" spans="3:18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</row>
    <row r="117" spans="3:18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</row>
    <row r="118" spans="3:18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</row>
    <row r="119" spans="3:18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</row>
    <row r="120" spans="3:18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</row>
    <row r="121" spans="3:18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</row>
    <row r="122" spans="3:18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</row>
    <row r="123" spans="3:18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</row>
    <row r="124" spans="3:18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</row>
    <row r="125" spans="3:18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</row>
    <row r="126" spans="3:18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</row>
    <row r="127" spans="3:18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</row>
    <row r="128" spans="3:18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</row>
    <row r="129" spans="3:18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</row>
    <row r="130" spans="3:18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</row>
    <row r="131" spans="3:18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</row>
    <row r="132" spans="3:18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</row>
    <row r="133" spans="3:18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</row>
    <row r="134" spans="3:18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</row>
    <row r="135" spans="3:18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</row>
    <row r="136" spans="3:18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</row>
    <row r="137" spans="3:18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</row>
    <row r="138" spans="3:18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</row>
    <row r="139" spans="3:18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</row>
    <row r="140" spans="3:18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</row>
    <row r="141" spans="3:18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</row>
    <row r="142" spans="3:18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</row>
    <row r="143" spans="3:18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</row>
    <row r="144" spans="3:18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</row>
    <row r="145" spans="3:18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</row>
    <row r="146" spans="3:18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</row>
    <row r="147" spans="3:18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</row>
    <row r="148" spans="3:18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</row>
  </sheetData>
  <mergeCells count="173">
    <mergeCell ref="GB3:GC3"/>
    <mergeCell ref="FX3:GA3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S3:FW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GD3:G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R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X24" sqref="FX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85" width="8.140625" style="785" customWidth="1"/>
    <col min="186" max="186" width="9.28515625" style="168" customWidth="1"/>
    <col min="187" max="200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165"/>
      <c r="GE1" s="165"/>
      <c r="GF1" s="165"/>
      <c r="GG1" s="165"/>
      <c r="GH1" s="165"/>
      <c r="GI1" s="165"/>
      <c r="GJ1" s="165"/>
      <c r="GK1" s="165"/>
      <c r="GL1" s="165"/>
      <c r="GM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165"/>
      <c r="GE2" s="165"/>
      <c r="GF2" s="165"/>
      <c r="GG2" s="165"/>
      <c r="GH2" s="165"/>
      <c r="GI2" s="165"/>
      <c r="GJ2" s="165"/>
      <c r="GK2" s="165"/>
      <c r="GL2" s="165"/>
      <c r="GM2" s="165"/>
    </row>
    <row r="3" spans="1:195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46" t="str">
        <f>+entero!FQ3</f>
        <v>Semana 1</v>
      </c>
      <c r="FR3" s="1195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32" t="str">
        <f>+entero!GC3</f>
        <v>Semana 1</v>
      </c>
      <c r="GC3" s="1233"/>
      <c r="GD3" s="1229" t="s">
        <v>293</v>
      </c>
      <c r="GE3" s="1230"/>
      <c r="GF3" s="165"/>
      <c r="GG3" s="165"/>
      <c r="GH3" s="165"/>
      <c r="GI3" s="165"/>
      <c r="GJ3" s="165"/>
      <c r="GK3" s="165"/>
      <c r="GL3" s="165"/>
      <c r="GM3" s="165"/>
    </row>
    <row r="4" spans="1:195" ht="27.75" customHeight="1" thickBot="1" x14ac:dyDescent="0.25"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074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074">
        <f>+entero!FY4</f>
        <v>44922</v>
      </c>
      <c r="FY4" s="1073">
        <f>+entero!FZ4</f>
        <v>44923</v>
      </c>
      <c r="FZ4" s="1073">
        <f>+entero!GA4</f>
        <v>44924</v>
      </c>
      <c r="GA4" s="1147">
        <f>+entero!GB4</f>
        <v>44925</v>
      </c>
      <c r="GB4" s="1073">
        <f>+entero!GC4</f>
        <v>44929</v>
      </c>
      <c r="GC4" s="1073">
        <f>+entero!GD4</f>
        <v>44930</v>
      </c>
      <c r="GD4" s="1074" t="s">
        <v>225</v>
      </c>
      <c r="GE4" s="1086" t="s">
        <v>169</v>
      </c>
      <c r="GF4" s="165"/>
      <c r="GG4" s="165"/>
      <c r="GH4" s="165"/>
      <c r="GI4" s="165"/>
      <c r="GJ4" s="165"/>
      <c r="GK4" s="165"/>
      <c r="GL4" s="165"/>
      <c r="GM4" s="165"/>
    </row>
    <row r="5" spans="1:19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1033"/>
      <c r="FS5" s="734"/>
      <c r="FT5" s="844"/>
      <c r="FU5" s="844"/>
      <c r="FV5" s="844"/>
      <c r="FW5" s="1033"/>
      <c r="FX5" s="734"/>
      <c r="FY5" s="844"/>
      <c r="FZ5" s="844"/>
      <c r="GA5" s="1033"/>
      <c r="GB5" s="844"/>
      <c r="GC5" s="844"/>
      <c r="GD5" s="734"/>
      <c r="GE5" s="838"/>
      <c r="GF5" s="165"/>
      <c r="GG5" s="165"/>
      <c r="GH5" s="165"/>
      <c r="GI5" s="165"/>
      <c r="GJ5" s="165"/>
      <c r="GK5" s="165"/>
      <c r="GL5" s="165"/>
      <c r="GM5" s="165"/>
    </row>
    <row r="6" spans="1:19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1063"/>
      <c r="FS6" s="722"/>
      <c r="FT6" s="1057"/>
      <c r="FU6" s="1057"/>
      <c r="FV6" s="1057"/>
      <c r="FW6" s="1063"/>
      <c r="FX6" s="722"/>
      <c r="FY6" s="1057"/>
      <c r="FZ6" s="1057"/>
      <c r="GA6" s="1063"/>
      <c r="GB6" s="1057"/>
      <c r="GC6" s="1057"/>
      <c r="GD6" s="722" t="e">
        <f>+entero!#REF!</f>
        <v>#REF!</v>
      </c>
      <c r="GE6" s="838" t="e">
        <f>+entero!#REF!</f>
        <v>#REF!</v>
      </c>
      <c r="GF6" s="165"/>
      <c r="GG6" s="165"/>
      <c r="GH6" s="165"/>
      <c r="GI6" s="165"/>
      <c r="GJ6" s="165"/>
      <c r="GK6" s="165"/>
      <c r="GL6" s="165"/>
      <c r="GM6" s="165"/>
    </row>
    <row r="7" spans="1:19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1063"/>
      <c r="FS7" s="722"/>
      <c r="FT7" s="1057"/>
      <c r="FU7" s="1057"/>
      <c r="FV7" s="1057"/>
      <c r="FW7" s="1063"/>
      <c r="FX7" s="722"/>
      <c r="FY7" s="1057"/>
      <c r="FZ7" s="1057"/>
      <c r="GA7" s="1063"/>
      <c r="GB7" s="1057"/>
      <c r="GC7" s="1057"/>
      <c r="GD7" s="722" t="e">
        <f>+entero!#REF!</f>
        <v>#REF!</v>
      </c>
      <c r="GE7" s="838" t="e">
        <f>+entero!#REF!</f>
        <v>#REF!</v>
      </c>
      <c r="GF7" s="165"/>
      <c r="GG7" s="165"/>
      <c r="GH7" s="165"/>
      <c r="GI7" s="165"/>
      <c r="GJ7" s="165"/>
      <c r="GK7" s="165"/>
      <c r="GL7" s="165"/>
      <c r="GM7" s="165"/>
    </row>
    <row r="8" spans="1:19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1063"/>
      <c r="FS8" s="722"/>
      <c r="FT8" s="1057"/>
      <c r="FU8" s="1057"/>
      <c r="FV8" s="1057"/>
      <c r="FW8" s="1063"/>
      <c r="FX8" s="722"/>
      <c r="FY8" s="1057"/>
      <c r="FZ8" s="1057"/>
      <c r="GA8" s="1063"/>
      <c r="GB8" s="1057"/>
      <c r="GC8" s="1057"/>
      <c r="GD8" s="722" t="e">
        <f>+entero!#REF!</f>
        <v>#REF!</v>
      </c>
      <c r="GE8" s="838" t="e">
        <f>+entero!#REF!</f>
        <v>#REF!</v>
      </c>
      <c r="GF8" s="165"/>
      <c r="GG8" s="165"/>
      <c r="GH8" s="165"/>
      <c r="GI8" s="165"/>
      <c r="GJ8" s="165"/>
      <c r="GK8" s="165"/>
      <c r="GL8" s="165"/>
      <c r="GM8" s="165"/>
    </row>
    <row r="9" spans="1:19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1063"/>
      <c r="FS9" s="722"/>
      <c r="FT9" s="1057"/>
      <c r="FU9" s="1057"/>
      <c r="FV9" s="1057"/>
      <c r="FW9" s="1063"/>
      <c r="FX9" s="722"/>
      <c r="FY9" s="1057"/>
      <c r="FZ9" s="1057"/>
      <c r="GA9" s="1063"/>
      <c r="GB9" s="1057"/>
      <c r="GC9" s="1057"/>
      <c r="GD9" s="722" t="e">
        <f>+entero!#REF!</f>
        <v>#REF!</v>
      </c>
      <c r="GE9" s="838" t="e">
        <f>+entero!#REF!</f>
        <v>#REF!</v>
      </c>
      <c r="GF9" s="165"/>
      <c r="GG9" s="165"/>
      <c r="GH9" s="165"/>
      <c r="GI9" s="165"/>
      <c r="GJ9" s="165"/>
      <c r="GK9" s="165"/>
      <c r="GL9" s="165"/>
      <c r="GM9" s="165"/>
    </row>
    <row r="10" spans="1:195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+entero!FQ97</f>
        <v>521.09341918775146</v>
      </c>
      <c r="FR10" s="1094">
        <f>+entero!FR97</f>
        <v>528.36913428104583</v>
      </c>
      <c r="FS10" s="1178">
        <f>+entero!FT97</f>
        <v>534.48889969131687</v>
      </c>
      <c r="FT10" s="949">
        <f>+entero!FU97</f>
        <v>534.48889969131687</v>
      </c>
      <c r="FU10" s="949">
        <f>+entero!FV97</f>
        <v>472.08695660888316</v>
      </c>
      <c r="FV10" s="949">
        <f>+entero!FW97</f>
        <v>472.08695660888316</v>
      </c>
      <c r="FW10" s="1094">
        <f>+entero!FX97</f>
        <v>472.08695660888316</v>
      </c>
      <c r="FX10" s="1178">
        <f>+entero!FY97</f>
        <v>472.08695660888316</v>
      </c>
      <c r="FY10" s="949">
        <f>+entero!FZ97</f>
        <v>477.3882054512959</v>
      </c>
      <c r="FZ10" s="949">
        <f>+entero!GA97</f>
        <v>477.3882054512959</v>
      </c>
      <c r="GA10" s="1094">
        <f>+entero!GB97</f>
        <v>477.3882054512959</v>
      </c>
      <c r="GB10" s="949">
        <f>+entero!GC97</f>
        <v>477.3882054512959</v>
      </c>
      <c r="GC10" s="949">
        <f>+entero!GD97</f>
        <v>482.77362341339506</v>
      </c>
      <c r="GD10" s="1138"/>
      <c r="GE10" s="901"/>
      <c r="GF10" s="165"/>
      <c r="GG10" s="165"/>
      <c r="GH10" s="165"/>
      <c r="GI10" s="165"/>
      <c r="GJ10" s="165"/>
      <c r="GK10" s="165"/>
      <c r="GL10" s="165"/>
      <c r="GM10" s="165"/>
    </row>
    <row r="11" spans="1:19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165"/>
      <c r="GE11" s="165"/>
      <c r="GF11" s="165"/>
      <c r="GG11" s="165"/>
      <c r="GH11" s="165"/>
      <c r="GI11" s="165"/>
      <c r="GJ11" s="165"/>
      <c r="GK11" s="165"/>
      <c r="GL11" s="165"/>
      <c r="GM11" s="165"/>
    </row>
    <row r="12" spans="1:19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165"/>
      <c r="GE12" s="165"/>
      <c r="GF12" s="165"/>
      <c r="GG12" s="165"/>
      <c r="GH12" s="165"/>
      <c r="GI12" s="165"/>
      <c r="GJ12" s="165"/>
      <c r="GK12" s="165"/>
      <c r="GL12" s="165"/>
      <c r="GM12" s="165"/>
    </row>
    <row r="13" spans="1:19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165"/>
      <c r="GE13" s="165"/>
      <c r="GF13" s="165"/>
      <c r="GG13" s="165"/>
      <c r="GH13" s="165"/>
      <c r="GI13" s="165"/>
      <c r="GJ13" s="165"/>
      <c r="GK13" s="165"/>
      <c r="GL13" s="165"/>
      <c r="GM13" s="165"/>
    </row>
    <row r="14" spans="1:19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</row>
    <row r="15" spans="1:19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165"/>
      <c r="GE15" s="165"/>
      <c r="GF15" s="165"/>
      <c r="GG15" s="165"/>
      <c r="GH15" s="165"/>
      <c r="GI15" s="165"/>
      <c r="GJ15" s="165"/>
      <c r="GK15" s="165"/>
      <c r="GL15" s="165"/>
      <c r="GM15" s="165"/>
    </row>
    <row r="16" spans="1:19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165"/>
      <c r="GE16" s="165"/>
      <c r="GF16" s="165"/>
      <c r="GG16" s="165"/>
      <c r="GH16" s="165"/>
      <c r="GI16" s="165"/>
      <c r="GJ16" s="165"/>
      <c r="GK16" s="165"/>
      <c r="GL16" s="165"/>
      <c r="GM16" s="165"/>
    </row>
    <row r="17" spans="1:19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</row>
    <row r="18" spans="1:19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165"/>
      <c r="GE18" s="165"/>
      <c r="GF18" s="165"/>
      <c r="GG18" s="165"/>
      <c r="GH18" s="165"/>
      <c r="GI18" s="165"/>
      <c r="GJ18" s="165"/>
      <c r="GK18" s="165"/>
      <c r="GL18" s="165"/>
      <c r="GM18" s="165"/>
    </row>
    <row r="19" spans="1:19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</row>
    <row r="20" spans="1:19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</row>
    <row r="21" spans="1:19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</row>
    <row r="22" spans="1:19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</row>
    <row r="23" spans="1:19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</row>
    <row r="24" spans="1:19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</row>
    <row r="25" spans="1:19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</row>
    <row r="26" spans="1:19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</row>
    <row r="27" spans="1:19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</row>
    <row r="28" spans="1:19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</row>
    <row r="29" spans="1:19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</row>
    <row r="30" spans="1:19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</row>
    <row r="31" spans="1:19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</row>
    <row r="32" spans="1:19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</row>
    <row r="33" spans="1:19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</row>
    <row r="34" spans="1:19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</row>
    <row r="35" spans="1:19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</row>
    <row r="36" spans="1:19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</row>
    <row r="37" spans="1:19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</row>
    <row r="38" spans="1:19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</row>
    <row r="39" spans="1:19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</row>
    <row r="40" spans="1:19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</row>
    <row r="41" spans="1:19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</row>
    <row r="42" spans="1:19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</row>
    <row r="43" spans="1:19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</row>
    <row r="44" spans="1:19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</row>
    <row r="45" spans="1:19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165"/>
      <c r="GE45" s="165"/>
      <c r="GF45" s="165"/>
      <c r="GG45" s="165"/>
      <c r="GH45" s="165"/>
      <c r="GI45" s="165"/>
      <c r="GJ45" s="165"/>
      <c r="GK45" s="165"/>
      <c r="GL45" s="165"/>
      <c r="GM45" s="165"/>
    </row>
    <row r="46" spans="1:19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</row>
    <row r="47" spans="1:19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165"/>
      <c r="GE47" s="165"/>
      <c r="GF47" s="165"/>
      <c r="GG47" s="165"/>
      <c r="GH47" s="165"/>
      <c r="GI47" s="165"/>
      <c r="GJ47" s="165"/>
      <c r="GK47" s="165"/>
      <c r="GL47" s="165"/>
      <c r="GM47" s="165"/>
    </row>
    <row r="48" spans="1:19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165"/>
      <c r="GE48" s="165"/>
      <c r="GF48" s="165"/>
      <c r="GG48" s="165"/>
      <c r="GH48" s="165"/>
      <c r="GI48" s="165"/>
      <c r="GJ48" s="165"/>
      <c r="GK48" s="165"/>
      <c r="GL48" s="165"/>
      <c r="GM48" s="165"/>
    </row>
    <row r="49" spans="1:19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165"/>
      <c r="GE49" s="165"/>
      <c r="GF49" s="165"/>
      <c r="GG49" s="165"/>
      <c r="GH49" s="165"/>
      <c r="GI49" s="165"/>
      <c r="GJ49" s="165"/>
      <c r="GK49" s="165"/>
      <c r="GL49" s="165"/>
      <c r="GM49" s="165"/>
    </row>
    <row r="50" spans="1:19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165"/>
      <c r="GE50" s="165"/>
      <c r="GF50" s="165"/>
      <c r="GG50" s="165"/>
      <c r="GH50" s="165"/>
      <c r="GI50" s="165"/>
      <c r="GJ50" s="165"/>
      <c r="GK50" s="165"/>
      <c r="GL50" s="165"/>
      <c r="GM50" s="165"/>
    </row>
    <row r="51" spans="1:19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165"/>
      <c r="GE51" s="165"/>
      <c r="GF51" s="165"/>
      <c r="GG51" s="165"/>
      <c r="GH51" s="165"/>
      <c r="GI51" s="165"/>
      <c r="GJ51" s="165"/>
      <c r="GK51" s="165"/>
      <c r="GL51" s="165"/>
      <c r="GM51" s="165"/>
    </row>
    <row r="52" spans="1:19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165"/>
      <c r="GE52" s="165"/>
      <c r="GF52" s="165"/>
      <c r="GG52" s="165"/>
      <c r="GH52" s="165"/>
      <c r="GI52" s="165"/>
      <c r="GJ52" s="165"/>
      <c r="GK52" s="165"/>
      <c r="GL52" s="165"/>
      <c r="GM52" s="165"/>
    </row>
    <row r="53" spans="1:19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165"/>
      <c r="GE53" s="165"/>
      <c r="GF53" s="165"/>
      <c r="GG53" s="165"/>
      <c r="GH53" s="165"/>
      <c r="GI53" s="165"/>
      <c r="GJ53" s="165"/>
      <c r="GK53" s="165"/>
      <c r="GL53" s="165"/>
      <c r="GM53" s="165"/>
    </row>
    <row r="54" spans="1:19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165"/>
      <c r="GE54" s="165"/>
      <c r="GF54" s="165"/>
      <c r="GG54" s="165"/>
      <c r="GH54" s="165"/>
      <c r="GI54" s="165"/>
      <c r="GJ54" s="165"/>
      <c r="GK54" s="165"/>
      <c r="GL54" s="165"/>
      <c r="GM54" s="165"/>
    </row>
    <row r="55" spans="1:19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165"/>
      <c r="GE55" s="165"/>
      <c r="GF55" s="165"/>
      <c r="GG55" s="165"/>
      <c r="GH55" s="165"/>
      <c r="GI55" s="165"/>
      <c r="GJ55" s="165"/>
      <c r="GK55" s="165"/>
      <c r="GL55" s="165"/>
      <c r="GM55" s="165"/>
    </row>
    <row r="56" spans="1:19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165"/>
      <c r="GE56" s="165"/>
      <c r="GF56" s="165"/>
      <c r="GG56" s="165"/>
      <c r="GH56" s="165"/>
      <c r="GI56" s="165"/>
      <c r="GJ56" s="165"/>
      <c r="GK56" s="165"/>
      <c r="GL56" s="165"/>
      <c r="GM56" s="165"/>
    </row>
    <row r="57" spans="1:19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165"/>
      <c r="GE57" s="165"/>
      <c r="GF57" s="165"/>
      <c r="GG57" s="165"/>
      <c r="GH57" s="165"/>
      <c r="GI57" s="165"/>
      <c r="GJ57" s="165"/>
      <c r="GK57" s="165"/>
      <c r="GL57" s="165"/>
      <c r="GM57" s="165"/>
    </row>
    <row r="58" spans="1:19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165"/>
      <c r="GE58" s="165"/>
      <c r="GF58" s="165"/>
      <c r="GG58" s="165"/>
      <c r="GH58" s="165"/>
      <c r="GI58" s="165"/>
      <c r="GJ58" s="165"/>
      <c r="GK58" s="165"/>
      <c r="GL58" s="165"/>
      <c r="GM58" s="165"/>
    </row>
    <row r="59" spans="1:19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165"/>
      <c r="GE59" s="165"/>
      <c r="GF59" s="165"/>
      <c r="GG59" s="165"/>
      <c r="GH59" s="165"/>
      <c r="GI59" s="165"/>
      <c r="GJ59" s="165"/>
      <c r="GK59" s="165"/>
      <c r="GL59" s="165"/>
      <c r="GM59" s="165"/>
    </row>
    <row r="60" spans="1:19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165"/>
      <c r="GE60" s="165"/>
      <c r="GF60" s="165"/>
      <c r="GG60" s="165"/>
      <c r="GH60" s="165"/>
      <c r="GI60" s="165"/>
      <c r="GJ60" s="165"/>
      <c r="GK60" s="165"/>
      <c r="GL60" s="165"/>
      <c r="GM60" s="165"/>
    </row>
    <row r="61" spans="1:19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165"/>
      <c r="GE61" s="165"/>
      <c r="GF61" s="165"/>
      <c r="GG61" s="165"/>
      <c r="GH61" s="165"/>
      <c r="GI61" s="165"/>
      <c r="GJ61" s="165"/>
      <c r="GK61" s="165"/>
      <c r="GL61" s="165"/>
      <c r="GM61" s="165"/>
    </row>
    <row r="62" spans="1:19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165"/>
      <c r="GE62" s="165"/>
      <c r="GF62" s="165"/>
      <c r="GG62" s="165"/>
      <c r="GH62" s="165"/>
      <c r="GI62" s="165"/>
      <c r="GJ62" s="165"/>
      <c r="GK62" s="165"/>
      <c r="GL62" s="165"/>
      <c r="GM62" s="165"/>
    </row>
    <row r="63" spans="1:19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165"/>
      <c r="GE63" s="165"/>
      <c r="GF63" s="165"/>
      <c r="GG63" s="165"/>
      <c r="GH63" s="165"/>
      <c r="GI63" s="165"/>
      <c r="GJ63" s="165"/>
      <c r="GK63" s="165"/>
      <c r="GL63" s="165"/>
      <c r="GM63" s="165"/>
    </row>
    <row r="64" spans="1:19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165"/>
      <c r="GE64" s="165"/>
      <c r="GF64" s="165"/>
      <c r="GG64" s="165"/>
      <c r="GH64" s="165"/>
      <c r="GI64" s="165"/>
      <c r="GJ64" s="165"/>
      <c r="GK64" s="165"/>
      <c r="GL64" s="165"/>
      <c r="GM64" s="165"/>
    </row>
    <row r="65" spans="1:19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165"/>
      <c r="GE65" s="165"/>
      <c r="GF65" s="165"/>
      <c r="GG65" s="165"/>
      <c r="GH65" s="165"/>
      <c r="GI65" s="165"/>
      <c r="GJ65" s="165"/>
      <c r="GK65" s="165"/>
      <c r="GL65" s="165"/>
      <c r="GM65" s="165"/>
    </row>
    <row r="66" spans="1:19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165"/>
      <c r="GE66" s="165"/>
      <c r="GF66" s="165"/>
      <c r="GG66" s="165"/>
      <c r="GH66" s="165"/>
      <c r="GI66" s="165"/>
      <c r="GJ66" s="165"/>
      <c r="GK66" s="165"/>
      <c r="GL66" s="165"/>
      <c r="GM66" s="165"/>
    </row>
    <row r="67" spans="1:19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165"/>
      <c r="GE67" s="165"/>
      <c r="GF67" s="165"/>
      <c r="GG67" s="165"/>
      <c r="GH67" s="165"/>
      <c r="GI67" s="165"/>
      <c r="GJ67" s="165"/>
      <c r="GK67" s="165"/>
      <c r="GL67" s="165"/>
      <c r="GM67" s="165"/>
    </row>
    <row r="68" spans="1:19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165"/>
      <c r="GE68" s="165"/>
      <c r="GF68" s="165"/>
      <c r="GG68" s="165"/>
      <c r="GH68" s="165"/>
      <c r="GI68" s="165"/>
      <c r="GJ68" s="165"/>
      <c r="GK68" s="165"/>
      <c r="GL68" s="165"/>
      <c r="GM68" s="165"/>
    </row>
    <row r="69" spans="1:19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165"/>
      <c r="GE69" s="165"/>
      <c r="GF69" s="165"/>
      <c r="GG69" s="165"/>
      <c r="GH69" s="165"/>
      <c r="GI69" s="165"/>
      <c r="GJ69" s="165"/>
      <c r="GK69" s="165"/>
      <c r="GL69" s="165"/>
      <c r="GM69" s="165"/>
    </row>
    <row r="70" spans="1:19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165"/>
      <c r="GE70" s="165"/>
      <c r="GF70" s="165"/>
      <c r="GG70" s="165"/>
      <c r="GH70" s="165"/>
      <c r="GI70" s="165"/>
      <c r="GJ70" s="165"/>
      <c r="GK70" s="165"/>
      <c r="GL70" s="165"/>
      <c r="GM70" s="165"/>
    </row>
    <row r="71" spans="1:19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165"/>
      <c r="GE71" s="165"/>
      <c r="GF71" s="165"/>
      <c r="GG71" s="165"/>
      <c r="GH71" s="165"/>
      <c r="GI71" s="165"/>
      <c r="GJ71" s="165"/>
      <c r="GK71" s="165"/>
      <c r="GL71" s="165"/>
      <c r="GM71" s="165"/>
    </row>
    <row r="72" spans="1:19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</row>
    <row r="73" spans="1:19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</row>
    <row r="74" spans="1:19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</row>
    <row r="75" spans="1:19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</row>
    <row r="76" spans="1:19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</row>
    <row r="77" spans="1:19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</row>
    <row r="78" spans="1:19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</row>
    <row r="79" spans="1:19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</row>
    <row r="80" spans="1:19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</row>
    <row r="81" spans="3:18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</row>
    <row r="82" spans="3:18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</row>
    <row r="83" spans="3:18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</row>
    <row r="84" spans="3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</row>
    <row r="85" spans="3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</row>
    <row r="86" spans="3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</row>
    <row r="87" spans="3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</row>
    <row r="88" spans="3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</row>
    <row r="89" spans="3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</row>
    <row r="90" spans="3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</row>
    <row r="91" spans="3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</row>
    <row r="92" spans="3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</row>
    <row r="93" spans="3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</row>
    <row r="94" spans="3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</row>
    <row r="95" spans="3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</row>
    <row r="96" spans="3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</row>
    <row r="104" spans="3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</row>
    <row r="105" spans="3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</row>
    <row r="106" spans="3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</row>
    <row r="107" spans="3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</row>
    <row r="108" spans="3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</row>
    <row r="109" spans="3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</row>
    <row r="110" spans="3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</row>
    <row r="111" spans="3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</row>
    <row r="112" spans="3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</row>
    <row r="120" spans="3:18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</row>
    <row r="121" spans="3:18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</row>
    <row r="122" spans="3:18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</row>
    <row r="123" spans="3:18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</row>
    <row r="124" spans="3:18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</row>
    <row r="125" spans="3:18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</row>
    <row r="126" spans="3:18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</row>
    <row r="127" spans="3:18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</row>
    <row r="128" spans="3:18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</row>
    <row r="129" spans="3:18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</row>
    <row r="130" spans="3:18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</row>
    <row r="131" spans="3:18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</row>
    <row r="132" spans="3:18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</row>
    <row r="133" spans="3:18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</row>
    <row r="134" spans="3:18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</row>
    <row r="135" spans="3:18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</row>
    <row r="136" spans="3:18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</row>
    <row r="137" spans="3:18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</row>
    <row r="138" spans="3:18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</row>
    <row r="139" spans="3:18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</row>
    <row r="140" spans="3:18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</row>
    <row r="141" spans="3:18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</row>
    <row r="142" spans="3:18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</row>
    <row r="143" spans="3:18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</row>
    <row r="144" spans="3:18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</row>
    <row r="145" spans="3:18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</row>
    <row r="146" spans="3:18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</row>
    <row r="147" spans="3:18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</row>
    <row r="148" spans="3:18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</row>
    <row r="149" spans="3:18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</row>
    <row r="150" spans="3:18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</row>
    <row r="151" spans="3:18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</row>
    <row r="152" spans="3:18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</row>
    <row r="153" spans="3:18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</row>
    <row r="154" spans="3:18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</row>
    <row r="155" spans="3:18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</row>
    <row r="156" spans="3:18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</row>
  </sheetData>
  <mergeCells count="173">
    <mergeCell ref="GB3:GC3"/>
    <mergeCell ref="FX3:GA3"/>
    <mergeCell ref="FS3:FW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GD3:GE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P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GA34" sqref="GA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85" width="8.140625" style="785" customWidth="1"/>
  </cols>
  <sheetData>
    <row r="1" spans="1:45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8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4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4" t="str">
        <f>+entero!DM3</f>
        <v>2018
A fines de Abr</v>
      </c>
      <c r="DN3" s="1204" t="str">
        <f>+entero!DN3</f>
        <v>2018
A fines de May</v>
      </c>
      <c r="DO3" s="1204" t="str">
        <f>+entero!DO3</f>
        <v>2018
A fines de Jun</v>
      </c>
      <c r="DP3" s="1204" t="str">
        <f>+entero!DP3</f>
        <v>2018
A fines de Jul</v>
      </c>
      <c r="DQ3" s="1204" t="str">
        <f>+entero!DQ3</f>
        <v>2018
A fines de Ago</v>
      </c>
      <c r="DR3" s="1204" t="str">
        <f>+entero!DR3</f>
        <v>2018
A fines de Sep</v>
      </c>
      <c r="DS3" s="1204" t="str">
        <f>+entero!DS3</f>
        <v>2018
A fines de Oct</v>
      </c>
      <c r="DT3" s="1204" t="str">
        <f>+entero!DT3</f>
        <v>2018
A fines de Nov</v>
      </c>
      <c r="DU3" s="1204" t="str">
        <f>+entero!DU3</f>
        <v>2018
A fines de Dic</v>
      </c>
      <c r="DV3" s="1204" t="str">
        <f>+entero!DV3</f>
        <v>2019
A fines de Ene</v>
      </c>
      <c r="DW3" s="1204" t="str">
        <f>+entero!DW3</f>
        <v>2019
A fines de Feb</v>
      </c>
      <c r="DX3" s="1204" t="str">
        <f>+entero!DX3</f>
        <v>2019
A fines de Mar</v>
      </c>
      <c r="DY3" s="1204" t="str">
        <f>+entero!DY3</f>
        <v>2019
A fines de Abr</v>
      </c>
      <c r="DZ3" s="1204" t="str">
        <f>+entero!DZ3</f>
        <v>2019
A fines de May</v>
      </c>
      <c r="EA3" s="1204" t="str">
        <f>+entero!EA3</f>
        <v>2019
A fines de Jun</v>
      </c>
      <c r="EB3" s="1204" t="str">
        <f>+entero!EB3</f>
        <v>2019
A fines de  Jul</v>
      </c>
      <c r="EC3" s="1204" t="str">
        <f>+entero!EC3</f>
        <v>2019
A fines de  Ago</v>
      </c>
      <c r="ED3" s="1204" t="str">
        <f>+entero!ED3</f>
        <v>2019
A fines de Sep</v>
      </c>
      <c r="EE3" s="1204" t="str">
        <f>+entero!EE3</f>
        <v>2019
A fines de Oct</v>
      </c>
      <c r="EF3" s="1204" t="str">
        <f>+entero!EF3</f>
        <v>2019
A fines de Nov</v>
      </c>
      <c r="EG3" s="1204" t="str">
        <f>+entero!EG3</f>
        <v>2019
A fines de Dic</v>
      </c>
      <c r="EH3" s="1204" t="str">
        <f>+entero!EH3</f>
        <v>2020
A fines de Ene</v>
      </c>
      <c r="EI3" s="1204" t="str">
        <f>+entero!EI3</f>
        <v>2020
A fines de Feb</v>
      </c>
      <c r="EJ3" s="1204" t="str">
        <f>+entero!EJ3</f>
        <v>2020
A fines de Mar</v>
      </c>
      <c r="EK3" s="1204" t="str">
        <f>+entero!EK3</f>
        <v>2020
A fines de Abr</v>
      </c>
      <c r="EL3" s="1204" t="str">
        <f>+entero!EL3</f>
        <v>2020
A fines de May</v>
      </c>
      <c r="EM3" s="1204" t="str">
        <f>+entero!EM3</f>
        <v>2020
A fines de Jun</v>
      </c>
      <c r="EN3" s="1204" t="str">
        <f>+entero!EN3</f>
        <v>2020
 A fines de Jul</v>
      </c>
      <c r="EO3" s="1204" t="str">
        <f>+entero!EO3</f>
        <v>2020
 A fines de Ago</v>
      </c>
      <c r="EP3" s="1204" t="str">
        <f>+entero!EP3</f>
        <v>2020
 A fines de Sep</v>
      </c>
      <c r="EQ3" s="1204" t="str">
        <f>+entero!EQ3</f>
        <v>2020
 A fines de Oct</v>
      </c>
      <c r="ER3" s="1204" t="str">
        <f>+entero!ER3</f>
        <v>2020
 A fines de Nov</v>
      </c>
      <c r="ES3" s="1204" t="str">
        <f>+entero!ES3</f>
        <v>2020
 A fines de Dic</v>
      </c>
      <c r="ET3" s="1204" t="str">
        <f>+entero!ET3</f>
        <v>2021
 A fines de Ene</v>
      </c>
      <c r="EU3" s="1204" t="str">
        <f>+entero!EU3</f>
        <v>2021
 A fines de Feb</v>
      </c>
      <c r="EV3" s="1204" t="str">
        <f>+entero!EV3</f>
        <v>2021
 A fines de Mar</v>
      </c>
      <c r="EW3" s="1204" t="str">
        <f>+entero!EW3</f>
        <v>2021
 A fines de Abr</v>
      </c>
      <c r="EX3" s="1204" t="str">
        <f>+entero!EX3</f>
        <v>2021
 A fines de May</v>
      </c>
      <c r="EY3" s="1204" t="str">
        <f>+entero!EY3</f>
        <v>2021
 A fines de Jun</v>
      </c>
      <c r="EZ3" s="1204" t="str">
        <f>+entero!EZ3</f>
        <v>2021
 A fines de Jul</v>
      </c>
      <c r="FA3" s="1204" t="str">
        <f>+entero!FA3</f>
        <v>2021
 A fines de Ago</v>
      </c>
      <c r="FB3" s="1204" t="str">
        <f>+entero!FB3</f>
        <v>2021
 A fines de Sep</v>
      </c>
      <c r="FC3" s="1204" t="str">
        <f>+entero!FC3</f>
        <v>2021
 A fines de Oct</v>
      </c>
      <c r="FD3" s="1204" t="str">
        <f>+entero!FD3</f>
        <v>2021
 A fines de Nov</v>
      </c>
      <c r="FE3" s="1204" t="str">
        <f>+entero!FE3</f>
        <v>2021
 A fines de Dic</v>
      </c>
      <c r="FF3" s="1204" t="str">
        <f>+entero!FF3</f>
        <v>2022
 A fines de Ene</v>
      </c>
      <c r="FG3" s="1204" t="str">
        <f>+entero!FG3</f>
        <v>2022
 A fines de Feb</v>
      </c>
      <c r="FH3" s="1204" t="str">
        <f>+entero!FH3</f>
        <v>2022
 A fines de Mar</v>
      </c>
      <c r="FI3" s="1204" t="str">
        <f>+entero!FI3</f>
        <v>2022
 A fines de Abr</v>
      </c>
      <c r="FJ3" s="1204" t="str">
        <f>+entero!FJ3</f>
        <v>2022
 A fines de May</v>
      </c>
      <c r="FK3" s="1204" t="str">
        <f>+entero!FK3</f>
        <v>2022
 A fines de Jun</v>
      </c>
      <c r="FL3" s="1204" t="str">
        <f>+entero!FL3</f>
        <v>2022
 A fines de Jul</v>
      </c>
      <c r="FM3" s="1204" t="str">
        <f>+entero!FM3</f>
        <v>2022
 A fines de Ago</v>
      </c>
      <c r="FN3" s="1204" t="str">
        <f>+entero!FN3</f>
        <v>2022
 A fines de Sep</v>
      </c>
      <c r="FO3" s="1204" t="str">
        <f>+entero!FO3</f>
        <v>2022
 A fines de Oct</v>
      </c>
      <c r="FP3" s="1204" t="str">
        <f>+entero!FP3</f>
        <v>2022
 A fines de Nov</v>
      </c>
      <c r="FQ3" s="1150" t="str">
        <f>+entero!FQ3</f>
        <v>Semana 1</v>
      </c>
      <c r="FR3" s="1150" t="str">
        <f>+entero!FR3</f>
        <v>Semana 2</v>
      </c>
      <c r="FS3" s="1231" t="str">
        <f>+entero!FT3</f>
        <v>Semana 4</v>
      </c>
      <c r="FT3" s="1232"/>
      <c r="FU3" s="1232"/>
      <c r="FV3" s="1232"/>
      <c r="FW3" s="1233"/>
      <c r="FX3" s="1231" t="str">
        <f>+entero!FY3</f>
        <v>Semana 5</v>
      </c>
      <c r="FY3" s="1232"/>
      <c r="FZ3" s="1232"/>
      <c r="GA3" s="1233"/>
      <c r="GB3" s="1241" t="str">
        <f>+entero!GC3</f>
        <v>Semana 1</v>
      </c>
      <c r="GC3" s="1233"/>
      <c r="GD3" s="1046"/>
      <c r="GE3" s="1046"/>
      <c r="GF3" s="1046"/>
    </row>
    <row r="4" spans="1:458" s="785" customFormat="1" ht="24.75" customHeight="1" thickBot="1" x14ac:dyDescent="0.25">
      <c r="A4"/>
      <c r="B4"/>
      <c r="C4" s="16"/>
      <c r="D4" s="1235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7"/>
      <c r="DH4" s="120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5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226"/>
      <c r="FJ4" s="1226"/>
      <c r="FK4" s="1226"/>
      <c r="FL4" s="1226"/>
      <c r="FM4" s="1226"/>
      <c r="FN4" s="1226"/>
      <c r="FO4" s="1226"/>
      <c r="FP4" s="1226"/>
      <c r="FQ4" s="1086">
        <f>+entero!FQ4</f>
        <v>44897</v>
      </c>
      <c r="FR4" s="1086">
        <f>+entero!FR4</f>
        <v>44904</v>
      </c>
      <c r="FS4" s="1149">
        <f>+entero!FT4</f>
        <v>44914</v>
      </c>
      <c r="FT4" s="1126">
        <f>+entero!FU4</f>
        <v>44915</v>
      </c>
      <c r="FU4" s="1126">
        <f>+entero!FV4</f>
        <v>44916</v>
      </c>
      <c r="FV4" s="1126">
        <f>+entero!FW4</f>
        <v>44917</v>
      </c>
      <c r="FW4" s="1086">
        <f>+entero!FX4</f>
        <v>44918</v>
      </c>
      <c r="FX4" s="1149">
        <f>+entero!FY4</f>
        <v>44922</v>
      </c>
      <c r="FY4" s="1126">
        <f>+entero!FZ4</f>
        <v>44923</v>
      </c>
      <c r="FZ4" s="1126">
        <f>+entero!GA4</f>
        <v>44924</v>
      </c>
      <c r="GA4" s="1086">
        <f>+entero!GB4</f>
        <v>44925</v>
      </c>
      <c r="GB4" s="1126">
        <f>+entero!GC4</f>
        <v>44929</v>
      </c>
      <c r="GC4" s="1086">
        <f>+entero!GD4</f>
        <v>44930</v>
      </c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</row>
    <row r="5" spans="1:458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7"/>
      <c r="FU5" s="1097"/>
      <c r="FV5" s="1097"/>
      <c r="FW5" s="1125"/>
      <c r="FX5" s="19"/>
      <c r="FY5" s="1097"/>
      <c r="FZ5" s="30"/>
      <c r="GA5" s="1125"/>
      <c r="GB5" s="30"/>
      <c r="GC5" s="1125"/>
    </row>
    <row r="6" spans="1:458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4"/>
      <c r="FT6" s="1095"/>
      <c r="FU6" s="1095"/>
      <c r="FV6" s="1095"/>
      <c r="FW6" s="978"/>
      <c r="FX6" s="1154"/>
      <c r="FY6" s="1095"/>
      <c r="FZ6" s="1095"/>
      <c r="GA6" s="978"/>
      <c r="GB6" s="1095"/>
      <c r="GC6" s="978"/>
    </row>
    <row r="7" spans="1:458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978"/>
      <c r="FS7" s="1154"/>
      <c r="FT7" s="1095"/>
      <c r="FU7" s="1095"/>
      <c r="FV7" s="1095"/>
      <c r="FW7" s="978"/>
      <c r="FX7" s="1154"/>
      <c r="FY7" s="1095"/>
      <c r="FZ7" s="1095"/>
      <c r="GA7" s="978"/>
      <c r="GB7" s="1095"/>
      <c r="GC7" s="978"/>
    </row>
    <row r="8" spans="1:458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978"/>
      <c r="FS8" s="1154"/>
      <c r="FT8" s="1095"/>
      <c r="FU8" s="1095"/>
      <c r="FV8" s="1095"/>
      <c r="FW8" s="978"/>
      <c r="FX8" s="1154"/>
      <c r="FY8" s="1095"/>
      <c r="FZ8" s="1095"/>
      <c r="GA8" s="978"/>
      <c r="GB8" s="1095"/>
      <c r="GC8" s="978"/>
    </row>
    <row r="9" spans="1:458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978"/>
      <c r="FS9" s="1154"/>
      <c r="FT9" s="1095"/>
      <c r="FU9" s="1095"/>
      <c r="FV9" s="1095"/>
      <c r="FW9" s="978"/>
      <c r="FX9" s="1154"/>
      <c r="FY9" s="1095"/>
      <c r="FZ9" s="1095"/>
      <c r="GA9" s="978"/>
      <c r="GB9" s="1095"/>
      <c r="GC9" s="978"/>
    </row>
    <row r="10" spans="1:45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978"/>
      <c r="FS10" s="1154"/>
      <c r="FT10" s="1095"/>
      <c r="FU10" s="1095"/>
      <c r="FV10" s="1095"/>
      <c r="FW10" s="978"/>
      <c r="FX10" s="1154"/>
      <c r="FY10" s="1095"/>
      <c r="FZ10" s="1095"/>
      <c r="GA10" s="978"/>
      <c r="GB10" s="1095"/>
      <c r="GC10" s="978"/>
    </row>
    <row r="11" spans="1:458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978"/>
      <c r="FS11" s="1154"/>
      <c r="FT11" s="1095"/>
      <c r="FU11" s="1095"/>
      <c r="FV11" s="1095"/>
      <c r="FW11" s="978"/>
      <c r="FX11" s="1154"/>
      <c r="FY11" s="1095"/>
      <c r="FZ11" s="1095"/>
      <c r="GA11" s="978"/>
      <c r="GB11" s="1095"/>
      <c r="GC11" s="978"/>
    </row>
    <row r="12" spans="1:45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978"/>
      <c r="FS12" s="1154"/>
      <c r="FT12" s="1095"/>
      <c r="FU12" s="1095"/>
      <c r="FV12" s="1095"/>
      <c r="FW12" s="978"/>
      <c r="FX12" s="1154"/>
      <c r="FY12" s="1095"/>
      <c r="FZ12" s="1095"/>
      <c r="GA12" s="978"/>
      <c r="GB12" s="1095"/>
      <c r="GC12" s="978"/>
    </row>
    <row r="13" spans="1:458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067"/>
      <c r="FS13" s="1155"/>
      <c r="FT13" s="1096"/>
      <c r="FU13" s="1096"/>
      <c r="FV13" s="1096"/>
      <c r="FW13" s="1067"/>
      <c r="FX13" s="1155"/>
      <c r="FY13" s="1096"/>
      <c r="FZ13" s="1096"/>
      <c r="GA13" s="1067"/>
      <c r="GB13" s="1096"/>
      <c r="GC13" s="1067"/>
    </row>
    <row r="14" spans="1:458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446"/>
      <c r="FW14" s="979"/>
      <c r="FX14" s="804"/>
      <c r="FY14" s="446"/>
      <c r="FZ14" s="446"/>
      <c r="GA14" s="979"/>
      <c r="GB14" s="446"/>
      <c r="GC14" s="979"/>
    </row>
    <row r="15" spans="1:458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+entero!FT108</f>
        <v>6</v>
      </c>
      <c r="FT15" s="446">
        <f>+entero!FU108</f>
        <v>6</v>
      </c>
      <c r="FU15" s="446">
        <f>+entero!FV108</f>
        <v>6</v>
      </c>
      <c r="FV15" s="446">
        <f>+entero!FW108</f>
        <v>6</v>
      </c>
      <c r="FW15" s="979">
        <f>+entero!FX108</f>
        <v>6</v>
      </c>
      <c r="FX15" s="804">
        <f>+entero!FY108</f>
        <v>6</v>
      </c>
      <c r="FY15" s="446">
        <f>+entero!FZ108</f>
        <v>6</v>
      </c>
      <c r="FZ15" s="446">
        <f>+entero!GA108</f>
        <v>6</v>
      </c>
      <c r="GA15" s="979">
        <f>+entero!GB108</f>
        <v>6</v>
      </c>
      <c r="GB15" s="446">
        <f>+entero!GC108</f>
        <v>6</v>
      </c>
      <c r="GC15" s="979">
        <f>+entero!GD108</f>
        <v>6</v>
      </c>
    </row>
    <row r="16" spans="1:458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+entero!FQ109</f>
        <v>6.5</v>
      </c>
      <c r="FR16" s="1068">
        <f>+entero!FR109</f>
        <v>6.5</v>
      </c>
      <c r="FS16" s="1156">
        <f>+entero!FT109</f>
        <v>6.5</v>
      </c>
      <c r="FT16" s="611">
        <f>+entero!FU109</f>
        <v>6.5</v>
      </c>
      <c r="FU16" s="611">
        <f>+entero!FV109</f>
        <v>6.5</v>
      </c>
      <c r="FV16" s="611">
        <f>+entero!FW109</f>
        <v>6.5</v>
      </c>
      <c r="FW16" s="1068">
        <f>+entero!FX109</f>
        <v>6.5</v>
      </c>
      <c r="FX16" s="1156">
        <f>+entero!FY109</f>
        <v>6.5</v>
      </c>
      <c r="FY16" s="611">
        <f>+entero!FZ109</f>
        <v>6.5</v>
      </c>
      <c r="FZ16" s="611">
        <f>+entero!GA109</f>
        <v>6.5</v>
      </c>
      <c r="GA16" s="1068">
        <f>+entero!GB109</f>
        <v>6.5</v>
      </c>
      <c r="GB16" s="611">
        <f>+entero!GC109</f>
        <v>6.5</v>
      </c>
      <c r="GC16" s="1068">
        <f>+entero!GD109</f>
        <v>6.5</v>
      </c>
    </row>
    <row r="17" spans="1:18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</row>
    <row r="24" spans="1:18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</row>
    <row r="25" spans="1:18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</row>
    <row r="26" spans="1:18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</row>
    <row r="27" spans="1:18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</row>
    <row r="28" spans="1:18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</row>
    <row r="29" spans="1:18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</row>
    <row r="30" spans="1:18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</row>
    <row r="31" spans="1:18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</row>
    <row r="32" spans="1:18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</row>
    <row r="33" spans="1:18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</row>
    <row r="34" spans="1:18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</row>
    <row r="35" spans="1:18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</row>
    <row r="36" spans="1:18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</row>
    <row r="37" spans="1:18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</row>
    <row r="38" spans="1:18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</row>
    <row r="39" spans="1:18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</row>
    <row r="40" spans="1:18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</row>
    <row r="41" spans="1:18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</row>
    <row r="42" spans="1:18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</row>
    <row r="43" spans="1:18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</row>
    <row r="44" spans="1:18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</row>
    <row r="45" spans="1:18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</row>
    <row r="46" spans="1:18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</row>
    <row r="47" spans="1:18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</row>
    <row r="48" spans="1:18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</row>
    <row r="49" spans="1:18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</row>
    <row r="50" spans="1:18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</row>
    <row r="51" spans="1:18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</row>
    <row r="52" spans="1:18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</row>
    <row r="53" spans="1:18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</row>
    <row r="54" spans="1:18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</row>
    <row r="55" spans="1:18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</row>
    <row r="56" spans="1:18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</row>
    <row r="57" spans="1:18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</row>
    <row r="58" spans="1:18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</row>
    <row r="59" spans="1:18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</row>
    <row r="60" spans="1:18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</row>
    <row r="61" spans="1:18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</row>
    <row r="62" spans="1:18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</row>
    <row r="63" spans="1:18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</row>
    <row r="64" spans="1:18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</row>
    <row r="65" spans="1:18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</row>
    <row r="66" spans="1:18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</row>
    <row r="67" spans="1:18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</row>
    <row r="68" spans="1:18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</row>
    <row r="69" spans="1:18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</row>
    <row r="70" spans="1:18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</row>
    <row r="71" spans="1:18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</row>
    <row r="72" spans="1:18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</row>
    <row r="73" spans="1:18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</row>
    <row r="74" spans="1:18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</row>
    <row r="75" spans="1:18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</row>
    <row r="76" spans="1:18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</row>
    <row r="77" spans="1:18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</row>
    <row r="78" spans="1:18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</row>
    <row r="79" spans="1:18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</row>
    <row r="80" spans="1:18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</row>
    <row r="81" spans="3:18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</row>
    <row r="82" spans="3:18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</row>
    <row r="83" spans="3:18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</row>
    <row r="84" spans="3:18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</row>
    <row r="85" spans="3:18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</row>
    <row r="86" spans="3:18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</row>
    <row r="87" spans="3:18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</row>
    <row r="88" spans="3:18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</row>
    <row r="89" spans="3:18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</row>
    <row r="90" spans="3:18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</row>
    <row r="91" spans="3:18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</row>
    <row r="92" spans="3:18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</row>
    <row r="93" spans="3:18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</row>
    <row r="94" spans="3:18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</row>
    <row r="95" spans="3:18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</row>
    <row r="96" spans="3:18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</row>
    <row r="97" spans="3:18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</row>
    <row r="98" spans="3:18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</row>
    <row r="99" spans="3:18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</row>
    <row r="100" spans="3:18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</row>
    <row r="101" spans="3:18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</row>
    <row r="102" spans="3:18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</row>
    <row r="103" spans="3:18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</row>
    <row r="104" spans="3:18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</row>
    <row r="105" spans="3:18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</row>
    <row r="106" spans="3:18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</row>
    <row r="107" spans="3:18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</row>
    <row r="108" spans="3:18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</row>
    <row r="109" spans="3:18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</row>
    <row r="110" spans="3:18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</row>
    <row r="111" spans="3:18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</row>
    <row r="112" spans="3:18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</row>
    <row r="113" spans="3:18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</row>
    <row r="114" spans="3:18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</row>
    <row r="115" spans="3:18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</row>
    <row r="116" spans="3:18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</row>
    <row r="117" spans="3:18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</row>
    <row r="118" spans="3:18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</row>
    <row r="119" spans="3:18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</row>
    <row r="120" spans="3:18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</row>
    <row r="121" spans="3:18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</row>
    <row r="122" spans="3:18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</row>
    <row r="123" spans="3:18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</row>
    <row r="124" spans="3:18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</row>
    <row r="125" spans="3:18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</row>
    <row r="126" spans="3:18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</row>
    <row r="127" spans="3:18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</row>
    <row r="128" spans="3:18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</row>
    <row r="129" spans="3:18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</row>
    <row r="130" spans="3:18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</row>
    <row r="131" spans="3:18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</row>
    <row r="132" spans="3:18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</row>
    <row r="133" spans="3:18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</row>
    <row r="134" spans="3:18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</row>
    <row r="135" spans="3:18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</row>
    <row r="136" spans="3:18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</row>
    <row r="137" spans="3:18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</row>
    <row r="138" spans="3:18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</row>
    <row r="139" spans="3:18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</row>
    <row r="140" spans="3:18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</row>
    <row r="141" spans="3:18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</row>
    <row r="142" spans="3:18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</row>
    <row r="143" spans="3:18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</row>
    <row r="144" spans="3:18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</row>
    <row r="145" spans="3:18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</row>
    <row r="146" spans="3:18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</row>
    <row r="147" spans="3:18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</row>
    <row r="148" spans="3:18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</row>
    <row r="149" spans="3:18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3">
    <mergeCell ref="GB3:GC3"/>
    <mergeCell ref="FX3:GA3"/>
    <mergeCell ref="FS3:FW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2023-01-06T15:43:12Z</cp:lastPrinted>
  <dcterms:created xsi:type="dcterms:W3CDTF">2002-08-27T17:11:09Z</dcterms:created>
  <dcterms:modified xsi:type="dcterms:W3CDTF">2023-01-06T16:12:19Z</dcterms:modified>
</cp:coreProperties>
</file>