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6/"/>
    </mc:Choice>
  </mc:AlternateContent>
  <bookViews>
    <workbookView xWindow="0" yWindow="0" windowWidth="20940" windowHeight="88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8" i="6" l="1"/>
  <c r="FE12" i="7"/>
  <c r="FE11" i="7"/>
  <c r="FE10" i="7"/>
  <c r="FE8" i="7"/>
  <c r="FE7" i="7"/>
  <c r="FE6" i="7"/>
  <c r="FA16" i="4"/>
  <c r="EZ16" i="4"/>
  <c r="FA15" i="4"/>
  <c r="EZ15" i="4"/>
  <c r="EX16" i="4"/>
  <c r="EX15" i="4"/>
  <c r="FA4" i="4"/>
  <c r="EZ4" i="4"/>
  <c r="EX4" i="4"/>
  <c r="EX3" i="4"/>
  <c r="FA10" i="10"/>
  <c r="EZ10" i="10"/>
  <c r="FA4" i="10"/>
  <c r="EZ4" i="10"/>
  <c r="EX10" i="10"/>
  <c r="EX4" i="10"/>
  <c r="EX3" i="10"/>
  <c r="EX10" i="5"/>
  <c r="EX8" i="5"/>
  <c r="EX7" i="5"/>
  <c r="EX6" i="5"/>
  <c r="FA8" i="5"/>
  <c r="EZ8" i="5"/>
  <c r="FA7" i="5"/>
  <c r="EZ7" i="5"/>
  <c r="FA6" i="5"/>
  <c r="EZ6" i="5"/>
  <c r="FA4" i="5"/>
  <c r="EZ4" i="5"/>
  <c r="EX4" i="5"/>
  <c r="EX3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8" i="6"/>
  <c r="EZ28" i="6"/>
  <c r="FA27" i="6"/>
  <c r="EZ27" i="6"/>
  <c r="FA26" i="6"/>
  <c r="EZ26" i="6"/>
  <c r="FA25" i="6"/>
  <c r="EZ25" i="6"/>
  <c r="FA24" i="6"/>
  <c r="EZ24" i="6"/>
  <c r="FA23" i="6"/>
  <c r="EZ23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4" i="6"/>
  <c r="EZ4" i="6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FA20" i="7"/>
  <c r="EZ20" i="7"/>
  <c r="FA19" i="7"/>
  <c r="EZ19" i="7"/>
  <c r="FA18" i="7"/>
  <c r="EZ18" i="7"/>
  <c r="FA17" i="7"/>
  <c r="EZ17" i="7"/>
  <c r="FA16" i="7"/>
  <c r="EZ16" i="7"/>
  <c r="FA15" i="7"/>
  <c r="EZ15" i="7"/>
  <c r="FA14" i="7"/>
  <c r="EZ14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EZ4" i="7"/>
  <c r="FA4" i="7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FA4" i="8"/>
  <c r="EZ4" i="8"/>
  <c r="EX4" i="8"/>
  <c r="EX3" i="8"/>
  <c r="FA5" i="9"/>
  <c r="EZ5" i="9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8" i="9"/>
  <c r="EZ18" i="9"/>
  <c r="FA17" i="9"/>
  <c r="EZ17" i="9"/>
  <c r="FA16" i="9"/>
  <c r="EZ16" i="9"/>
  <c r="FA15" i="9"/>
  <c r="EZ15" i="9"/>
  <c r="FA14" i="9"/>
  <c r="EZ14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EZ4" i="9"/>
  <c r="EX5" i="9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9"/>
  <c r="FF26" i="9" l="1"/>
  <c r="FF19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/>
  <c r="EY28" i="6"/>
  <c r="EY23" i="6"/>
  <c r="EY18" i="7"/>
  <c r="EY14" i="7"/>
  <c r="EY14" i="9"/>
  <c r="EY15" i="7" l="1"/>
  <c r="FF8" i="7"/>
  <c r="FF7" i="7"/>
  <c r="FF19" i="8" l="1"/>
  <c r="FE19" i="8" l="1"/>
  <c r="FD16" i="4" l="1"/>
  <c r="FC16" i="4"/>
  <c r="FD15" i="4"/>
  <c r="FC15" i="4"/>
  <c r="FC4" i="5"/>
  <c r="FC4" i="10"/>
  <c r="FC4" i="7" l="1"/>
  <c r="FC4" i="6"/>
  <c r="FC4" i="4"/>
  <c r="FC3" i="4" l="1"/>
  <c r="FD10" i="10"/>
  <c r="FC10" i="10"/>
  <c r="FC3" i="10"/>
  <c r="FD10" i="5"/>
  <c r="FC10" i="5"/>
  <c r="FD8" i="5"/>
  <c r="FC8" i="5"/>
  <c r="FD7" i="5"/>
  <c r="FC7" i="5"/>
  <c r="FC3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C3" i="6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C3" i="7"/>
  <c r="FC3" i="8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C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/>
  <c r="FC6" i="5"/>
  <c r="FC28" i="6"/>
  <c r="FC23" i="6"/>
  <c r="FD18" i="7"/>
  <c r="FC18" i="7"/>
  <c r="FD15" i="7"/>
  <c r="FC15" i="7"/>
  <c r="FC18" i="9"/>
  <c r="FC14" i="9"/>
  <c r="FD23" i="6" l="1"/>
  <c r="FD18" i="9"/>
  <c r="FD28" i="6"/>
  <c r="FD14" i="9"/>
  <c r="FC14" i="7"/>
  <c r="FD14" i="7"/>
  <c r="FE19" i="9" l="1"/>
  <c r="EZ3" i="4" l="1"/>
  <c r="EZ3" i="10"/>
  <c r="EZ3" i="5"/>
  <c r="EZ3" i="6"/>
  <c r="EZ3" i="7"/>
  <c r="EZ3" i="8"/>
  <c r="FF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FC5" i="9" l="1"/>
  <c r="FC4" i="8"/>
  <c r="EU5" i="9"/>
  <c r="EU4" i="9"/>
  <c r="FD4" i="10" l="1"/>
  <c r="FD4" i="4"/>
  <c r="FD4" i="6"/>
  <c r="FD4" i="7"/>
  <c r="FD4" i="5"/>
  <c r="FD5" i="9"/>
  <c r="FD4" i="8"/>
  <c r="FE18" i="8" l="1"/>
  <c r="FF18" i="8"/>
  <c r="EV13" i="4" l="1"/>
  <c r="EV12" i="4"/>
  <c r="EV11" i="4"/>
  <c r="EV10" i="4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5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 l="1"/>
  <c r="FB18" i="7" l="1"/>
  <c r="FB28" i="6"/>
  <c r="FB23" i="6"/>
  <c r="FB14" i="9"/>
  <c r="FB18" i="9"/>
  <c r="FB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FB5" i="9" l="1"/>
  <c r="FB4" i="7"/>
  <c r="FB4" i="10"/>
  <c r="FB4" i="6"/>
  <c r="FB4" i="4"/>
  <c r="FB4" i="5"/>
  <c r="FB4" i="8"/>
  <c r="EU11" i="5" l="1"/>
  <c r="EU9" i="5"/>
  <c r="FF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<sst xmlns="http://schemas.openxmlformats.org/spreadsheetml/2006/main" count="461" uniqueCount="299">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</sst>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2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9" fontId="38" fillId="2" borderId="73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3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2" borderId="73" xfId="0" applyNumberFormat="1" applyFont="1" applyFill="1" applyBorder="1" applyAlignment="1" applyProtection="1">
      <alignment horizontal="right"/>
      <protection locked="0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33" fillId="5" borderId="73" xfId="0" applyNumberFormat="1" applyFont="1" applyFill="1" applyBorder="1" applyProtection="1"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169" fontId="38" fillId="2" borderId="73" xfId="0" applyNumberFormat="1" applyFont="1" applyFill="1" applyBorder="1" applyAlignment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73" xfId="0" applyNumberFormat="1" applyFont="1" applyFill="1" applyBorder="1" applyProtection="1">
      <protection locked="0"/>
    </xf>
    <xf numFmtId="3" fontId="38" fillId="2" borderId="73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0" borderId="8" xfId="0" applyNumberFormat="1" applyFont="1" applyFill="1" applyBorder="1" applyAlignment="1" applyProtection="1">
      <alignment horizontal="right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122" fillId="0" borderId="15" xfId="0" applyFont="1" applyFill="1" applyBorder="1" applyAlignment="1">
      <alignment horizontal="center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9" fontId="33" fillId="5" borderId="74" xfId="0" applyNumberFormat="1" applyFont="1" applyFill="1" applyBorder="1" applyProtection="1">
      <protection locked="0"/>
    </xf>
    <xf numFmtId="2" fontId="33" fillId="5" borderId="74" xfId="0" applyNumberFormat="1" applyFont="1" applyFill="1" applyBorder="1" applyAlignment="1" applyProtection="1">
      <alignment horizontal="right"/>
    </xf>
    <xf numFmtId="2" fontId="62" fillId="3" borderId="74" xfId="0" applyNumberFormat="1" applyFont="1" applyFill="1" applyBorder="1" applyAlignment="1" applyProtection="1">
      <alignment horizontal="right"/>
    </xf>
    <xf numFmtId="0" fontId="60" fillId="0" borderId="12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2" fontId="33" fillId="3" borderId="31" xfId="0" applyNumberFormat="1" applyFont="1" applyFill="1" applyBorder="1" applyAlignment="1" applyProtection="1">
      <alignment horizontal="right"/>
    </xf>
    <xf numFmtId="169" fontId="38" fillId="2" borderId="74" xfId="0" applyNumberFormat="1" applyFont="1" applyFill="1" applyBorder="1" applyAlignment="1">
      <alignment horizontal="right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0" fontId="60" fillId="0" borderId="76" xfId="0" applyFont="1" applyFill="1" applyBorder="1" applyAlignment="1">
      <alignment horizontal="center" vertical="center" wrapText="1"/>
    </xf>
    <xf numFmtId="15" fontId="60" fillId="0" borderId="1" xfId="0" applyNumberFormat="1" applyFont="1" applyFill="1" applyBorder="1" applyAlignment="1">
      <alignment horizontal="center" vertical="center" wrapText="1"/>
    </xf>
    <xf numFmtId="15" fontId="60" fillId="0" borderId="0" xfId="0" applyNumberFormat="1" applyFont="1" applyFill="1" applyBorder="1" applyAlignment="1">
      <alignment horizontal="center" vertical="center" wrapText="1"/>
    </xf>
    <xf numFmtId="2" fontId="38" fillId="2" borderId="74" xfId="0" applyNumberFormat="1" applyFont="1" applyFill="1" applyBorder="1" applyAlignment="1" applyProtection="1">
      <alignment horizontal="right" vertical="center" wrapText="1"/>
    </xf>
    <xf numFmtId="15" fontId="34" fillId="0" borderId="61" xfId="0" applyNumberFormat="1" applyFont="1" applyFill="1" applyBorder="1" applyAlignment="1">
      <alignment horizontal="center" vertical="center"/>
    </xf>
    <xf numFmtId="169" fontId="38" fillId="2" borderId="74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5" fontId="60" fillId="0" borderId="75" xfId="0" applyNumberFormat="1" applyFont="1" applyFill="1" applyBorder="1" applyAlignment="1">
      <alignment horizontal="center" vertical="center" wrapText="1"/>
    </xf>
    <xf numFmtId="15" fontId="60" fillId="0" borderId="13" xfId="0" applyNumberFormat="1" applyFont="1" applyFill="1" applyBorder="1" applyAlignment="1">
      <alignment horizontal="center" vertical="center" wrapText="1"/>
    </xf>
    <xf numFmtId="15" fontId="60" fillId="0" borderId="69" xfId="0" applyNumberFormat="1" applyFont="1" applyFill="1" applyBorder="1" applyAlignment="1">
      <alignment horizontal="center" vertical="center" wrapText="1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 wrapText="1"/>
    </xf>
    <xf numFmtId="0" fontId="122" fillId="0" borderId="7" xfId="0" applyFont="1" applyFill="1" applyBorder="1" applyAlignment="1">
      <alignment horizontal="center" vertical="center" wrapText="1"/>
    </xf>
    <xf numFmtId="0" fontId="122" fillId="0" borderId="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75" xfId="0" applyFont="1" applyFill="1" applyBorder="1" applyAlignment="1">
      <alignment horizontal="center" vertical="center" wrapText="1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R888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X4" sqref="EX4"/>
    </sheetView>
  </sheetViews>
  <sheetFormatPr baseColWidth="10" defaultRowHeight="12.5" outlineLevelRow="1" outlineLevelCol="1" x14ac:dyDescent="0.25"/>
  <cols>
    <col min="1" max="1" width="3.26953125" style="168" customWidth="1"/>
    <col min="2" max="2" width="2.54296875" customWidth="1"/>
    <col min="3" max="3" width="2.7265625" customWidth="1"/>
    <col min="4" max="4" width="75.1796875" customWidth="1"/>
    <col min="5" max="5" width="9.26953125" hidden="1" customWidth="1" collapsed="1"/>
    <col min="6" max="6" width="8.7265625" hidden="1" customWidth="1" outlineLevel="1"/>
    <col min="7" max="11" width="8.7265625" hidden="1" customWidth="1" outlineLevel="1" collapsed="1"/>
    <col min="12" max="13" width="8.7265625" style="103" hidden="1" customWidth="1" outlineLevel="1" collapsed="1"/>
    <col min="14" max="16" width="8.7265625" style="103" hidden="1" customWidth="1" outlineLevel="1"/>
    <col min="17" max="17" width="8.7265625" style="103" hidden="1" customWidth="1"/>
    <col min="18" max="24" width="8.7265625" style="103" hidden="1" customWidth="1" outlineLevel="1"/>
    <col min="25" max="25" width="8.81640625" style="103" hidden="1" customWidth="1" outlineLevel="1"/>
    <col min="26" max="28" width="8.7265625" style="103" hidden="1" customWidth="1" outlineLevel="1"/>
    <col min="29" max="29" width="8.7265625" style="103" hidden="1" customWidth="1"/>
    <col min="30" max="35" width="8.7265625" style="103" hidden="1" customWidth="1" outlineLevel="1"/>
    <col min="36" max="40" width="8.81640625" style="103" hidden="1" customWidth="1" outlineLevel="1"/>
    <col min="41" max="41" width="8.81640625" style="103" hidden="1" customWidth="1"/>
    <col min="42" max="46" width="8.81640625" style="103" hidden="1" customWidth="1" outlineLevel="1"/>
    <col min="47" max="52" width="8.81640625" style="148" hidden="1" customWidth="1" outlineLevel="1"/>
    <col min="53" max="53" width="8.81640625" style="148" hidden="1" customWidth="1"/>
    <col min="54" max="60" width="8.81640625" style="148" hidden="1" customWidth="1" outlineLevel="1"/>
    <col min="61" max="61" width="8.7265625" style="148" hidden="1" customWidth="1" outlineLevel="1"/>
    <col min="62" max="64" width="8.81640625" style="148" hidden="1" customWidth="1" outlineLevel="1"/>
    <col min="65" max="65" width="8.81640625" style="148" hidden="1" customWidth="1"/>
    <col min="66" max="71" width="8.81640625" style="148" hidden="1" customWidth="1" outlineLevel="1"/>
    <col min="72" max="72" width="8.7265625" style="148" hidden="1" customWidth="1" outlineLevel="1"/>
    <col min="73" max="76" width="8.81640625" style="148" hidden="1" customWidth="1" outlineLevel="1"/>
    <col min="77" max="77" width="8.81640625" style="148" hidden="1" customWidth="1"/>
    <col min="78" max="78" width="8.81640625" style="148" hidden="1" customWidth="1" outlineLevel="1" collapsed="1"/>
    <col min="79" max="88" width="8.81640625" style="148" hidden="1" customWidth="1" outlineLevel="1"/>
    <col min="89" max="89" width="8.81640625" style="148" hidden="1" customWidth="1"/>
    <col min="90" max="93" width="8.81640625" style="148" hidden="1" customWidth="1" outlineLevel="1"/>
    <col min="94" max="100" width="9.26953125" style="148" hidden="1" customWidth="1" outlineLevel="1"/>
    <col min="101" max="101" width="8.453125" style="148" hidden="1" customWidth="1"/>
    <col min="102" max="109" width="8.453125" style="148" hidden="1" customWidth="1" outlineLevel="1"/>
    <col min="110" max="112" width="7.81640625" style="148" hidden="1" customWidth="1" outlineLevel="1"/>
    <col min="113" max="119" width="7.81640625" style="148" hidden="1" customWidth="1"/>
    <col min="120" max="124" width="7.54296875" style="148" hidden="1" customWidth="1"/>
    <col min="125" max="125" width="7.54296875" style="148" customWidth="1"/>
    <col min="126" max="134" width="7.81640625" style="148" hidden="1" customWidth="1"/>
    <col min="135" max="136" width="7.7265625" style="148" hidden="1" customWidth="1"/>
    <col min="137" max="137" width="7.54296875" style="148" bestFit="1" customWidth="1"/>
    <col min="138" max="148" width="7.54296875" style="148" hidden="1" customWidth="1"/>
    <col min="149" max="150" width="7.54296875" style="148" customWidth="1"/>
    <col min="151" max="157" width="7.7265625" style="148" customWidth="1"/>
    <col min="158" max="160" width="7.81640625" style="148" customWidth="1"/>
    <col min="161" max="161" width="9" style="148" customWidth="1"/>
    <col min="162" max="162" width="10" style="148" customWidth="1"/>
    <col min="163" max="163" width="14.81640625" style="800" customWidth="1"/>
  </cols>
  <sheetData>
    <row r="1" spans="1:174" ht="13" x14ac:dyDescent="0.3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3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5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1" t="s">
        <v>85</v>
      </c>
      <c r="M3" s="1204" t="s">
        <v>86</v>
      </c>
      <c r="N3" s="1201" t="s">
        <v>87</v>
      </c>
      <c r="O3" s="1201" t="s">
        <v>88</v>
      </c>
      <c r="P3" s="1204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4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4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5" t="s">
        <v>155</v>
      </c>
      <c r="BT3" s="1215" t="s">
        <v>156</v>
      </c>
      <c r="BU3" s="1213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184" t="s">
        <v>298</v>
      </c>
      <c r="EY3" s="1201" t="s">
        <v>297</v>
      </c>
      <c r="EZ3" s="1217" t="s">
        <v>284</v>
      </c>
      <c r="FA3" s="1218"/>
      <c r="FB3" s="1219"/>
      <c r="FC3" s="1222" t="s">
        <v>288</v>
      </c>
      <c r="FD3" s="1223"/>
      <c r="FE3" s="1220" t="s">
        <v>286</v>
      </c>
      <c r="FF3" s="1221"/>
    </row>
    <row r="4" spans="1:174" ht="16.5" customHeight="1" x14ac:dyDescent="0.25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2"/>
      <c r="M4" s="1205"/>
      <c r="N4" s="1202"/>
      <c r="O4" s="1202"/>
      <c r="P4" s="1205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5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5"/>
      <c r="BM4" s="1202"/>
      <c r="BN4" s="1202"/>
      <c r="BO4" s="1202"/>
      <c r="BP4" s="1202"/>
      <c r="BQ4" s="1202"/>
      <c r="BR4" s="1202"/>
      <c r="BS4" s="1216"/>
      <c r="BT4" s="1216"/>
      <c r="BU4" s="1214"/>
      <c r="BV4" s="1202"/>
      <c r="BW4" s="1202"/>
      <c r="BX4" s="1202"/>
      <c r="BY4" s="1202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5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104">
        <v>44344</v>
      </c>
      <c r="EY4" s="1202"/>
      <c r="EZ4" s="803">
        <v>44348</v>
      </c>
      <c r="FA4" s="803">
        <v>44349</v>
      </c>
      <c r="FB4" s="1104">
        <v>44351</v>
      </c>
      <c r="FC4" s="1139">
        <v>44354</v>
      </c>
      <c r="FD4" s="803">
        <v>44355</v>
      </c>
      <c r="FE4" s="898" t="s">
        <v>225</v>
      </c>
      <c r="FF4" s="239" t="s">
        <v>169</v>
      </c>
    </row>
    <row r="5" spans="1:174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0"/>
      <c r="DT5" s="94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0"/>
      <c r="EW5" s="1130"/>
      <c r="EX5" s="1115"/>
      <c r="EY5" s="1130"/>
      <c r="EZ5" s="1185"/>
      <c r="FA5" s="1185"/>
      <c r="FB5" s="1115"/>
      <c r="FC5" s="1140"/>
      <c r="FD5" s="998"/>
      <c r="FE5" s="954"/>
      <c r="FF5" s="955"/>
    </row>
    <row r="6" spans="1:174" ht="13" x14ac:dyDescent="0.3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0"/>
      <c r="DL6" s="900"/>
      <c r="DM6" s="899"/>
      <c r="DN6" s="916"/>
      <c r="DO6" s="899"/>
      <c r="DP6" s="900"/>
      <c r="DQ6" s="899"/>
      <c r="DR6" s="899"/>
      <c r="DS6" s="900"/>
      <c r="DT6" s="900"/>
      <c r="DU6" s="823"/>
      <c r="DV6" s="823"/>
      <c r="DW6" s="823"/>
      <c r="DX6" s="823"/>
      <c r="DY6" s="823"/>
      <c r="DZ6" s="823"/>
      <c r="EA6" s="823"/>
      <c r="EB6" s="916"/>
      <c r="EC6" s="823"/>
      <c r="ED6" s="899"/>
      <c r="EE6" s="1001"/>
      <c r="EF6" s="1001"/>
      <c r="EG6" s="804"/>
      <c r="EH6" s="900"/>
      <c r="EI6" s="899"/>
      <c r="EJ6" s="899"/>
      <c r="EK6" s="899"/>
      <c r="EL6" s="899"/>
      <c r="EM6" s="916"/>
      <c r="EN6" s="899"/>
      <c r="EO6" s="916"/>
      <c r="EP6" s="899"/>
      <c r="EQ6" s="1043"/>
      <c r="ER6" s="1065"/>
      <c r="ES6" s="899"/>
      <c r="ET6" s="823"/>
      <c r="EU6" s="1001"/>
      <c r="EV6" s="823"/>
      <c r="EW6" s="823"/>
      <c r="EX6" s="1001"/>
      <c r="EY6" s="899"/>
      <c r="EZ6" s="804"/>
      <c r="FA6" s="804"/>
      <c r="FB6" s="1132"/>
      <c r="FC6" s="916"/>
      <c r="FD6" s="804"/>
      <c r="FE6" s="827"/>
      <c r="FF6" s="232"/>
      <c r="FH6" s="168"/>
    </row>
    <row r="7" spans="1:174" ht="12.75" customHeight="1" x14ac:dyDescent="0.3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4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4888.7398121599999</v>
      </c>
      <c r="EY7" s="792">
        <v>4886.7559236300003</v>
      </c>
      <c r="EZ7" s="362">
        <v>4822.4609295900009</v>
      </c>
      <c r="FA7" s="362">
        <v>4814.7808664500008</v>
      </c>
      <c r="FB7" s="548">
        <v>4840.0871219800001</v>
      </c>
      <c r="FC7" s="806">
        <v>4840.5540849500003</v>
      </c>
      <c r="FD7" s="362">
        <v>4883.4832394199993</v>
      </c>
      <c r="FE7" s="289">
        <v>61.022309829998449</v>
      </c>
      <c r="FF7" s="928">
        <v>1.2653769666763581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3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4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1986.61824989</v>
      </c>
      <c r="EY8" s="792">
        <v>1979.98569172</v>
      </c>
      <c r="EZ8" s="362">
        <v>1908.2113107500002</v>
      </c>
      <c r="FA8" s="362">
        <v>1909.85789832</v>
      </c>
      <c r="FB8" s="548">
        <v>1924.4848683800001</v>
      </c>
      <c r="FC8" s="806">
        <v>1948.2869552299999</v>
      </c>
      <c r="FD8" s="362">
        <v>1979.4120142299998</v>
      </c>
      <c r="FE8" s="289">
        <v>71.200703479999675</v>
      </c>
      <c r="FF8" s="928">
        <v>3.7312798157566247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3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4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241.54944232</v>
      </c>
      <c r="EY9" s="792">
        <v>241.35068862</v>
      </c>
      <c r="EZ9" s="362">
        <v>241.35068862</v>
      </c>
      <c r="FA9" s="362">
        <v>241.61989274000001</v>
      </c>
      <c r="FB9" s="548">
        <v>241.16843241999999</v>
      </c>
      <c r="FC9" s="806">
        <v>240.57986191999998</v>
      </c>
      <c r="FD9" s="362">
        <v>241.11827015999998</v>
      </c>
      <c r="FE9" s="812">
        <v>-0.23241846000001942</v>
      </c>
      <c r="FF9" s="928">
        <v>-9.6299066445157677E-2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3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4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2622.97458031</v>
      </c>
      <c r="EY10" s="792">
        <v>2627.8535086299999</v>
      </c>
      <c r="EZ10" s="362">
        <v>2635.33289556</v>
      </c>
      <c r="FA10" s="362">
        <v>2625.6951393300001</v>
      </c>
      <c r="FB10" s="548">
        <v>2636.8961545500001</v>
      </c>
      <c r="FC10" s="806">
        <v>2614.2412116800001</v>
      </c>
      <c r="FD10" s="362">
        <v>2625.4230961099997</v>
      </c>
      <c r="FE10" s="289">
        <v>-9.9097994500002642</v>
      </c>
      <c r="FF10" s="928">
        <v>-0.37603596368019621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ht="13" x14ac:dyDescent="0.3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4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37.597539640000001</v>
      </c>
      <c r="EY11" s="792">
        <v>37.56603466</v>
      </c>
      <c r="EZ11" s="362">
        <v>37.56603466</v>
      </c>
      <c r="FA11" s="362">
        <v>37.60793606</v>
      </c>
      <c r="FB11" s="548">
        <v>37.537666629999997</v>
      </c>
      <c r="FC11" s="806">
        <v>37.446056120000001</v>
      </c>
      <c r="FD11" s="362">
        <v>37.529858919999995</v>
      </c>
      <c r="FE11" s="958">
        <v>-3.6175740000004453E-2</v>
      </c>
      <c r="FF11" s="928">
        <v>-9.6299064640229595E-2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5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4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4888.7398121599999</v>
      </c>
      <c r="EY12" s="792">
        <v>4886.75590543</v>
      </c>
      <c r="EZ12" s="362">
        <v>4822.460138370001</v>
      </c>
      <c r="FA12" s="362">
        <v>4814.7800752300009</v>
      </c>
      <c r="FB12" s="548">
        <v>4840.0859217899997</v>
      </c>
      <c r="FC12" s="806">
        <v>4840.5528847599999</v>
      </c>
      <c r="FD12" s="362">
        <v>4883.25632623</v>
      </c>
      <c r="FE12" s="289">
        <v>60.796187859999009</v>
      </c>
      <c r="FF12" s="928">
        <v>1.260688240350043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5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4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1379.0133535772591</v>
      </c>
      <c r="EY13" s="792">
        <v>1361.7795594183672</v>
      </c>
      <c r="EZ13" s="362">
        <v>1354.8113450612241</v>
      </c>
      <c r="FA13" s="362">
        <v>1381.6013229956268</v>
      </c>
      <c r="FB13" s="548">
        <v>1403.6460676457721</v>
      </c>
      <c r="FC13" s="806">
        <v>1362.6730201282799</v>
      </c>
      <c r="FD13" s="362">
        <v>1371.3018388338185</v>
      </c>
      <c r="FE13" s="289">
        <v>16.490493772594391</v>
      </c>
      <c r="FF13" s="928">
        <v>1.2171800769685157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5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4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456.43185357000004</v>
      </c>
      <c r="EY14" s="792">
        <v>455.87880252999997</v>
      </c>
      <c r="EZ14" s="362">
        <v>461.57382525000003</v>
      </c>
      <c r="FA14" s="362">
        <v>461.57553814999989</v>
      </c>
      <c r="FB14" s="548">
        <v>459.18889180000002</v>
      </c>
      <c r="FC14" s="806">
        <v>458.63544352000014</v>
      </c>
      <c r="FD14" s="362">
        <v>465.00288709</v>
      </c>
      <c r="FE14" s="289">
        <v>3.4290618399999744</v>
      </c>
      <c r="FF14" s="928">
        <v>0.74290647615096206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5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4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792">
        <v>0</v>
      </c>
      <c r="EZ15" s="362">
        <v>0</v>
      </c>
      <c r="FA15" s="362">
        <v>0</v>
      </c>
      <c r="FB15" s="548">
        <v>0</v>
      </c>
      <c r="FC15" s="806">
        <v>0</v>
      </c>
      <c r="FD15" s="362">
        <v>0</v>
      </c>
      <c r="FE15" s="995"/>
      <c r="FF15" s="996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5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4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64.83953219</v>
      </c>
      <c r="EY16" s="792">
        <v>64.84167076</v>
      </c>
      <c r="EZ16" s="362">
        <v>64.842819800000001</v>
      </c>
      <c r="FA16" s="362">
        <v>64.842408140000003</v>
      </c>
      <c r="FB16" s="548">
        <v>64.842419289999995</v>
      </c>
      <c r="FC16" s="806">
        <v>64.844538270000001</v>
      </c>
      <c r="FD16" s="362">
        <v>64.845764639999999</v>
      </c>
      <c r="FE16" s="962"/>
      <c r="FF16" s="928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5" customHeight="1" x14ac:dyDescent="0.25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4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792">
        <v>0</v>
      </c>
      <c r="EZ17" s="362">
        <v>0</v>
      </c>
      <c r="FA17" s="362">
        <v>0</v>
      </c>
      <c r="FB17" s="548">
        <v>0</v>
      </c>
      <c r="FC17" s="806">
        <v>0</v>
      </c>
      <c r="FD17" s="362">
        <v>0</v>
      </c>
      <c r="FE17" s="947"/>
      <c r="FF17" s="993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5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4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6332.592697927259</v>
      </c>
      <c r="EY18" s="792">
        <v>6313.3771356083671</v>
      </c>
      <c r="EZ18" s="362">
        <v>6242.1143032312248</v>
      </c>
      <c r="FA18" s="362">
        <v>6261.2238063656278</v>
      </c>
      <c r="FB18" s="548">
        <v>6308.5744087257717</v>
      </c>
      <c r="FC18" s="806">
        <v>6268.0704431582799</v>
      </c>
      <c r="FD18" s="362">
        <v>6319.4039297038189</v>
      </c>
      <c r="FE18" s="289">
        <v>77.289626472594136</v>
      </c>
      <c r="FF18" s="928">
        <v>1.2381962700135951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5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4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768">
        <v>0.4</v>
      </c>
      <c r="EZ19" s="763">
        <v>3</v>
      </c>
      <c r="FA19" s="763">
        <v>0</v>
      </c>
      <c r="FB19" s="548">
        <v>3.1</v>
      </c>
      <c r="FC19" s="806">
        <v>0</v>
      </c>
      <c r="FD19" s="362">
        <v>0</v>
      </c>
      <c r="FE19" s="289">
        <v>-3</v>
      </c>
      <c r="FF19" s="1172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5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4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792">
        <v>0</v>
      </c>
      <c r="EZ20" s="362">
        <v>0</v>
      </c>
      <c r="FA20" s="362">
        <v>0</v>
      </c>
      <c r="FB20" s="548">
        <v>0</v>
      </c>
      <c r="FC20" s="806">
        <v>0</v>
      </c>
      <c r="FD20" s="362">
        <v>0</v>
      </c>
      <c r="FE20" s="947"/>
      <c r="FF20" s="928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5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4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13</v>
      </c>
      <c r="EY21" s="792">
        <v>82.5</v>
      </c>
      <c r="EZ21" s="362">
        <v>0</v>
      </c>
      <c r="FA21" s="362">
        <v>0</v>
      </c>
      <c r="FB21" s="548">
        <v>0</v>
      </c>
      <c r="FC21" s="806">
        <v>0</v>
      </c>
      <c r="FD21" s="362">
        <v>0</v>
      </c>
      <c r="FE21" s="289"/>
      <c r="FF21" s="1075"/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5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4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792">
        <v>0</v>
      </c>
      <c r="EZ22" s="362">
        <v>0</v>
      </c>
      <c r="FA22" s="362">
        <v>0</v>
      </c>
      <c r="FB22" s="548">
        <v>0</v>
      </c>
      <c r="FC22" s="806">
        <v>0</v>
      </c>
      <c r="FD22" s="362">
        <v>0</v>
      </c>
      <c r="FE22" s="958"/>
      <c r="FF22" s="1074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5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4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792">
        <v>0</v>
      </c>
      <c r="EZ23" s="362">
        <v>0</v>
      </c>
      <c r="FA23" s="362">
        <v>0</v>
      </c>
      <c r="FB23" s="548">
        <v>0</v>
      </c>
      <c r="FC23" s="806">
        <v>0</v>
      </c>
      <c r="FD23" s="362">
        <v>0</v>
      </c>
      <c r="FE23" s="1038"/>
      <c r="FF23" s="1033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5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4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792">
        <v>0</v>
      </c>
      <c r="EZ24" s="362">
        <v>0</v>
      </c>
      <c r="FA24" s="362">
        <v>0</v>
      </c>
      <c r="FB24" s="548">
        <v>0</v>
      </c>
      <c r="FC24" s="806">
        <v>0</v>
      </c>
      <c r="FD24" s="362">
        <v>0</v>
      </c>
      <c r="FE24" s="1013"/>
      <c r="FF24" s="1033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5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4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5</v>
      </c>
      <c r="EY25" s="792">
        <v>299.25828300000001</v>
      </c>
      <c r="EZ25" s="362">
        <v>36.979950000000002</v>
      </c>
      <c r="FA25" s="362">
        <v>15.494999999999999</v>
      </c>
      <c r="FB25" s="548">
        <v>87.474950000000007</v>
      </c>
      <c r="FC25" s="806">
        <v>39.936</v>
      </c>
      <c r="FD25" s="362">
        <v>15.00005</v>
      </c>
      <c r="FE25" s="289">
        <v>17.956099999999999</v>
      </c>
      <c r="FF25" s="1075">
        <v>48.556312271920319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3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4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0</v>
      </c>
      <c r="EY26" s="792">
        <v>124.841725</v>
      </c>
      <c r="EZ26" s="362">
        <v>20</v>
      </c>
      <c r="FA26" s="763">
        <v>9.6257999999999996E-2</v>
      </c>
      <c r="FB26" s="548">
        <v>20.096257999999999</v>
      </c>
      <c r="FC26" s="806">
        <v>0</v>
      </c>
      <c r="FD26" s="362">
        <v>0.97027200000000002</v>
      </c>
      <c r="FE26" s="1101">
        <v>-19.029727999999999</v>
      </c>
      <c r="FF26" s="1075">
        <v>-95.14864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ht="13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6"/>
      <c r="DK27" s="907"/>
      <c r="DL27" s="906"/>
      <c r="DM27" s="908"/>
      <c r="DN27" s="907"/>
      <c r="DO27" s="908"/>
      <c r="DP27" s="907"/>
      <c r="DQ27" s="908"/>
      <c r="DR27" s="907"/>
      <c r="DS27" s="906"/>
      <c r="DT27" s="906"/>
      <c r="DU27" s="908"/>
      <c r="DV27" s="908"/>
      <c r="DW27" s="907"/>
      <c r="DX27" s="908"/>
      <c r="DY27" s="907"/>
      <c r="DZ27" s="908"/>
      <c r="EA27" s="908"/>
      <c r="EB27" s="907"/>
      <c r="EC27" s="908"/>
      <c r="ED27" s="908"/>
      <c r="EE27" s="907"/>
      <c r="EF27" s="908"/>
      <c r="EG27" s="907"/>
      <c r="EH27" s="906"/>
      <c r="EI27" s="906"/>
      <c r="EJ27" s="908"/>
      <c r="EK27" s="1021"/>
      <c r="EL27" s="908"/>
      <c r="EM27" s="907"/>
      <c r="EN27" s="908"/>
      <c r="EO27" s="907"/>
      <c r="EP27" s="908"/>
      <c r="EQ27" s="1045"/>
      <c r="ER27" s="1021"/>
      <c r="ES27" s="908"/>
      <c r="ET27" s="908"/>
      <c r="EU27" s="1021"/>
      <c r="EV27" s="908"/>
      <c r="EW27" s="1021"/>
      <c r="EX27" s="1021"/>
      <c r="EY27" s="908"/>
      <c r="EZ27" s="907"/>
      <c r="FA27" s="907"/>
      <c r="FB27" s="395"/>
      <c r="FC27" s="906"/>
      <c r="FD27" s="907"/>
      <c r="FE27" s="1100"/>
      <c r="FF27" s="921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5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8">
        <v>69565.526135366119</v>
      </c>
      <c r="DJ28" s="766">
        <v>63930.377756703761</v>
      </c>
      <c r="DK28" s="569">
        <v>62011.413864181239</v>
      </c>
      <c r="DL28" s="878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8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8">
        <v>71203.232953146522</v>
      </c>
      <c r="EI28" s="878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6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89028.17458432015</v>
      </c>
      <c r="EY28" s="766">
        <v>89872.890232229198</v>
      </c>
      <c r="EZ28" s="569">
        <v>89843.270422445217</v>
      </c>
      <c r="FA28" s="569">
        <v>90242.726186216227</v>
      </c>
      <c r="FB28" s="544">
        <v>90902.98598932926</v>
      </c>
      <c r="FC28" s="878">
        <v>91156.596539508289</v>
      </c>
      <c r="FD28" s="569">
        <v>92032.303704965481</v>
      </c>
      <c r="FE28" s="289">
        <v>2189.033282520264</v>
      </c>
      <c r="FF28" s="928">
        <v>2.4365022246267047</v>
      </c>
      <c r="FG28" s="782"/>
      <c r="FH28" s="1018"/>
      <c r="FI28" s="1018"/>
      <c r="FJ28" s="1018"/>
      <c r="FK28" s="1018"/>
      <c r="FL28" s="1018"/>
      <c r="FN28" s="230"/>
      <c r="FO28" s="230"/>
      <c r="FP28" s="230"/>
      <c r="FQ28" s="230"/>
      <c r="FR28" s="230"/>
    </row>
    <row r="29" spans="1:174" x14ac:dyDescent="0.25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8">
        <v>46334.519414800001</v>
      </c>
      <c r="DJ29" s="766">
        <v>45478.963243099999</v>
      </c>
      <c r="DK29" s="569">
        <v>44614.191946999999</v>
      </c>
      <c r="DL29" s="878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8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8">
        <v>46991.454492699995</v>
      </c>
      <c r="EI29" s="878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6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50114.576385800006</v>
      </c>
      <c r="EY29" s="766">
        <v>50164.936202500001</v>
      </c>
      <c r="EZ29" s="569">
        <v>50268.793521300002</v>
      </c>
      <c r="FA29" s="569">
        <v>50309.917304000002</v>
      </c>
      <c r="FB29" s="544">
        <v>50464.741244800003</v>
      </c>
      <c r="FC29" s="878">
        <v>50544.153135</v>
      </c>
      <c r="FD29" s="569">
        <v>50624.759955599999</v>
      </c>
      <c r="FE29" s="289">
        <v>355.96643429999676</v>
      </c>
      <c r="FF29" s="928">
        <v>0.70812607457779131</v>
      </c>
      <c r="FG29" s="782"/>
      <c r="FH29" s="1018"/>
      <c r="FI29" s="1018"/>
      <c r="FJ29" s="1018"/>
      <c r="FK29" s="1018"/>
      <c r="FL29" s="1018"/>
      <c r="FN29" s="230"/>
      <c r="FO29" s="230"/>
      <c r="FP29" s="230"/>
      <c r="FQ29" s="230"/>
      <c r="FR29" s="230"/>
    </row>
    <row r="30" spans="1:174" x14ac:dyDescent="0.25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8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8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8">
        <v>3268.9202183663592</v>
      </c>
      <c r="EI30" s="878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6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16577.821203319199</v>
      </c>
      <c r="EY30" s="766">
        <v>16641.79062026527</v>
      </c>
      <c r="EZ30" s="569">
        <v>17186.716901035357</v>
      </c>
      <c r="FA30" s="569">
        <v>17280.525916922717</v>
      </c>
      <c r="FB30" s="544">
        <v>17261.751750345236</v>
      </c>
      <c r="FC30" s="878">
        <v>17337.960274596935</v>
      </c>
      <c r="FD30" s="569">
        <v>17125.62148666706</v>
      </c>
      <c r="FE30" s="289">
        <v>-61.095414368297497</v>
      </c>
      <c r="FF30" s="928">
        <v>-0.35548042549427811</v>
      </c>
      <c r="FG30" s="782"/>
      <c r="FH30" s="1018"/>
      <c r="FI30" s="1018"/>
      <c r="FJ30" s="1018"/>
      <c r="FK30" s="1018"/>
      <c r="FL30" s="1018"/>
      <c r="FN30" s="230"/>
      <c r="FO30" s="230"/>
      <c r="FP30" s="230"/>
      <c r="FQ30" s="230"/>
      <c r="FR30" s="230"/>
    </row>
    <row r="31" spans="1:174" x14ac:dyDescent="0.25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8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8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8">
        <v>25248.256323882495</v>
      </c>
      <c r="EI31" s="878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6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50137.786416731848</v>
      </c>
      <c r="EY31" s="766">
        <v>51202.807325694921</v>
      </c>
      <c r="EZ31" s="569">
        <v>51612.336160562874</v>
      </c>
      <c r="FA31" s="569">
        <v>51952.58790217404</v>
      </c>
      <c r="FB31" s="544">
        <v>52400.976143854394</v>
      </c>
      <c r="FC31" s="878">
        <v>52352.054387060693</v>
      </c>
      <c r="FD31" s="569">
        <v>52990.76773031726</v>
      </c>
      <c r="FE31" s="289">
        <v>1378.4315697543861</v>
      </c>
      <c r="FF31" s="928">
        <v>2.6707405095289007</v>
      </c>
      <c r="FG31" s="782"/>
      <c r="FH31" s="1018"/>
      <c r="FI31" s="1018"/>
      <c r="FJ31" s="1018"/>
      <c r="FK31" s="1018"/>
      <c r="FL31" s="1018"/>
      <c r="FN31" s="230"/>
      <c r="FO31" s="230"/>
      <c r="FP31" s="230"/>
      <c r="FQ31" s="230"/>
      <c r="FR31" s="230"/>
    </row>
    <row r="32" spans="1:174" s="800" customFormat="1" x14ac:dyDescent="0.25">
      <c r="A32" s="170"/>
      <c r="B32" s="1206"/>
      <c r="C32" s="13"/>
      <c r="D32" s="615" t="s">
        <v>268</v>
      </c>
      <c r="E32" s="207">
        <v>8909.8537007267605</v>
      </c>
      <c r="F32" s="103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8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8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8">
        <v>61570.489794236397</v>
      </c>
      <c r="EI32" s="878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6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84153.545156890119</v>
      </c>
      <c r="EY32" s="766">
        <v>84161.366013370382</v>
      </c>
      <c r="EZ32" s="569">
        <v>84169.969995302541</v>
      </c>
      <c r="FA32" s="569">
        <v>84169.970212984714</v>
      </c>
      <c r="FB32" s="544">
        <v>84168.69879834904</v>
      </c>
      <c r="FC32" s="878">
        <v>84168.720291175545</v>
      </c>
      <c r="FD32" s="569">
        <v>84168.720508857718</v>
      </c>
      <c r="FE32" s="958"/>
      <c r="FF32" s="1040"/>
      <c r="FG32" s="782"/>
      <c r="FH32" s="1018"/>
      <c r="FI32" s="1018"/>
      <c r="FJ32" s="1018"/>
      <c r="FK32" s="1018"/>
      <c r="FL32" s="1018"/>
      <c r="FN32" s="230"/>
      <c r="FO32" s="230"/>
      <c r="FP32" s="230"/>
      <c r="FQ32" s="230"/>
      <c r="FR32" s="230"/>
    </row>
    <row r="33" spans="1:174" s="800" customFormat="1" x14ac:dyDescent="0.25">
      <c r="A33" s="170"/>
      <c r="B33" s="1206"/>
      <c r="C33" s="13"/>
      <c r="D33" s="615" t="s">
        <v>269</v>
      </c>
      <c r="E33" s="207">
        <v>-20841.711937489999</v>
      </c>
      <c r="F33" s="103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8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8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8">
        <v>-36322.233470353996</v>
      </c>
      <c r="EI33" s="878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6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-34015.758740158279</v>
      </c>
      <c r="EY33" s="766">
        <v>-32958.558687675461</v>
      </c>
      <c r="EZ33" s="569">
        <v>-32557.63383473967</v>
      </c>
      <c r="FA33" s="569">
        <v>-32217.38231081067</v>
      </c>
      <c r="FB33" s="544">
        <v>-31767.722654494661</v>
      </c>
      <c r="FC33" s="878">
        <v>-31816.665904114852</v>
      </c>
      <c r="FD33" s="569">
        <v>-31177.952778540457</v>
      </c>
      <c r="FE33" s="289">
        <v>-1379.6810561992133</v>
      </c>
      <c r="FF33" s="1040">
        <v>-4.2376576356942284</v>
      </c>
      <c r="FG33" s="782"/>
      <c r="FH33" s="1018"/>
      <c r="FI33" s="1018"/>
      <c r="FJ33" s="1018"/>
      <c r="FK33" s="1018"/>
      <c r="FL33" s="1018"/>
      <c r="FN33" s="230"/>
      <c r="FO33" s="230"/>
      <c r="FP33" s="230"/>
      <c r="FQ33" s="230"/>
      <c r="FR33" s="230"/>
    </row>
    <row r="34" spans="1:174" x14ac:dyDescent="0.25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8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8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8">
        <v>16234.316616511</v>
      </c>
      <c r="EI34" s="878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6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23214.633472644993</v>
      </c>
      <c r="EY34" s="766">
        <v>23457.600684334597</v>
      </c>
      <c r="EZ34" s="569">
        <v>23145.489009911798</v>
      </c>
      <c r="FA34" s="569">
        <v>23193.393292582397</v>
      </c>
      <c r="FB34" s="544">
        <v>23368.325399001598</v>
      </c>
      <c r="FC34" s="878">
        <v>23471.263513305399</v>
      </c>
      <c r="FD34" s="569">
        <v>23512.235291670397</v>
      </c>
      <c r="FE34" s="289">
        <v>366.74628175859834</v>
      </c>
      <c r="FF34" s="928">
        <v>1.5845259592551417</v>
      </c>
      <c r="FG34" s="782"/>
      <c r="FH34" s="1018"/>
      <c r="FI34" s="1018"/>
      <c r="FJ34" s="1018"/>
      <c r="FK34" s="1018"/>
      <c r="FL34" s="1018"/>
      <c r="FN34" s="230"/>
      <c r="FO34" s="230"/>
      <c r="FP34" s="230"/>
      <c r="FQ34" s="230"/>
      <c r="FR34" s="230"/>
    </row>
    <row r="35" spans="1:174" ht="13.5" x14ac:dyDescent="0.25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1"/>
      <c r="DJ35" s="767"/>
      <c r="DK35" s="541"/>
      <c r="DL35" s="881"/>
      <c r="DM35" s="767"/>
      <c r="DN35" s="541"/>
      <c r="DO35" s="767"/>
      <c r="DP35" s="541"/>
      <c r="DQ35" s="767"/>
      <c r="DR35" s="541"/>
      <c r="DS35" s="881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1"/>
      <c r="EI35" s="881"/>
      <c r="EJ35" s="767"/>
      <c r="EK35" s="542"/>
      <c r="EL35" s="767"/>
      <c r="EM35" s="541"/>
      <c r="EN35" s="767"/>
      <c r="EO35" s="541"/>
      <c r="EP35" s="767"/>
      <c r="EQ35" s="1047"/>
      <c r="ER35" s="606"/>
      <c r="ES35" s="767"/>
      <c r="ET35" s="767"/>
      <c r="EU35" s="542"/>
      <c r="EV35" s="767"/>
      <c r="EW35" s="542"/>
      <c r="EX35" s="542"/>
      <c r="EY35" s="767"/>
      <c r="EZ35" s="541"/>
      <c r="FA35" s="541"/>
      <c r="FB35" s="542"/>
      <c r="FC35" s="881"/>
      <c r="FD35" s="541"/>
      <c r="FE35" s="922"/>
      <c r="FF35" s="923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5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8">
        <v>73572.306351120002</v>
      </c>
      <c r="DJ36" s="766">
        <v>71503.548026779987</v>
      </c>
      <c r="DK36" s="569">
        <v>70849.935463300004</v>
      </c>
      <c r="DL36" s="878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8">
        <v>72461.978107614108</v>
      </c>
      <c r="DT36" s="878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8">
        <v>69967.689609909998</v>
      </c>
      <c r="EI36" s="878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6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78272.501009674117</v>
      </c>
      <c r="EY36" s="766">
        <v>78325.174795554107</v>
      </c>
      <c r="EZ36" s="569">
        <v>78496.568132364104</v>
      </c>
      <c r="FA36" s="569">
        <v>78284.16462597411</v>
      </c>
      <c r="FB36" s="544">
        <v>78609.884131174098</v>
      </c>
      <c r="FC36" s="878">
        <v>78586.801233444115</v>
      </c>
      <c r="FD36" s="569">
        <v>78787.463658834109</v>
      </c>
      <c r="FE36" s="289">
        <v>290.89552647000528</v>
      </c>
      <c r="FF36" s="928">
        <v>0.37058375084562351</v>
      </c>
      <c r="FG36" s="782"/>
      <c r="FH36" s="1018"/>
      <c r="FI36" s="1018"/>
      <c r="FJ36" s="1018"/>
      <c r="FK36" s="1018"/>
      <c r="FL36" s="1018"/>
      <c r="FN36" s="230"/>
      <c r="FO36" s="230"/>
      <c r="FP36" s="230"/>
      <c r="FQ36" s="230"/>
      <c r="FR36" s="230"/>
    </row>
    <row r="37" spans="1:174" x14ac:dyDescent="0.25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8">
        <v>129588.93960962999</v>
      </c>
      <c r="DJ37" s="766">
        <v>125656.05795363999</v>
      </c>
      <c r="DK37" s="569">
        <v>124105.82503567</v>
      </c>
      <c r="DL37" s="878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8">
        <v>128370.33563296539</v>
      </c>
      <c r="DT37" s="878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8">
        <v>123555.57848782001</v>
      </c>
      <c r="EI37" s="878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6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137581.31342662539</v>
      </c>
      <c r="EY37" s="766">
        <v>138520.3831016254</v>
      </c>
      <c r="EZ37" s="569">
        <v>138761.68022341534</v>
      </c>
      <c r="FA37" s="569">
        <v>138780.23854635539</v>
      </c>
      <c r="FB37" s="544">
        <v>139905.27121754535</v>
      </c>
      <c r="FC37" s="878">
        <v>139458.25969998538</v>
      </c>
      <c r="FD37" s="569">
        <v>140176.33369812538</v>
      </c>
      <c r="FE37" s="289">
        <v>1414.6534747100377</v>
      </c>
      <c r="FF37" s="928">
        <v>1.0194842498536725</v>
      </c>
      <c r="FG37" s="782"/>
      <c r="FH37" s="1018"/>
      <c r="FI37" s="1018"/>
      <c r="FJ37" s="1018"/>
      <c r="FK37" s="1018"/>
      <c r="FL37" s="1018"/>
      <c r="FN37" s="230"/>
      <c r="FO37" s="230"/>
      <c r="FP37" s="230"/>
      <c r="FQ37" s="230"/>
      <c r="FR37" s="230"/>
    </row>
    <row r="38" spans="1:174" x14ac:dyDescent="0.25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8">
        <v>210520.77578905999</v>
      </c>
      <c r="DJ38" s="766">
        <v>207014.13586301001</v>
      </c>
      <c r="DK38" s="569">
        <v>205950.18028206995</v>
      </c>
      <c r="DL38" s="878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8">
        <v>214334.94500535293</v>
      </c>
      <c r="DT38" s="878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8">
        <v>216956.73609758003</v>
      </c>
      <c r="EI38" s="878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6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242607.42385610292</v>
      </c>
      <c r="EY38" s="766">
        <v>243152.17758386294</v>
      </c>
      <c r="EZ38" s="569">
        <v>243811.49109275287</v>
      </c>
      <c r="FA38" s="569">
        <v>243860.72417996294</v>
      </c>
      <c r="FB38" s="544">
        <v>244371.63587598287</v>
      </c>
      <c r="FC38" s="878">
        <v>243865.46073396294</v>
      </c>
      <c r="FD38" s="569">
        <v>244598.15481466294</v>
      </c>
      <c r="FE38" s="289">
        <v>786.66372191006667</v>
      </c>
      <c r="FF38" s="928">
        <v>0.32265243872808164</v>
      </c>
      <c r="FG38" s="782"/>
      <c r="FH38" s="1018"/>
      <c r="FI38" s="1018"/>
      <c r="FJ38" s="1018"/>
      <c r="FK38" s="1018"/>
      <c r="FL38" s="1018"/>
      <c r="FN38" s="230"/>
      <c r="FO38" s="230"/>
      <c r="FP38" s="230"/>
      <c r="FQ38" s="230"/>
      <c r="FR38" s="230"/>
    </row>
    <row r="39" spans="1:174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2"/>
      <c r="DJ39" s="826"/>
      <c r="DK39" s="825"/>
      <c r="DL39" s="882"/>
      <c r="DM39" s="826"/>
      <c r="DN39" s="825"/>
      <c r="DO39" s="826"/>
      <c r="DP39" s="825"/>
      <c r="DQ39" s="826"/>
      <c r="DR39" s="825"/>
      <c r="DS39" s="882"/>
      <c r="DT39" s="882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2"/>
      <c r="EI39" s="882"/>
      <c r="EJ39" s="826"/>
      <c r="EK39" s="1022"/>
      <c r="EL39" s="826"/>
      <c r="EM39" s="825"/>
      <c r="EN39" s="826"/>
      <c r="EO39" s="825"/>
      <c r="EP39" s="826"/>
      <c r="EQ39" s="1048"/>
      <c r="ER39" s="1066"/>
      <c r="ES39" s="826"/>
      <c r="ET39" s="826"/>
      <c r="EU39" s="1022"/>
      <c r="EV39" s="826"/>
      <c r="EW39" s="1022"/>
      <c r="EX39" s="1170"/>
      <c r="EY39" s="1168"/>
      <c r="EZ39" s="1155"/>
      <c r="FA39" s="1155"/>
      <c r="FB39" s="1170"/>
      <c r="FC39" s="1171"/>
      <c r="FD39" s="1155"/>
      <c r="FE39" s="922"/>
      <c r="FF39" s="924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0">
        <v>89.742536978725582</v>
      </c>
      <c r="EG40" s="1007">
        <v>90.152867746397249</v>
      </c>
      <c r="EH40" s="1014">
        <v>89.507555824009657</v>
      </c>
      <c r="EI40" s="1014">
        <v>89.565350617214307</v>
      </c>
      <c r="EJ40" s="1010">
        <v>89.824471320673524</v>
      </c>
      <c r="EK40" s="1023">
        <v>90.043530803362145</v>
      </c>
      <c r="EL40" s="1010">
        <v>89.957547695441605</v>
      </c>
      <c r="EM40" s="1007">
        <v>90.21134429955768</v>
      </c>
      <c r="EN40" s="1010">
        <v>90.05643959037819</v>
      </c>
      <c r="EO40" s="1007">
        <v>90.309094757382084</v>
      </c>
      <c r="EP40" s="1010">
        <v>89.894825486537741</v>
      </c>
      <c r="EQ40" s="1049">
        <v>89.766469234049055</v>
      </c>
      <c r="ER40" s="1067">
        <v>89.654819133780109</v>
      </c>
      <c r="ES40" s="1010">
        <v>90.281163870225413</v>
      </c>
      <c r="ET40" s="1010">
        <v>90.260095919093658</v>
      </c>
      <c r="EU40" s="1023">
        <v>89.753710268890089</v>
      </c>
      <c r="EV40" s="1010">
        <v>89.144527785182675</v>
      </c>
      <c r="EW40" s="1023">
        <v>89.237367460033468</v>
      </c>
      <c r="EX40" s="1023">
        <v>89.099703500548884</v>
      </c>
      <c r="EY40" s="1010">
        <v>89.095295524325905</v>
      </c>
      <c r="EZ40" s="1077">
        <v>89.092290547604009</v>
      </c>
      <c r="FA40" s="1077">
        <v>88.985377825863139</v>
      </c>
      <c r="FB40" s="1023">
        <v>88.948397508074819</v>
      </c>
      <c r="FC40" s="1014">
        <v>88.884089531814752</v>
      </c>
      <c r="FD40" s="1077">
        <v>88.945133830648771</v>
      </c>
      <c r="FE40" s="296">
        <v>-0.14715671695523724</v>
      </c>
      <c r="FF40" s="928">
        <v>-0.16517334558438379</v>
      </c>
      <c r="FG40" s="782"/>
      <c r="FH40" s="1019"/>
      <c r="FI40" s="1019"/>
      <c r="FJ40" s="1019"/>
      <c r="FK40" s="1019"/>
      <c r="FL40" s="1019"/>
      <c r="FN40" s="230"/>
      <c r="FO40" s="230"/>
      <c r="FP40" s="230"/>
      <c r="FQ40" s="230"/>
      <c r="FR40" s="230"/>
    </row>
    <row r="41" spans="1:174" x14ac:dyDescent="0.25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0">
        <v>84.72238370926452</v>
      </c>
      <c r="EG41" s="1007">
        <v>85.083375175719738</v>
      </c>
      <c r="EH41" s="1014">
        <v>84.296197177545707</v>
      </c>
      <c r="EI41" s="1014">
        <v>84.303394632948539</v>
      </c>
      <c r="EJ41" s="1010">
        <v>84.364322954089019</v>
      </c>
      <c r="EK41" s="1023">
        <v>84.863830501697606</v>
      </c>
      <c r="EL41" s="1010">
        <v>84.920345043432405</v>
      </c>
      <c r="EM41" s="1007">
        <v>85.017638513503826</v>
      </c>
      <c r="EN41" s="1010">
        <v>84.90595911296414</v>
      </c>
      <c r="EO41" s="1007">
        <v>85.107266831351666</v>
      </c>
      <c r="EP41" s="1010">
        <v>84.808071311358304</v>
      </c>
      <c r="EQ41" s="1049">
        <v>84.672218026531127</v>
      </c>
      <c r="ER41" s="1067">
        <v>84.667976239768976</v>
      </c>
      <c r="ES41" s="1010">
        <v>85.598464905921233</v>
      </c>
      <c r="ET41" s="1010">
        <v>85.3539638550115</v>
      </c>
      <c r="EU41" s="1023">
        <v>84.963625003183395</v>
      </c>
      <c r="EV41" s="1010">
        <v>84.569674144089646</v>
      </c>
      <c r="EW41" s="1023">
        <v>84.544632426681318</v>
      </c>
      <c r="EX41" s="1023">
        <v>84.421004822333828</v>
      </c>
      <c r="EY41" s="1010">
        <v>84.426534584800308</v>
      </c>
      <c r="EZ41" s="1077">
        <v>84.441348804437027</v>
      </c>
      <c r="FA41" s="1077">
        <v>84.399958193729233</v>
      </c>
      <c r="FB41" s="1023">
        <v>84.492460018359296</v>
      </c>
      <c r="FC41" s="1014">
        <v>84.41013908990719</v>
      </c>
      <c r="FD41" s="1077">
        <v>84.521310853492608</v>
      </c>
      <c r="FE41" s="296">
        <v>7.9962049055581019E-2</v>
      </c>
      <c r="FF41" s="928">
        <v>9.4695371625067359E-2</v>
      </c>
      <c r="FG41" s="782"/>
      <c r="FH41" s="1019"/>
      <c r="FI41" s="1019"/>
      <c r="FJ41" s="1019"/>
      <c r="FK41" s="1019"/>
      <c r="FL41" s="1019"/>
      <c r="FN41" s="230"/>
      <c r="FO41" s="230"/>
      <c r="FP41" s="230"/>
      <c r="FQ41" s="230"/>
      <c r="FR41" s="230"/>
    </row>
    <row r="42" spans="1:174" ht="13" thickBot="1" x14ac:dyDescent="0.3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1">
        <v>88.789813845348704</v>
      </c>
      <c r="DL42" s="909">
        <v>88.863762017408661</v>
      </c>
      <c r="DM42" s="625">
        <v>88.771932565896478</v>
      </c>
      <c r="DN42" s="901">
        <v>88.953441819886052</v>
      </c>
      <c r="DO42" s="625">
        <v>89.230329695392712</v>
      </c>
      <c r="DP42" s="901">
        <v>89.195004144649232</v>
      </c>
      <c r="DQ42" s="625">
        <v>89.547321057701154</v>
      </c>
      <c r="DR42" s="941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1">
        <v>89.426544547888383</v>
      </c>
      <c r="DX42" s="625">
        <v>89.490142531661149</v>
      </c>
      <c r="DY42" s="941">
        <v>89.404145162621262</v>
      </c>
      <c r="DZ42" s="625">
        <v>89.537001482185886</v>
      </c>
      <c r="EA42" s="625">
        <v>89.601773178049072</v>
      </c>
      <c r="EB42" s="941">
        <v>89.572918885251795</v>
      </c>
      <c r="EC42" s="625">
        <v>89.49179485265087</v>
      </c>
      <c r="ED42" s="625">
        <v>89.515566564270998</v>
      </c>
      <c r="EE42" s="941">
        <v>89.362314920655024</v>
      </c>
      <c r="EF42" s="1010">
        <v>88.722877388324008</v>
      </c>
      <c r="EG42" s="1007">
        <v>88.810964051930455</v>
      </c>
      <c r="EH42" s="1014">
        <v>88.335516720436019</v>
      </c>
      <c r="EI42" s="1014">
        <v>88.288448407039027</v>
      </c>
      <c r="EJ42" s="1010">
        <v>88.434187951182381</v>
      </c>
      <c r="EK42" s="1023">
        <v>88.659722241056315</v>
      </c>
      <c r="EL42" s="1010">
        <v>88.665866543386144</v>
      </c>
      <c r="EM42" s="1007">
        <v>88.682382164717339</v>
      </c>
      <c r="EN42" s="1010">
        <v>88.583886251909689</v>
      </c>
      <c r="EO42" s="1007">
        <v>88.695795970010678</v>
      </c>
      <c r="EP42" s="1010">
        <v>88.50625463260485</v>
      </c>
      <c r="EQ42" s="1049">
        <v>88.318186224729331</v>
      </c>
      <c r="ER42" s="1067">
        <v>88.330192665494948</v>
      </c>
      <c r="ES42" s="1010">
        <v>88.695674981925649</v>
      </c>
      <c r="ET42" s="1010">
        <v>88.588362141906146</v>
      </c>
      <c r="EU42" s="1023">
        <v>88.353881514248627</v>
      </c>
      <c r="EV42" s="1109">
        <v>87.739741198587183</v>
      </c>
      <c r="EW42" s="1116">
        <v>87.85001731590944</v>
      </c>
      <c r="EX42" s="1179">
        <v>87.689543537634535</v>
      </c>
      <c r="EY42" s="648">
        <v>87.67587470496882</v>
      </c>
      <c r="EZ42" s="649">
        <v>87.709302261544352</v>
      </c>
      <c r="FA42" s="649">
        <v>87.675156898495942</v>
      </c>
      <c r="FB42" s="1116">
        <v>87.679570569040436</v>
      </c>
      <c r="FC42" s="1156">
        <v>87.643049589947424</v>
      </c>
      <c r="FD42" s="649">
        <v>87.700423237882703</v>
      </c>
      <c r="FE42" s="1166">
        <v>-8.8790236616489437E-3</v>
      </c>
      <c r="FF42" s="944">
        <v>-1.0123240560245458E-2</v>
      </c>
      <c r="FG42" s="782"/>
      <c r="FH42" s="1019"/>
      <c r="FI42" s="1019"/>
      <c r="FJ42" s="1019"/>
      <c r="FK42" s="1019"/>
      <c r="FL42" s="1019"/>
      <c r="FN42" s="230"/>
      <c r="FO42" s="230"/>
      <c r="FP42" s="230"/>
      <c r="FQ42" s="230"/>
      <c r="FR42" s="230"/>
    </row>
    <row r="43" spans="1:174" ht="12.75" customHeight="1" x14ac:dyDescent="0.3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3"/>
      <c r="DJ43" s="853"/>
      <c r="DK43" s="847"/>
      <c r="DL43" s="910"/>
      <c r="DM43" s="853"/>
      <c r="DN43" s="847"/>
      <c r="DO43" s="853"/>
      <c r="DP43" s="847"/>
      <c r="DQ43" s="853"/>
      <c r="DR43" s="847"/>
      <c r="DS43" s="910"/>
      <c r="DT43" s="910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0"/>
      <c r="EI43" s="910"/>
      <c r="EJ43" s="853"/>
      <c r="EK43" s="1024"/>
      <c r="EL43" s="853"/>
      <c r="EM43" s="847"/>
      <c r="EN43" s="853"/>
      <c r="EO43" s="847"/>
      <c r="EP43" s="853"/>
      <c r="EQ43" s="1050"/>
      <c r="ER43" s="1024"/>
      <c r="ES43" s="853"/>
      <c r="ET43" s="853"/>
      <c r="EU43" s="1024"/>
      <c r="EV43" s="773"/>
      <c r="EW43" s="685"/>
      <c r="EX43" s="685"/>
      <c r="EY43" s="773"/>
      <c r="EZ43" s="603"/>
      <c r="FA43" s="603"/>
      <c r="FB43" s="547"/>
      <c r="FC43" s="883"/>
      <c r="FD43" s="603"/>
      <c r="FE43" s="926"/>
      <c r="FF43" s="927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5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4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4261.6915451895029</v>
      </c>
      <c r="EY44" s="525">
        <v>4267.784839650144</v>
      </c>
      <c r="EZ44" s="527">
        <v>4261.6915451895029</v>
      </c>
      <c r="FA44" s="527">
        <v>4264.748542274051</v>
      </c>
      <c r="FB44" s="1176">
        <v>4292.9833819241967</v>
      </c>
      <c r="FC44" s="526">
        <v>4292.9833819241967</v>
      </c>
      <c r="FD44" s="527">
        <v>4292.9833819241967</v>
      </c>
      <c r="FE44" s="289">
        <v>31.291836734693788</v>
      </c>
      <c r="FF44" s="928">
        <v>0.73425860137661247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5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4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4243.230758017492</v>
      </c>
      <c r="EY45" s="525">
        <v>4246.1462099125356</v>
      </c>
      <c r="EZ45" s="527">
        <v>4243.230758017492</v>
      </c>
      <c r="FA45" s="527">
        <v>4246.1462099125356</v>
      </c>
      <c r="FB45" s="1176">
        <v>4275.3007288629733</v>
      </c>
      <c r="FC45" s="526">
        <v>4275.3007288629733</v>
      </c>
      <c r="FD45" s="527">
        <v>4275.3007288629733</v>
      </c>
      <c r="FE45" s="289">
        <v>32.069970845481294</v>
      </c>
      <c r="FF45" s="928">
        <v>0.75579134566004413</v>
      </c>
      <c r="FG45" s="681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5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4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29108.562999999998</v>
      </c>
      <c r="EY46" s="525">
        <v>29128.562999999998</v>
      </c>
      <c r="EZ46" s="527">
        <v>29108.562999999998</v>
      </c>
      <c r="FA46" s="527">
        <v>29128.562999999998</v>
      </c>
      <c r="FB46" s="1176">
        <v>29328.562999999998</v>
      </c>
      <c r="FC46" s="526">
        <v>29328.562999999998</v>
      </c>
      <c r="FD46" s="527">
        <v>29328.562999999998</v>
      </c>
      <c r="FE46" s="289">
        <v>220</v>
      </c>
      <c r="FF46" s="928">
        <v>0.75579134566003825</v>
      </c>
      <c r="FG46" s="681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5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4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25">
        <v>0</v>
      </c>
      <c r="EZ47" s="527">
        <v>0</v>
      </c>
      <c r="FA47" s="527">
        <v>0</v>
      </c>
      <c r="FB47" s="1176">
        <v>0</v>
      </c>
      <c r="FC47" s="526">
        <v>0</v>
      </c>
      <c r="FD47" s="527">
        <v>0</v>
      </c>
      <c r="FE47" s="962"/>
      <c r="FF47" s="928"/>
      <c r="FG47" s="681"/>
      <c r="FH47" s="224"/>
      <c r="FI47" s="230"/>
      <c r="FN47" s="230"/>
      <c r="FO47" s="230"/>
      <c r="FP47" s="230"/>
      <c r="FQ47" s="230"/>
      <c r="FR47" s="230"/>
    </row>
    <row r="48" spans="1:174" x14ac:dyDescent="0.25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4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18.460787172010885</v>
      </c>
      <c r="EY48" s="525">
        <v>21.638629737608554</v>
      </c>
      <c r="EZ48" s="527">
        <v>18.460787172010885</v>
      </c>
      <c r="FA48" s="527">
        <v>18.602332361515266</v>
      </c>
      <c r="FB48" s="1176">
        <v>17.682653061223714</v>
      </c>
      <c r="FC48" s="526">
        <v>17.682653061223714</v>
      </c>
      <c r="FD48" s="527">
        <v>17.682653061223714</v>
      </c>
      <c r="FE48" s="1135">
        <v>-0.7781341107871711</v>
      </c>
      <c r="FF48" s="928">
        <v>-4.2150646315176115</v>
      </c>
      <c r="FG48" s="681"/>
      <c r="FH48" s="224"/>
      <c r="FI48" s="230"/>
      <c r="FN48" s="230"/>
      <c r="FO48" s="230"/>
      <c r="FP48" s="230"/>
      <c r="FQ48" s="230"/>
      <c r="FR48" s="230"/>
    </row>
    <row r="49" spans="1:174" ht="13.5" x14ac:dyDescent="0.25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4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126.64099999999469</v>
      </c>
      <c r="EY49" s="525">
        <v>148.44099999999469</v>
      </c>
      <c r="EZ49" s="527">
        <v>126.64099999999469</v>
      </c>
      <c r="FA49" s="527">
        <v>127.61199999999472</v>
      </c>
      <c r="FB49" s="1176">
        <v>121.3029999999947</v>
      </c>
      <c r="FC49" s="526">
        <v>121.3029999999947</v>
      </c>
      <c r="FD49" s="527">
        <v>121.3029999999947</v>
      </c>
      <c r="FE49" s="289">
        <v>-5.3379999999999939</v>
      </c>
      <c r="FF49" s="928">
        <v>-4.2150646315176106</v>
      </c>
      <c r="FG49" s="681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5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4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78.491000000000014</v>
      </c>
      <c r="EY50" s="525">
        <v>80.292000000000016</v>
      </c>
      <c r="EZ50" s="527">
        <v>78.491000000000014</v>
      </c>
      <c r="FA50" s="527">
        <v>79.462000000000032</v>
      </c>
      <c r="FB50" s="1176">
        <v>74.15300000000002</v>
      </c>
      <c r="FC50" s="526">
        <v>74.15300000000002</v>
      </c>
      <c r="FD50" s="527">
        <v>74.15300000000002</v>
      </c>
      <c r="FE50" s="289">
        <v>-4.3379999999999939</v>
      </c>
      <c r="FF50" s="928">
        <v>-5.5267482896128133</v>
      </c>
      <c r="FG50" s="681"/>
      <c r="FH50" s="224"/>
      <c r="FI50" s="230"/>
      <c r="FN50" s="230"/>
      <c r="FO50" s="230"/>
      <c r="FP50" s="230"/>
      <c r="FQ50" s="230"/>
      <c r="FR50" s="230"/>
    </row>
    <row r="51" spans="1:174" x14ac:dyDescent="0.25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4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25">
        <v>0</v>
      </c>
      <c r="EZ51" s="527">
        <v>0</v>
      </c>
      <c r="FA51" s="527">
        <v>0</v>
      </c>
      <c r="FB51" s="1176">
        <v>0</v>
      </c>
      <c r="FC51" s="526">
        <v>0</v>
      </c>
      <c r="FD51" s="527">
        <v>0</v>
      </c>
      <c r="FE51" s="947"/>
      <c r="FF51" s="928"/>
      <c r="FG51" s="681"/>
      <c r="FH51" s="224"/>
      <c r="FN51" s="230"/>
      <c r="FO51" s="230"/>
      <c r="FP51" s="230"/>
      <c r="FQ51" s="230"/>
      <c r="FR51" s="230"/>
    </row>
    <row r="52" spans="1:174" x14ac:dyDescent="0.25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0">
        <v>25.516034985422742</v>
      </c>
      <c r="DJ52" s="768">
        <v>11.64868804664723</v>
      </c>
      <c r="DK52" s="763">
        <v>11.370262390670554</v>
      </c>
      <c r="DL52" s="880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0">
        <v>14</v>
      </c>
      <c r="DT52" s="880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4">
        <v>346.41006037317777</v>
      </c>
      <c r="ER52" s="1044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20.968413994169094</v>
      </c>
      <c r="EY52" s="792">
        <v>76.363316530612238</v>
      </c>
      <c r="EZ52" s="362">
        <v>20.968413994169094</v>
      </c>
      <c r="FA52" s="362">
        <v>20.968413994169094</v>
      </c>
      <c r="FB52" s="548">
        <v>20.968413994169094</v>
      </c>
      <c r="FC52" s="806">
        <v>20.968413994169094</v>
      </c>
      <c r="FD52" s="362">
        <v>20.968413994169094</v>
      </c>
      <c r="FE52" s="371"/>
      <c r="FF52" s="928"/>
      <c r="FG52" s="681"/>
      <c r="FH52" s="224"/>
      <c r="FN52" s="230"/>
      <c r="FO52" s="230"/>
      <c r="FP52" s="230"/>
      <c r="FQ52" s="230"/>
      <c r="FR52" s="230"/>
    </row>
    <row r="53" spans="1:174" x14ac:dyDescent="0.25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0">
        <v>25.516034985422742</v>
      </c>
      <c r="DJ53" s="768">
        <v>11.64868804664723</v>
      </c>
      <c r="DK53" s="763">
        <v>11.370262390670554</v>
      </c>
      <c r="DL53" s="880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0">
        <v>14</v>
      </c>
      <c r="DT53" s="880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4">
        <v>43.782980708454801</v>
      </c>
      <c r="ER53" s="1044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792">
        <v>55.507001661807578</v>
      </c>
      <c r="EZ53" s="362">
        <v>0.11209912536443148</v>
      </c>
      <c r="FA53" s="362">
        <v>0.11209912536443148</v>
      </c>
      <c r="FB53" s="548">
        <v>0.11209912536443148</v>
      </c>
      <c r="FC53" s="806">
        <v>0.11209912536443148</v>
      </c>
      <c r="FD53" s="362">
        <v>0.11209912536443148</v>
      </c>
      <c r="FE53" s="1108"/>
      <c r="FF53" s="928"/>
      <c r="FG53" s="681"/>
      <c r="FH53" s="515"/>
      <c r="FN53" s="230"/>
      <c r="FO53" s="230"/>
      <c r="FP53" s="230"/>
      <c r="FQ53" s="230"/>
      <c r="FR53" s="230"/>
    </row>
    <row r="54" spans="1:174" ht="12.75" customHeight="1" outlineLevel="1" x14ac:dyDescent="0.25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0">
        <v>79</v>
      </c>
      <c r="DJ54" s="768">
        <v>79.91</v>
      </c>
      <c r="DK54" s="763">
        <v>78</v>
      </c>
      <c r="DL54" s="880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0">
        <v>0</v>
      </c>
      <c r="DT54" s="880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4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1176">
        <v>0.76900000000000002</v>
      </c>
      <c r="EY54" s="525">
        <v>183.643652</v>
      </c>
      <c r="EZ54" s="527">
        <v>0.76900000000000002</v>
      </c>
      <c r="FA54" s="527">
        <v>0.76900000000000002</v>
      </c>
      <c r="FB54" s="548">
        <v>0.76900000000000002</v>
      </c>
      <c r="FC54" s="806">
        <v>0.76900000000000002</v>
      </c>
      <c r="FD54" s="362">
        <v>0.76900000000000002</v>
      </c>
      <c r="FE54" s="1108"/>
      <c r="FF54" s="1105"/>
      <c r="FG54" s="681"/>
      <c r="FH54" s="515"/>
      <c r="FN54" s="230"/>
      <c r="FO54" s="230"/>
      <c r="FP54" s="230"/>
      <c r="FQ54" s="230"/>
      <c r="FR54" s="230"/>
    </row>
    <row r="55" spans="1:174" ht="12.75" customHeight="1" outlineLevel="1" x14ac:dyDescent="0.25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0">
        <v>14</v>
      </c>
      <c r="DJ55" s="768">
        <v>0</v>
      </c>
      <c r="DK55" s="763">
        <v>0</v>
      </c>
      <c r="DL55" s="880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0">
        <v>14</v>
      </c>
      <c r="DT55" s="880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4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792">
        <v>28.736789999999999</v>
      </c>
      <c r="EZ55" s="362">
        <v>0</v>
      </c>
      <c r="FA55" s="362">
        <v>0</v>
      </c>
      <c r="FB55" s="548">
        <v>0</v>
      </c>
      <c r="FC55" s="806">
        <v>0</v>
      </c>
      <c r="FD55" s="362">
        <v>0</v>
      </c>
      <c r="FE55" s="1108"/>
      <c r="FF55" s="928"/>
      <c r="FG55" s="681"/>
      <c r="FH55" s="515"/>
      <c r="FN55" s="230"/>
      <c r="FO55" s="230"/>
      <c r="FP55" s="230"/>
      <c r="FQ55" s="230"/>
      <c r="FR55" s="230"/>
    </row>
    <row r="56" spans="1:174" x14ac:dyDescent="0.25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0">
        <v>0</v>
      </c>
      <c r="DJ56" s="768">
        <v>0</v>
      </c>
      <c r="DK56" s="763">
        <v>0</v>
      </c>
      <c r="DL56" s="880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0">
        <v>0</v>
      </c>
      <c r="DT56" s="880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4">
        <v>302.627079664723</v>
      </c>
      <c r="ER56" s="1044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20.856314868804663</v>
      </c>
      <c r="EY56" s="792">
        <v>20.856314868804663</v>
      </c>
      <c r="EZ56" s="362">
        <v>20.856314868804663</v>
      </c>
      <c r="FA56" s="362">
        <v>20.856314868804663</v>
      </c>
      <c r="FB56" s="548">
        <v>20.856314868804663</v>
      </c>
      <c r="FC56" s="806">
        <v>20.856314868804663</v>
      </c>
      <c r="FD56" s="362">
        <v>20.856314868804663</v>
      </c>
      <c r="FE56" s="1173"/>
      <c r="FF56" s="928"/>
      <c r="FG56" s="681"/>
      <c r="FH56" s="224"/>
      <c r="FN56" s="230"/>
      <c r="FO56" s="230"/>
      <c r="FP56" s="230"/>
      <c r="FQ56" s="230"/>
      <c r="FR56" s="230"/>
    </row>
    <row r="57" spans="1:174" ht="12.75" customHeight="1" outlineLevel="1" x14ac:dyDescent="0.25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0">
        <v>0</v>
      </c>
      <c r="DJ57" s="768">
        <v>0</v>
      </c>
      <c r="DK57" s="763">
        <v>0</v>
      </c>
      <c r="DL57" s="880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0">
        <v>0</v>
      </c>
      <c r="DT57" s="880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4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1176">
        <v>143.07432</v>
      </c>
      <c r="EY57" s="525">
        <v>143.07432</v>
      </c>
      <c r="EZ57" s="527">
        <v>143.07432</v>
      </c>
      <c r="FA57" s="527">
        <v>143.07432</v>
      </c>
      <c r="FB57" s="548">
        <v>143.07432</v>
      </c>
      <c r="FC57" s="806">
        <v>143.07432</v>
      </c>
      <c r="FD57" s="362">
        <v>143.07432</v>
      </c>
      <c r="FE57" s="1173"/>
      <c r="FF57" s="928"/>
      <c r="FG57" s="681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3">
      <c r="A58" s="170"/>
      <c r="B58" s="120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4">
        <v>0</v>
      </c>
      <c r="DJ58" s="637">
        <v>0</v>
      </c>
      <c r="DK58" s="794">
        <v>0</v>
      </c>
      <c r="DL58" s="911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4">
        <v>0</v>
      </c>
      <c r="DT58" s="884">
        <v>0</v>
      </c>
      <c r="DU58" s="552">
        <v>0</v>
      </c>
      <c r="DV58" s="552">
        <v>0</v>
      </c>
      <c r="DW58" s="1035">
        <v>0</v>
      </c>
      <c r="DX58" s="552">
        <v>0</v>
      </c>
      <c r="DY58" s="1035">
        <v>0</v>
      </c>
      <c r="DZ58" s="552">
        <v>0</v>
      </c>
      <c r="EA58" s="552">
        <v>0</v>
      </c>
      <c r="EB58" s="1035">
        <v>0</v>
      </c>
      <c r="EC58" s="552">
        <v>0</v>
      </c>
      <c r="ED58" s="552">
        <v>0</v>
      </c>
      <c r="EE58" s="1035">
        <v>0</v>
      </c>
      <c r="EF58" s="552">
        <v>0</v>
      </c>
      <c r="EG58" s="1035">
        <v>0</v>
      </c>
      <c r="EH58" s="1036">
        <v>0</v>
      </c>
      <c r="EI58" s="1036">
        <v>0</v>
      </c>
      <c r="EJ58" s="552">
        <v>0</v>
      </c>
      <c r="EK58" s="1037">
        <v>0</v>
      </c>
      <c r="EL58" s="552">
        <v>0</v>
      </c>
      <c r="EM58" s="1035">
        <v>0</v>
      </c>
      <c r="EN58" s="552">
        <v>0</v>
      </c>
      <c r="EO58" s="1035">
        <v>0</v>
      </c>
      <c r="EP58" s="552">
        <v>0</v>
      </c>
      <c r="EQ58" s="1051">
        <v>0</v>
      </c>
      <c r="ER58" s="1037">
        <v>0</v>
      </c>
      <c r="ES58" s="552">
        <v>0</v>
      </c>
      <c r="ET58" s="552">
        <v>0</v>
      </c>
      <c r="EU58" s="1037">
        <v>0</v>
      </c>
      <c r="EV58" s="1110">
        <v>0</v>
      </c>
      <c r="EW58" s="1037">
        <v>0</v>
      </c>
      <c r="EX58" s="1180">
        <v>0</v>
      </c>
      <c r="EY58" s="552">
        <v>0</v>
      </c>
      <c r="EZ58" s="1035">
        <v>0</v>
      </c>
      <c r="FA58" s="1035">
        <v>0</v>
      </c>
      <c r="FB58" s="1037">
        <v>0</v>
      </c>
      <c r="FC58" s="1157">
        <v>0</v>
      </c>
      <c r="FD58" s="1035">
        <v>0</v>
      </c>
      <c r="FE58" s="963"/>
      <c r="FF58" s="943"/>
      <c r="FG58" s="681"/>
      <c r="FH58" s="224"/>
      <c r="FN58" s="230"/>
      <c r="FO58" s="230"/>
      <c r="FP58" s="230"/>
      <c r="FQ58" s="230"/>
      <c r="FR58" s="230"/>
    </row>
    <row r="59" spans="1:174" ht="13" x14ac:dyDescent="0.3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5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2"/>
      <c r="ER59" s="314"/>
      <c r="ES59" s="741"/>
      <c r="ET59" s="741"/>
      <c r="EU59" s="555"/>
      <c r="EV59" s="741"/>
      <c r="EW59" s="555"/>
      <c r="EX59" s="555"/>
      <c r="EY59" s="741"/>
      <c r="EZ59" s="139"/>
      <c r="FA59" s="139"/>
      <c r="FB59" s="555"/>
      <c r="FC59" s="298"/>
      <c r="FD59" s="139"/>
      <c r="FE59" s="926"/>
      <c r="FF59" s="927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5" x14ac:dyDescent="0.3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4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29143.272214470529</v>
      </c>
      <c r="EY60" s="792">
        <v>29206.696682135258</v>
      </c>
      <c r="EZ60" s="362">
        <v>29274.687696810179</v>
      </c>
      <c r="FA60" s="362">
        <v>29270.857619527382</v>
      </c>
      <c r="FB60" s="548">
        <v>29301.478900339331</v>
      </c>
      <c r="FC60" s="806">
        <v>29225.078613095899</v>
      </c>
      <c r="FD60" s="362">
        <v>29329.078345989492</v>
      </c>
      <c r="FE60" s="289">
        <v>54.390649179313186</v>
      </c>
      <c r="FF60" s="928">
        <v>0.18579412269952136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4" x14ac:dyDescent="0.3">
      <c r="A61" s="170"/>
      <c r="B61" s="10"/>
      <c r="C61" s="22"/>
      <c r="D61" s="386" t="s">
        <v>277</v>
      </c>
      <c r="E61" s="966">
        <v>51.727152070935503</v>
      </c>
      <c r="F61" s="967">
        <v>51.133659524873487</v>
      </c>
      <c r="G61" s="967">
        <v>50.612696094026511</v>
      </c>
      <c r="H61" s="967">
        <v>49.611305595307712</v>
      </c>
      <c r="I61" s="967">
        <v>48.916552660337778</v>
      </c>
      <c r="J61" s="967">
        <v>47.411505283843887</v>
      </c>
      <c r="K61" s="967">
        <v>48.232964993599921</v>
      </c>
      <c r="L61" s="967">
        <v>48.262101736828008</v>
      </c>
      <c r="M61" s="967">
        <v>47.316358988207192</v>
      </c>
      <c r="N61" s="967">
        <v>48.25530152386002</v>
      </c>
      <c r="O61" s="967">
        <v>49.012342617898149</v>
      </c>
      <c r="P61" s="967">
        <v>49.813842218581513</v>
      </c>
      <c r="Q61" s="967">
        <v>50.969723080935779</v>
      </c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967"/>
      <c r="AC61" s="967">
        <v>58.145068410508749</v>
      </c>
      <c r="AD61" s="967">
        <v>58.365569329977504</v>
      </c>
      <c r="AE61" s="967">
        <v>58.807248180688333</v>
      </c>
      <c r="AF61" s="967">
        <v>59.558198630217021</v>
      </c>
      <c r="AG61" s="967">
        <v>59.085732785894209</v>
      </c>
      <c r="AH61" s="967">
        <v>59.3598739312135</v>
      </c>
      <c r="AI61" s="967">
        <v>60.578190432634884</v>
      </c>
      <c r="AJ61" s="967">
        <v>60.504108737334086</v>
      </c>
      <c r="AK61" s="967">
        <v>62.005837772806949</v>
      </c>
      <c r="AL61" s="967">
        <v>63.133984676621566</v>
      </c>
      <c r="AM61" s="967">
        <v>63.45015851799446</v>
      </c>
      <c r="AN61" s="967">
        <v>64.625068167142288</v>
      </c>
      <c r="AO61" s="968">
        <v>65.736999268964922</v>
      </c>
      <c r="AP61" s="968">
        <v>66.140406184457731</v>
      </c>
      <c r="AQ61" s="968">
        <v>66.727961165597506</v>
      </c>
      <c r="AR61" s="968">
        <v>67.480303731025231</v>
      </c>
      <c r="AS61" s="968">
        <v>67.384912755293641</v>
      </c>
      <c r="AT61" s="968">
        <v>68.391859628769907</v>
      </c>
      <c r="AU61" s="968">
        <v>69.360597153899874</v>
      </c>
      <c r="AV61" s="968">
        <v>69.982818834754497</v>
      </c>
      <c r="AW61" s="968">
        <v>70.516102973323385</v>
      </c>
      <c r="AX61" s="968">
        <v>70.848767160945513</v>
      </c>
      <c r="AY61" s="968">
        <v>70.933489308554158</v>
      </c>
      <c r="AZ61" s="968">
        <v>71.480889610536238</v>
      </c>
      <c r="BA61" s="968">
        <v>72.718015380159841</v>
      </c>
      <c r="BB61" s="968">
        <v>72.410804568011002</v>
      </c>
      <c r="BC61" s="968">
        <v>72.782479911099145</v>
      </c>
      <c r="BD61" s="968">
        <v>73.1903283469114</v>
      </c>
      <c r="BE61" s="968">
        <v>73.12073202570221</v>
      </c>
      <c r="BF61" s="968">
        <v>73.808207497036719</v>
      </c>
      <c r="BG61" s="968">
        <v>74.920466547110948</v>
      </c>
      <c r="BH61" s="968">
        <v>75.482891157535818</v>
      </c>
      <c r="BI61" s="968">
        <v>76.463588400680123</v>
      </c>
      <c r="BJ61" s="968">
        <v>76.373049337756044</v>
      </c>
      <c r="BK61" s="968">
        <v>76.728157816989608</v>
      </c>
      <c r="BL61" s="968">
        <v>77.434907464096554</v>
      </c>
      <c r="BM61" s="968">
        <v>78.898152631609079</v>
      </c>
      <c r="BN61" s="968">
        <v>79.074503336060289</v>
      </c>
      <c r="BO61" s="968">
        <v>79.181617321576297</v>
      </c>
      <c r="BP61" s="968">
        <v>79.092362337921713</v>
      </c>
      <c r="BQ61" s="968">
        <v>79.396558658773813</v>
      </c>
      <c r="BR61" s="968">
        <v>79.238303983454756</v>
      </c>
      <c r="BS61" s="968">
        <v>79.633614683688165</v>
      </c>
      <c r="BT61" s="968">
        <v>80.01258371889692</v>
      </c>
      <c r="BU61" s="969">
        <v>80.599010913293355</v>
      </c>
      <c r="BV61" s="969">
        <v>81.378263668595679</v>
      </c>
      <c r="BW61" s="969">
        <v>81.687768714648044</v>
      </c>
      <c r="BX61" s="970">
        <v>82.026441293331359</v>
      </c>
      <c r="BY61" s="971">
        <v>82.616982937023636</v>
      </c>
      <c r="BZ61" s="970">
        <v>82.456661356542313</v>
      </c>
      <c r="CA61" s="970">
        <v>82.415091038418879</v>
      </c>
      <c r="CB61" s="971">
        <v>82.331898666147609</v>
      </c>
      <c r="CC61" s="970">
        <v>82.276099841935775</v>
      </c>
      <c r="CD61" s="970">
        <v>82.281523583069401</v>
      </c>
      <c r="CE61" s="971">
        <v>82.464204991421497</v>
      </c>
      <c r="CF61" s="970">
        <v>82.557040296329959</v>
      </c>
      <c r="CG61" s="971">
        <v>82.523740512203531</v>
      </c>
      <c r="CH61" s="971">
        <v>82.304774525105202</v>
      </c>
      <c r="CI61" s="971">
        <v>82.882411753798408</v>
      </c>
      <c r="CJ61" s="971">
        <v>83.143691901778709</v>
      </c>
      <c r="CK61" s="971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0">
        <v>86.573238061891615</v>
      </c>
      <c r="DJ61" s="768">
        <v>85.958912000648994</v>
      </c>
      <c r="DK61" s="763">
        <v>86.701108434438595</v>
      </c>
      <c r="DL61" s="880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0">
        <v>87.3679098068542</v>
      </c>
      <c r="DT61" s="880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1">
        <v>85.342370242305449</v>
      </c>
      <c r="EG61" s="1003">
        <v>85.421734392162534</v>
      </c>
      <c r="EH61" s="1015">
        <v>84.971889068846068</v>
      </c>
      <c r="EI61" s="1015">
        <v>84.902254589017247</v>
      </c>
      <c r="EJ61" s="1011">
        <v>85.199001662318679</v>
      </c>
      <c r="EK61" s="1025">
        <v>85.575155644138093</v>
      </c>
      <c r="EL61" s="1011">
        <v>85.479611818671202</v>
      </c>
      <c r="EM61" s="1003">
        <v>85.41759286697291</v>
      </c>
      <c r="EN61" s="1011">
        <v>85.350319327425623</v>
      </c>
      <c r="EO61" s="1003">
        <v>85.357864720358592</v>
      </c>
      <c r="EP61" s="1011">
        <v>85.313013999148225</v>
      </c>
      <c r="EQ61" s="1053">
        <v>85.220543432977095</v>
      </c>
      <c r="ER61" s="1068">
        <v>85.196185727960057</v>
      </c>
      <c r="ES61" s="1011">
        <v>85.473482807203823</v>
      </c>
      <c r="ET61" s="1011">
        <v>85.537951505501781</v>
      </c>
      <c r="EU61" s="1025">
        <v>85.4049525048638</v>
      </c>
      <c r="EV61" s="1011">
        <v>85.111903907240688</v>
      </c>
      <c r="EW61" s="1025">
        <v>85.244959982083685</v>
      </c>
      <c r="EX61" s="1025">
        <v>85.031105102989898</v>
      </c>
      <c r="EY61" s="1011">
        <v>85.011840220158902</v>
      </c>
      <c r="EZ61" s="1078">
        <v>85.208315308094654</v>
      </c>
      <c r="FA61" s="1078">
        <v>85.199740279282778</v>
      </c>
      <c r="FB61" s="1025">
        <v>84.998629670743597</v>
      </c>
      <c r="FC61" s="1015">
        <v>84.939517040949426</v>
      </c>
      <c r="FD61" s="1078">
        <v>85.014257919347287</v>
      </c>
      <c r="FE61" s="812">
        <v>-0.19405738874736755</v>
      </c>
      <c r="FF61" s="928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5">
      <c r="A62" s="170"/>
      <c r="B62" s="120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4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29066.576982751154</v>
      </c>
      <c r="EY62" s="792">
        <v>29132.26733962871</v>
      </c>
      <c r="EZ62" s="362">
        <v>29200.258354303631</v>
      </c>
      <c r="FA62" s="362">
        <v>29196.428277020834</v>
      </c>
      <c r="FB62" s="548">
        <v>29227.758741506252</v>
      </c>
      <c r="FC62" s="806">
        <v>29151.35845426282</v>
      </c>
      <c r="FD62" s="362">
        <v>29255.358187156413</v>
      </c>
      <c r="FE62" s="289">
        <v>55.099832852782129</v>
      </c>
      <c r="FF62" s="928">
        <v>0.18869638817651535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5">
      <c r="A63" s="170"/>
      <c r="B63" s="1207"/>
      <c r="C63" s="15"/>
      <c r="D63" s="386" t="s">
        <v>157</v>
      </c>
      <c r="E63" s="966">
        <v>46.862771685166102</v>
      </c>
      <c r="F63" s="967">
        <v>46.32426177659169</v>
      </c>
      <c r="G63" s="967">
        <v>45.755709676836467</v>
      </c>
      <c r="H63" s="967">
        <v>44.560042978442993</v>
      </c>
      <c r="I63" s="967">
        <v>43.791842978449225</v>
      </c>
      <c r="J63" s="967">
        <v>42.688610820507478</v>
      </c>
      <c r="K63" s="967">
        <v>43.854588430115086</v>
      </c>
      <c r="L63" s="967">
        <v>43.763649790868278</v>
      </c>
      <c r="M63" s="967">
        <v>43.020278904289206</v>
      </c>
      <c r="N63" s="967">
        <v>44.274967823234839</v>
      </c>
      <c r="O63" s="967">
        <v>45.206314800105005</v>
      </c>
      <c r="P63" s="967">
        <v>45.88628527609788</v>
      </c>
      <c r="Q63" s="967">
        <v>47.528352868071586</v>
      </c>
      <c r="R63" s="967">
        <v>48.263784021680948</v>
      </c>
      <c r="S63" s="967">
        <v>48.436758880543707</v>
      </c>
      <c r="T63" s="967">
        <v>47.985195381865857</v>
      </c>
      <c r="U63" s="967">
        <v>47.303110509328782</v>
      </c>
      <c r="V63" s="967">
        <v>48.705220800017933</v>
      </c>
      <c r="W63" s="967">
        <v>48.502395339910684</v>
      </c>
      <c r="X63" s="967">
        <v>48.667212205744995</v>
      </c>
      <c r="Y63" s="967">
        <v>49.266792109175064</v>
      </c>
      <c r="Z63" s="967">
        <v>49.657480226141679</v>
      </c>
      <c r="AA63" s="967">
        <v>50.010920392071881</v>
      </c>
      <c r="AB63" s="967">
        <v>51.688468661517653</v>
      </c>
      <c r="AC63" s="967">
        <v>56.12401510574626</v>
      </c>
      <c r="AD63" s="967">
        <v>56.41267742238886</v>
      </c>
      <c r="AE63" s="967">
        <v>56.93400325561926</v>
      </c>
      <c r="AF63" s="967">
        <v>57.534027061023515</v>
      </c>
      <c r="AG63" s="967">
        <v>56.68166095281827</v>
      </c>
      <c r="AH63" s="967">
        <v>56.87188488374705</v>
      </c>
      <c r="AI63" s="967">
        <v>58.15132818759394</v>
      </c>
      <c r="AJ63" s="967">
        <v>58.16649977689945</v>
      </c>
      <c r="AK63" s="967">
        <v>59.911371375648514</v>
      </c>
      <c r="AL63" s="967">
        <v>61.232514211766102</v>
      </c>
      <c r="AM63" s="967">
        <v>61.628099620826703</v>
      </c>
      <c r="AN63" s="967">
        <v>62.718616419154216</v>
      </c>
      <c r="AO63" s="968">
        <v>64.016751848453453</v>
      </c>
      <c r="AP63" s="968">
        <v>64.46023524160735</v>
      </c>
      <c r="AQ63" s="968">
        <v>65.037528774567321</v>
      </c>
      <c r="AR63" s="968">
        <v>65.780800707184298</v>
      </c>
      <c r="AS63" s="968">
        <v>65.763272006741815</v>
      </c>
      <c r="AT63" s="968">
        <v>66.735957005269938</v>
      </c>
      <c r="AU63" s="968">
        <v>67.874892844027329</v>
      </c>
      <c r="AV63" s="968">
        <v>68.298299533830416</v>
      </c>
      <c r="AW63" s="968">
        <v>69.121992345233025</v>
      </c>
      <c r="AX63" s="968">
        <v>69.654850409057943</v>
      </c>
      <c r="AY63" s="968">
        <v>69.674572947042819</v>
      </c>
      <c r="AZ63" s="968">
        <v>70.458375597270489</v>
      </c>
      <c r="BA63" s="968">
        <v>72.001384554409753</v>
      </c>
      <c r="BB63" s="968">
        <v>71.63744927633482</v>
      </c>
      <c r="BC63" s="968">
        <v>71.832317959987108</v>
      </c>
      <c r="BD63" s="968">
        <v>72.205866840483566</v>
      </c>
      <c r="BE63" s="968">
        <v>72.211309053879674</v>
      </c>
      <c r="BF63" s="968">
        <v>72.44719560541256</v>
      </c>
      <c r="BG63" s="968">
        <v>73.332394270590058</v>
      </c>
      <c r="BH63" s="968">
        <v>73.825885712356907</v>
      </c>
      <c r="BI63" s="968">
        <v>74.960753739735495</v>
      </c>
      <c r="BJ63" s="968">
        <v>74.976069313789452</v>
      </c>
      <c r="BK63" s="968">
        <v>75.284922941338863</v>
      </c>
      <c r="BL63" s="968">
        <v>75.580187469605633</v>
      </c>
      <c r="BM63" s="968">
        <v>77.076293226000431</v>
      </c>
      <c r="BN63" s="968">
        <v>76.910179581654461</v>
      </c>
      <c r="BO63" s="968">
        <v>76.842381325389667</v>
      </c>
      <c r="BP63" s="968">
        <v>76.612766100674193</v>
      </c>
      <c r="BQ63" s="968">
        <v>76.805605481701122</v>
      </c>
      <c r="BR63" s="968">
        <v>76.580797254595652</v>
      </c>
      <c r="BS63" s="968">
        <v>77.05100533499845</v>
      </c>
      <c r="BT63" s="968">
        <v>77.315801780356523</v>
      </c>
      <c r="BU63" s="969">
        <v>78.035847120868581</v>
      </c>
      <c r="BV63" s="969">
        <v>78.925366752463773</v>
      </c>
      <c r="BW63" s="969">
        <v>79.195777664214404</v>
      </c>
      <c r="BX63" s="970">
        <v>79.5946544950841</v>
      </c>
      <c r="BY63" s="971">
        <v>80.348426168189292</v>
      </c>
      <c r="BZ63" s="970">
        <v>80.262753349421473</v>
      </c>
      <c r="CA63" s="970">
        <v>80.0013941549187</v>
      </c>
      <c r="CB63" s="971">
        <v>79.640689073266373</v>
      </c>
      <c r="CC63" s="970">
        <v>79.540260684159264</v>
      </c>
      <c r="CD63" s="970">
        <v>79.735162847274367</v>
      </c>
      <c r="CE63" s="971">
        <v>80.298776276578494</v>
      </c>
      <c r="CF63" s="970">
        <v>80.247426678533401</v>
      </c>
      <c r="CG63" s="971">
        <v>80.75688534184475</v>
      </c>
      <c r="CH63" s="971">
        <v>80.903885164436872</v>
      </c>
      <c r="CI63" s="971">
        <v>81.716649577819993</v>
      </c>
      <c r="CJ63" s="971">
        <v>82.005462927461664</v>
      </c>
      <c r="CK63" s="971">
        <v>82.777307453834808</v>
      </c>
      <c r="CL63" s="972">
        <v>82.571555229330883</v>
      </c>
      <c r="CM63" s="972">
        <v>82.639762972245876</v>
      </c>
      <c r="CN63" s="972">
        <v>82.488156337865803</v>
      </c>
      <c r="CO63" s="972">
        <v>82.945285959414278</v>
      </c>
      <c r="CP63" s="768">
        <v>82.548423501593888</v>
      </c>
      <c r="CQ63" s="768">
        <v>82.932755993151446</v>
      </c>
      <c r="CR63" s="972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0">
        <v>85.837486190130406</v>
      </c>
      <c r="DJ63" s="768">
        <v>85.75812416345336</v>
      </c>
      <c r="DK63" s="763">
        <v>85.931001710343153</v>
      </c>
      <c r="DL63" s="880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0">
        <v>86.934153282275801</v>
      </c>
      <c r="DT63" s="880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1">
        <v>85.360576027699693</v>
      </c>
      <c r="EG63" s="1003">
        <v>85.445069381013766</v>
      </c>
      <c r="EH63" s="1015">
        <v>85.056915728079488</v>
      </c>
      <c r="EI63" s="1015">
        <v>84.995634073034338</v>
      </c>
      <c r="EJ63" s="1011">
        <v>85.303919186115962</v>
      </c>
      <c r="EK63" s="1025">
        <v>85.51151827057808</v>
      </c>
      <c r="EL63" s="1011">
        <v>85.457312719702344</v>
      </c>
      <c r="EM63" s="1003">
        <v>85.406306943048918</v>
      </c>
      <c r="EN63" s="1011">
        <v>85.357599327637814</v>
      </c>
      <c r="EO63" s="1003">
        <v>85.392486910225173</v>
      </c>
      <c r="EP63" s="1011">
        <v>85.336461710616192</v>
      </c>
      <c r="EQ63" s="1053">
        <v>85.124253550907753</v>
      </c>
      <c r="ER63" s="1068">
        <v>85.107136128019803</v>
      </c>
      <c r="ES63" s="1011">
        <v>85.369510090541041</v>
      </c>
      <c r="ET63" s="1011">
        <v>85.452219637804589</v>
      </c>
      <c r="EU63" s="1025">
        <v>85.299355611963819</v>
      </c>
      <c r="EV63" s="1011">
        <v>85.098404071331686</v>
      </c>
      <c r="EW63" s="1025">
        <v>85.244222860544809</v>
      </c>
      <c r="EX63" s="1025">
        <v>85.159017025594451</v>
      </c>
      <c r="EY63" s="1011">
        <v>85.142400766310672</v>
      </c>
      <c r="EZ63" s="1078">
        <v>85.167668289047086</v>
      </c>
      <c r="FA63" s="1078">
        <v>85.159077102665961</v>
      </c>
      <c r="FB63" s="1025">
        <v>85.157844455351068</v>
      </c>
      <c r="FC63" s="1015">
        <v>85.103855216312468</v>
      </c>
      <c r="FD63" s="1078">
        <v>85.153750958999879</v>
      </c>
      <c r="FE63" s="958">
        <v>-1.3917330047206633E-2</v>
      </c>
      <c r="FF63" s="928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5">
      <c r="A64" s="170"/>
      <c r="B64" s="120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79"/>
      <c r="DJ64" s="764"/>
      <c r="DK64" s="570"/>
      <c r="DL64" s="879"/>
      <c r="DM64" s="764"/>
      <c r="DN64" s="570"/>
      <c r="DO64" s="764"/>
      <c r="DP64" s="570"/>
      <c r="DQ64" s="764"/>
      <c r="DR64" s="570"/>
      <c r="DS64" s="879"/>
      <c r="DT64" s="879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79"/>
      <c r="EI64" s="879"/>
      <c r="EJ64" s="764"/>
      <c r="EK64" s="543"/>
      <c r="EL64" s="764"/>
      <c r="EM64" s="570"/>
      <c r="EN64" s="764"/>
      <c r="EO64" s="570"/>
      <c r="EP64" s="764"/>
      <c r="EQ64" s="1054"/>
      <c r="ER64" s="607"/>
      <c r="ES64" s="764"/>
      <c r="ET64" s="764"/>
      <c r="EU64" s="543"/>
      <c r="EV64" s="764"/>
      <c r="EW64" s="543"/>
      <c r="EX64" s="543"/>
      <c r="EY64" s="764"/>
      <c r="EZ64" s="570"/>
      <c r="FA64" s="570"/>
      <c r="FB64" s="543"/>
      <c r="FC64" s="879"/>
      <c r="FD64" s="570"/>
      <c r="FE64" s="289"/>
      <c r="FF64" s="928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5">
      <c r="A65" s="170"/>
      <c r="B65" s="120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4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5111.0488710268373</v>
      </c>
      <c r="EY65" s="792">
        <v>5105.0074579510374</v>
      </c>
      <c r="EZ65" s="362">
        <v>5101.8730831099292</v>
      </c>
      <c r="FA65" s="362">
        <v>5059.9035606959351</v>
      </c>
      <c r="FB65" s="548">
        <v>5064.2380789976842</v>
      </c>
      <c r="FC65" s="806">
        <v>5058.2594017090551</v>
      </c>
      <c r="FD65" s="362">
        <v>5084.7034997177998</v>
      </c>
      <c r="FE65" s="289">
        <v>-17.169583392129425</v>
      </c>
      <c r="FF65" s="928">
        <v>-0.33653489830961114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5">
      <c r="A66" s="170"/>
      <c r="B66" s="1207"/>
      <c r="C66" s="13"/>
      <c r="D66" s="387" t="s">
        <v>157</v>
      </c>
      <c r="E66" s="973">
        <v>60.084351140735379</v>
      </c>
      <c r="F66" s="974">
        <v>61.319086062235939</v>
      </c>
      <c r="G66" s="974">
        <v>59.624425565475001</v>
      </c>
      <c r="H66" s="974">
        <v>57.829590890409236</v>
      </c>
      <c r="I66" s="974">
        <v>56.4310531792608</v>
      </c>
      <c r="J66" s="974">
        <v>55.353026963149297</v>
      </c>
      <c r="K66" s="974">
        <v>56.659609526118324</v>
      </c>
      <c r="L66" s="974">
        <v>57.692482729005654</v>
      </c>
      <c r="M66" s="974">
        <v>56.124337575690411</v>
      </c>
      <c r="N66" s="974">
        <v>55.075094856112713</v>
      </c>
      <c r="O66" s="974">
        <v>56.973134937777516</v>
      </c>
      <c r="P66" s="974">
        <v>58.742406405049984</v>
      </c>
      <c r="Q66" s="974">
        <v>59.312739782679081</v>
      </c>
      <c r="R66" s="974">
        <v>59.957309361085109</v>
      </c>
      <c r="S66" s="974">
        <v>59.977732299537521</v>
      </c>
      <c r="T66" s="974">
        <v>57.504017016673991</v>
      </c>
      <c r="U66" s="974">
        <v>54.079210103830491</v>
      </c>
      <c r="V66" s="974">
        <v>58.134934264262014</v>
      </c>
      <c r="W66" s="974">
        <v>57.466858078453157</v>
      </c>
      <c r="X66" s="974">
        <v>57.417682459328958</v>
      </c>
      <c r="Y66" s="974">
        <v>58.057703473090626</v>
      </c>
      <c r="Z66" s="974">
        <v>57.181557418190145</v>
      </c>
      <c r="AA66" s="974">
        <v>58.274470921666818</v>
      </c>
      <c r="AB66" s="974">
        <v>58.296576010949593</v>
      </c>
      <c r="AC66" s="974">
        <v>63.7229277506041</v>
      </c>
      <c r="AD66" s="974">
        <v>63.134537367185764</v>
      </c>
      <c r="AE66" s="974">
        <v>63.526740094935199</v>
      </c>
      <c r="AF66" s="974">
        <v>64.501458521583615</v>
      </c>
      <c r="AG66" s="974">
        <v>60.429480842277194</v>
      </c>
      <c r="AH66" s="974">
        <v>60.724991510381528</v>
      </c>
      <c r="AI66" s="974">
        <v>60.969849791486361</v>
      </c>
      <c r="AJ66" s="974">
        <v>59.111972751000266</v>
      </c>
      <c r="AK66" s="974">
        <v>61.294837764550238</v>
      </c>
      <c r="AL66" s="974">
        <v>61.908650875330416</v>
      </c>
      <c r="AM66" s="974">
        <v>62.964300709345878</v>
      </c>
      <c r="AN66" s="974">
        <v>64.800717827131052</v>
      </c>
      <c r="AO66" s="975">
        <v>66.314941051981748</v>
      </c>
      <c r="AP66" s="975">
        <v>67.340899628617194</v>
      </c>
      <c r="AQ66" s="975">
        <v>67.169728203822899</v>
      </c>
      <c r="AR66" s="975">
        <v>66.383823756535207</v>
      </c>
      <c r="AS66" s="975">
        <v>63.824970603853806</v>
      </c>
      <c r="AT66" s="975">
        <v>64.349851190084749</v>
      </c>
      <c r="AU66" s="975">
        <v>65.595334970900552</v>
      </c>
      <c r="AV66" s="975">
        <v>65.042229548241423</v>
      </c>
      <c r="AW66" s="975">
        <v>65.455360590629581</v>
      </c>
      <c r="AX66" s="975">
        <v>66.451863006690473</v>
      </c>
      <c r="AY66" s="975">
        <v>65.064639667305798</v>
      </c>
      <c r="AZ66" s="975">
        <v>66.227924109720234</v>
      </c>
      <c r="BA66" s="975">
        <v>69.110074885137124</v>
      </c>
      <c r="BB66" s="975">
        <v>66.554242927320047</v>
      </c>
      <c r="BC66" s="975">
        <v>66.138234765126072</v>
      </c>
      <c r="BD66" s="975">
        <v>66.468762214228335</v>
      </c>
      <c r="BE66" s="975">
        <v>64.719809023821384</v>
      </c>
      <c r="BF66" s="975">
        <v>64.696889001157359</v>
      </c>
      <c r="BG66" s="975">
        <v>67.310175515078143</v>
      </c>
      <c r="BH66" s="975">
        <v>65.886371310350313</v>
      </c>
      <c r="BI66" s="975">
        <v>66.944990578486255</v>
      </c>
      <c r="BJ66" s="975">
        <v>66.054993845281444</v>
      </c>
      <c r="BK66" s="975">
        <v>66.506389519375546</v>
      </c>
      <c r="BL66" s="975">
        <v>67.108553076311452</v>
      </c>
      <c r="BM66" s="975">
        <v>70.495617939552858</v>
      </c>
      <c r="BN66" s="975">
        <v>69.953948486103599</v>
      </c>
      <c r="BO66" s="975">
        <v>70.706311044989604</v>
      </c>
      <c r="BP66" s="975">
        <v>70.478573939164889</v>
      </c>
      <c r="BQ66" s="975">
        <v>69.395431181316283</v>
      </c>
      <c r="BR66" s="975">
        <v>68.625415281547717</v>
      </c>
      <c r="BS66" s="975">
        <v>69.524694948184063</v>
      </c>
      <c r="BT66" s="975">
        <v>69.332830480482102</v>
      </c>
      <c r="BU66" s="976">
        <v>69.849057086277298</v>
      </c>
      <c r="BV66" s="976">
        <v>71.999185857576336</v>
      </c>
      <c r="BW66" s="976">
        <v>71.110292807354057</v>
      </c>
      <c r="BX66" s="977">
        <v>72.958128749445493</v>
      </c>
      <c r="BY66" s="978">
        <v>73.305689779494045</v>
      </c>
      <c r="BZ66" s="977">
        <v>72.791612212165703</v>
      </c>
      <c r="CA66" s="977">
        <v>71.724287228211267</v>
      </c>
      <c r="CB66" s="978">
        <v>71.209542224186279</v>
      </c>
      <c r="CC66" s="977">
        <v>69.907214277961245</v>
      </c>
      <c r="CD66" s="977">
        <v>69.169685736835334</v>
      </c>
      <c r="CE66" s="978">
        <v>70.864989338876001</v>
      </c>
      <c r="CF66" s="977">
        <v>68.168514287041646</v>
      </c>
      <c r="CG66" s="978">
        <v>69.402714610974698</v>
      </c>
      <c r="CH66" s="978">
        <v>69.951707644495315</v>
      </c>
      <c r="CI66" s="978">
        <v>71.999258390756765</v>
      </c>
      <c r="CJ66" s="978">
        <v>73.377519763604752</v>
      </c>
      <c r="CK66" s="978">
        <v>74.100573520525998</v>
      </c>
      <c r="CL66" s="979">
        <v>74.199311408007929</v>
      </c>
      <c r="CM66" s="979">
        <v>75.558018401545397</v>
      </c>
      <c r="CN66" s="979">
        <v>75.13886791492817</v>
      </c>
      <c r="CO66" s="979">
        <v>76.092434820210457</v>
      </c>
      <c r="CP66" s="768">
        <v>76.116378857281049</v>
      </c>
      <c r="CQ66" s="768">
        <v>76.265737934557052</v>
      </c>
      <c r="CR66" s="979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0">
        <v>78.531933442668802</v>
      </c>
      <c r="DJ66" s="768">
        <v>77.849120219840088</v>
      </c>
      <c r="DK66" s="763">
        <v>78.805001098426885</v>
      </c>
      <c r="DL66" s="880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0">
        <v>79.682063099047994</v>
      </c>
      <c r="DT66" s="880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1">
        <v>76.018277230947703</v>
      </c>
      <c r="EG66" s="1003">
        <v>77.052993388014272</v>
      </c>
      <c r="EH66" s="1015">
        <v>76.25626846615873</v>
      </c>
      <c r="EI66" s="1015">
        <v>76.732667552571272</v>
      </c>
      <c r="EJ66" s="1011">
        <v>77.663380126850896</v>
      </c>
      <c r="EK66" s="1025">
        <v>78.174318333281363</v>
      </c>
      <c r="EL66" s="1011">
        <v>77.521829341410637</v>
      </c>
      <c r="EM66" s="1003">
        <v>77.453849339398445</v>
      </c>
      <c r="EN66" s="1011">
        <v>76.667867896489454</v>
      </c>
      <c r="EO66" s="1003">
        <v>77.484761266848736</v>
      </c>
      <c r="EP66" s="1011">
        <v>76.940972777508208</v>
      </c>
      <c r="EQ66" s="1053">
        <v>76.700083298454189</v>
      </c>
      <c r="ER66" s="1068">
        <v>76.644849643925667</v>
      </c>
      <c r="ES66" s="1011">
        <v>77.398741970275353</v>
      </c>
      <c r="ET66" s="1011">
        <v>77.668840674455808</v>
      </c>
      <c r="EU66" s="1025">
        <v>76.771702892889834</v>
      </c>
      <c r="EV66" s="1011">
        <v>75.852092042382822</v>
      </c>
      <c r="EW66" s="1025">
        <v>75.726022225734397</v>
      </c>
      <c r="EX66" s="1025">
        <v>75.666007329404351</v>
      </c>
      <c r="EY66" s="1011">
        <v>75.610956034931547</v>
      </c>
      <c r="EZ66" s="1078">
        <v>75.535831203126264</v>
      </c>
      <c r="FA66" s="1078">
        <v>75.15853691475354</v>
      </c>
      <c r="FB66" s="1025">
        <v>74.992851007683541</v>
      </c>
      <c r="FC66" s="1015">
        <v>74.825002343331903</v>
      </c>
      <c r="FD66" s="1078">
        <v>75.029866737166998</v>
      </c>
      <c r="FE66" s="289">
        <v>-0.50596446595926636</v>
      </c>
      <c r="FF66" s="928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5">
      <c r="A67" s="170"/>
      <c r="B67" s="120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79"/>
      <c r="DJ67" s="764"/>
      <c r="DK67" s="570"/>
      <c r="DL67" s="879"/>
      <c r="DM67" s="764"/>
      <c r="DN67" s="570"/>
      <c r="DO67" s="764"/>
      <c r="DP67" s="570"/>
      <c r="DQ67" s="764"/>
      <c r="DR67" s="570"/>
      <c r="DS67" s="879"/>
      <c r="DT67" s="879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79"/>
      <c r="EI67" s="879"/>
      <c r="EJ67" s="764"/>
      <c r="EK67" s="543"/>
      <c r="EL67" s="764"/>
      <c r="EM67" s="570"/>
      <c r="EN67" s="764"/>
      <c r="EO67" s="570"/>
      <c r="EP67" s="764"/>
      <c r="EQ67" s="1054"/>
      <c r="ER67" s="607"/>
      <c r="ES67" s="764"/>
      <c r="ET67" s="764"/>
      <c r="EU67" s="543"/>
      <c r="EV67" s="764"/>
      <c r="EW67" s="543"/>
      <c r="EX67" s="543"/>
      <c r="EY67" s="764"/>
      <c r="EZ67" s="570"/>
      <c r="FA67" s="570"/>
      <c r="FB67" s="543"/>
      <c r="FC67" s="879"/>
      <c r="FD67" s="570"/>
      <c r="FE67" s="289"/>
      <c r="FF67" s="928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5">
      <c r="A68" s="170"/>
      <c r="B68" s="120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4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8645.5994776896878</v>
      </c>
      <c r="EY68" s="792">
        <v>8774.8117064243852</v>
      </c>
      <c r="EZ68" s="362">
        <v>8785.0017625439159</v>
      </c>
      <c r="FA68" s="362">
        <v>8818.6696676940628</v>
      </c>
      <c r="FB68" s="548">
        <v>8935.1876219200076</v>
      </c>
      <c r="FC68" s="806">
        <v>8873.3904470176785</v>
      </c>
      <c r="FD68" s="362">
        <v>8948.8148745322578</v>
      </c>
      <c r="FE68" s="289">
        <v>163.81311198834192</v>
      </c>
      <c r="FF68" s="928">
        <v>1.8646907128326604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5">
      <c r="A69" s="170"/>
      <c r="B69" s="1207"/>
      <c r="C69" s="13"/>
      <c r="D69" s="387" t="s">
        <v>157</v>
      </c>
      <c r="E69" s="980">
        <v>58.563668429599467</v>
      </c>
      <c r="F69" s="981">
        <v>57.190986430588033</v>
      </c>
      <c r="G69" s="981">
        <v>57.030072864073844</v>
      </c>
      <c r="H69" s="981">
        <v>55.231676251557062</v>
      </c>
      <c r="I69" s="981">
        <v>54.618479896087521</v>
      </c>
      <c r="J69" s="981">
        <v>53.088469258428475</v>
      </c>
      <c r="K69" s="981">
        <v>53.84901955768283</v>
      </c>
      <c r="L69" s="981">
        <v>53.429772612651959</v>
      </c>
      <c r="M69" s="981">
        <v>53.030715066072851</v>
      </c>
      <c r="N69" s="981">
        <v>54.000615754180195</v>
      </c>
      <c r="O69" s="981">
        <v>53.211950551676999</v>
      </c>
      <c r="P69" s="981">
        <v>52.264983122164899</v>
      </c>
      <c r="Q69" s="981">
        <v>53.225443709203027</v>
      </c>
      <c r="R69" s="981">
        <v>54.032793165590732</v>
      </c>
      <c r="S69" s="981">
        <v>53.430785930791288</v>
      </c>
      <c r="T69" s="981">
        <v>53.258170502148829</v>
      </c>
      <c r="U69" s="981">
        <v>53.086839922475527</v>
      </c>
      <c r="V69" s="981">
        <v>53.38681103471594</v>
      </c>
      <c r="W69" s="981">
        <v>53.105411964007573</v>
      </c>
      <c r="X69" s="981">
        <v>53.085744012762667</v>
      </c>
      <c r="Y69" s="981">
        <v>53.099233372018986</v>
      </c>
      <c r="Z69" s="981">
        <v>53.023991004991487</v>
      </c>
      <c r="AA69" s="981">
        <v>52.714246701317037</v>
      </c>
      <c r="AB69" s="981">
        <v>55.208396964871575</v>
      </c>
      <c r="AC69" s="981">
        <v>61.930600655546122</v>
      </c>
      <c r="AD69" s="981">
        <v>61.379177196254886</v>
      </c>
      <c r="AE69" s="981">
        <v>61.616075457481301</v>
      </c>
      <c r="AF69" s="981">
        <v>61.650306163145906</v>
      </c>
      <c r="AG69" s="981">
        <v>61.22241719320197</v>
      </c>
      <c r="AH69" s="981">
        <v>60.940422910332956</v>
      </c>
      <c r="AI69" s="981">
        <v>62.297478115511417</v>
      </c>
      <c r="AJ69" s="981">
        <v>61.93334703980041</v>
      </c>
      <c r="AK69" s="981">
        <v>63.71029091249882</v>
      </c>
      <c r="AL69" s="981">
        <v>64.673930660389118</v>
      </c>
      <c r="AM69" s="981">
        <v>64.457890979801817</v>
      </c>
      <c r="AN69" s="981">
        <v>64.884185852101524</v>
      </c>
      <c r="AO69" s="982">
        <v>66.048965051295568</v>
      </c>
      <c r="AP69" s="982">
        <v>64.928287957213868</v>
      </c>
      <c r="AQ69" s="982">
        <v>64.973137715973536</v>
      </c>
      <c r="AR69" s="982">
        <v>65.496999909600333</v>
      </c>
      <c r="AS69" s="982">
        <v>65.556858654559832</v>
      </c>
      <c r="AT69" s="982">
        <v>65.74863664031831</v>
      </c>
      <c r="AU69" s="982">
        <v>66.700075932555052</v>
      </c>
      <c r="AV69" s="982">
        <v>66.804404869928888</v>
      </c>
      <c r="AW69" s="982">
        <v>67.412459156087593</v>
      </c>
      <c r="AX69" s="982">
        <v>67.040733444326676</v>
      </c>
      <c r="AY69" s="982">
        <v>67.219096350098624</v>
      </c>
      <c r="AZ69" s="982">
        <v>68.61533574352066</v>
      </c>
      <c r="BA69" s="982">
        <v>70.327981030853337</v>
      </c>
      <c r="BB69" s="982">
        <v>70.06453723082528</v>
      </c>
      <c r="BC69" s="982">
        <v>69.999515042951856</v>
      </c>
      <c r="BD69" s="982">
        <v>69.664025711082544</v>
      </c>
      <c r="BE69" s="982">
        <v>69.739899283929688</v>
      </c>
      <c r="BF69" s="982">
        <v>69.150676482624391</v>
      </c>
      <c r="BG69" s="982">
        <v>69.694857456170013</v>
      </c>
      <c r="BH69" s="982">
        <v>70.501759613531064</v>
      </c>
      <c r="BI69" s="982">
        <v>71.172290429470337</v>
      </c>
      <c r="BJ69" s="982">
        <v>70.990799159732802</v>
      </c>
      <c r="BK69" s="982">
        <v>71.491190531316178</v>
      </c>
      <c r="BL69" s="982">
        <v>71.268460759557442</v>
      </c>
      <c r="BM69" s="982">
        <v>73.544266715480589</v>
      </c>
      <c r="BN69" s="982">
        <v>73.237636663356497</v>
      </c>
      <c r="BO69" s="982">
        <v>72.650789855482628</v>
      </c>
      <c r="BP69" s="982">
        <v>72.762392170329136</v>
      </c>
      <c r="BQ69" s="982">
        <v>73.516672655612084</v>
      </c>
      <c r="BR69" s="982">
        <v>73.025035138789519</v>
      </c>
      <c r="BS69" s="982">
        <v>73.115678427633668</v>
      </c>
      <c r="BT69" s="982">
        <v>72.873022552185063</v>
      </c>
      <c r="BU69" s="983">
        <v>73.196784221221961</v>
      </c>
      <c r="BV69" s="983">
        <v>73.846377040488477</v>
      </c>
      <c r="BW69" s="983">
        <v>74.519002898293081</v>
      </c>
      <c r="BX69" s="984">
        <v>74.399889397822932</v>
      </c>
      <c r="BY69" s="985">
        <v>76.383103504698411</v>
      </c>
      <c r="BZ69" s="984">
        <v>75.286138288230518</v>
      </c>
      <c r="CA69" s="984">
        <v>75.497668754741099</v>
      </c>
      <c r="CB69" s="985">
        <v>74.791151829084058</v>
      </c>
      <c r="CC69" s="984">
        <v>75.07613588990489</v>
      </c>
      <c r="CD69" s="984">
        <v>75.293351608168251</v>
      </c>
      <c r="CE69" s="985">
        <v>75.810304820894132</v>
      </c>
      <c r="CF69" s="984">
        <v>75.700123665249933</v>
      </c>
      <c r="CG69" s="985">
        <v>76.423497441736174</v>
      </c>
      <c r="CH69" s="985">
        <v>76.975935330742018</v>
      </c>
      <c r="CI69" s="985">
        <v>77.563505926444037</v>
      </c>
      <c r="CJ69" s="985">
        <v>77.973536529160697</v>
      </c>
      <c r="CK69" s="985">
        <v>80.068834808388502</v>
      </c>
      <c r="CL69" s="986">
        <v>78.562792736415247</v>
      </c>
      <c r="CM69" s="986">
        <v>77.600555182421502</v>
      </c>
      <c r="CN69" s="986">
        <v>77.378098921378154</v>
      </c>
      <c r="CO69" s="986">
        <v>77.51192878341547</v>
      </c>
      <c r="CP69" s="987">
        <v>77.548438650657943</v>
      </c>
      <c r="CQ69" s="987">
        <v>77.793761042405094</v>
      </c>
      <c r="CR69" s="986">
        <v>77.235186205006272</v>
      </c>
      <c r="CS69" s="987">
        <v>77.159888384116698</v>
      </c>
      <c r="CT69" s="988">
        <v>77.373699683628843</v>
      </c>
      <c r="CU69" s="987">
        <v>77.168970734638421</v>
      </c>
      <c r="CV69" s="987">
        <v>77.0625285165642</v>
      </c>
      <c r="CW69" s="987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0">
        <v>79.579646456506296</v>
      </c>
      <c r="DJ69" s="768">
        <v>79.130187905963766</v>
      </c>
      <c r="DK69" s="763">
        <v>78.805905688023785</v>
      </c>
      <c r="DL69" s="880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0">
        <v>80.015338997212552</v>
      </c>
      <c r="DT69" s="880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1">
        <v>77.793293985500938</v>
      </c>
      <c r="EG69" s="1003">
        <v>78.266975952286415</v>
      </c>
      <c r="EH69" s="1015">
        <v>77.491851417869341</v>
      </c>
      <c r="EI69" s="1015">
        <v>77.594764710143849</v>
      </c>
      <c r="EJ69" s="1011">
        <v>77.246979424917086</v>
      </c>
      <c r="EK69" s="1025">
        <v>77.981988041063929</v>
      </c>
      <c r="EL69" s="1011">
        <v>77.992712449537578</v>
      </c>
      <c r="EM69" s="1003">
        <v>77.834339880016458</v>
      </c>
      <c r="EN69" s="1011">
        <v>77.973289905822696</v>
      </c>
      <c r="EO69" s="1003">
        <v>78.068042838071221</v>
      </c>
      <c r="EP69" s="1011">
        <v>77.985861477533319</v>
      </c>
      <c r="EQ69" s="1053">
        <v>77.692528893918606</v>
      </c>
      <c r="ER69" s="1068">
        <v>77.958199918134483</v>
      </c>
      <c r="ES69" s="1011">
        <v>79.418689222917763</v>
      </c>
      <c r="ET69" s="1011">
        <v>78.668184220284857</v>
      </c>
      <c r="EU69" s="1025">
        <v>78.586629460260909</v>
      </c>
      <c r="EV69" s="1011">
        <v>78.485487449729945</v>
      </c>
      <c r="EW69" s="1025">
        <v>78.444545336289664</v>
      </c>
      <c r="EX69" s="1025">
        <v>78.246316237440197</v>
      </c>
      <c r="EY69" s="1011">
        <v>78.351607244942372</v>
      </c>
      <c r="EZ69" s="1078">
        <v>78.383399972107924</v>
      </c>
      <c r="FA69" s="1078">
        <v>78.46625502757702</v>
      </c>
      <c r="FB69" s="1025">
        <v>78.777825583165793</v>
      </c>
      <c r="FC69" s="1015">
        <v>78.634140568371407</v>
      </c>
      <c r="FD69" s="1078">
        <v>78.843705257841037</v>
      </c>
      <c r="FE69" s="812">
        <v>0.46030528573311358</v>
      </c>
      <c r="FF69" s="928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5">
      <c r="A70" s="170"/>
      <c r="B70" s="120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79"/>
      <c r="DJ70" s="764"/>
      <c r="DK70" s="570"/>
      <c r="DL70" s="879"/>
      <c r="DM70" s="764"/>
      <c r="DN70" s="570"/>
      <c r="DO70" s="764"/>
      <c r="DP70" s="570"/>
      <c r="DQ70" s="764"/>
      <c r="DR70" s="570"/>
      <c r="DS70" s="879"/>
      <c r="DT70" s="879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0"/>
      <c r="EI70" s="880"/>
      <c r="EJ70" s="768"/>
      <c r="EK70" s="549"/>
      <c r="EL70" s="768"/>
      <c r="EM70" s="763"/>
      <c r="EN70" s="768"/>
      <c r="EO70" s="763"/>
      <c r="EP70" s="768"/>
      <c r="EQ70" s="1055"/>
      <c r="ER70" s="605"/>
      <c r="ES70" s="768"/>
      <c r="ET70" s="768"/>
      <c r="EU70" s="549"/>
      <c r="EV70" s="768"/>
      <c r="EW70" s="549"/>
      <c r="EX70" s="549"/>
      <c r="EY70" s="768"/>
      <c r="EZ70" s="763"/>
      <c r="FA70" s="763"/>
      <c r="FB70" s="549"/>
      <c r="FC70" s="880"/>
      <c r="FD70" s="763"/>
      <c r="FE70" s="289"/>
      <c r="FF70" s="928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5">
      <c r="A71" s="170"/>
      <c r="B71" s="120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4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14375.226459077252</v>
      </c>
      <c r="EY71" s="792">
        <v>14310.095225941681</v>
      </c>
      <c r="EZ71" s="362">
        <v>14376.468002972297</v>
      </c>
      <c r="FA71" s="362">
        <v>14383.076203741975</v>
      </c>
      <c r="FB71" s="548">
        <v>14294.490847663255</v>
      </c>
      <c r="FC71" s="806">
        <v>14286.191715934398</v>
      </c>
      <c r="FD71" s="362">
        <v>14291.09190037026</v>
      </c>
      <c r="FE71" s="289">
        <v>-85.376102602036553</v>
      </c>
      <c r="FF71" s="928">
        <v>-0.59386006760760202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5">
      <c r="A72" s="170"/>
      <c r="B72" s="1207"/>
      <c r="C72" s="13"/>
      <c r="D72" s="387" t="s">
        <v>157</v>
      </c>
      <c r="E72" s="973">
        <v>27.726229875785002</v>
      </c>
      <c r="F72" s="974">
        <v>27.488318630119153</v>
      </c>
      <c r="G72" s="974">
        <v>27.458082221878477</v>
      </c>
      <c r="H72" s="974">
        <v>27.950040096179535</v>
      </c>
      <c r="I72" s="974">
        <v>27.597597098513404</v>
      </c>
      <c r="J72" s="974">
        <v>27.250104677887144</v>
      </c>
      <c r="K72" s="974">
        <v>28.087635839311403</v>
      </c>
      <c r="L72" s="974">
        <v>27.84294317299636</v>
      </c>
      <c r="M72" s="974">
        <v>28.449824701835901</v>
      </c>
      <c r="N72" s="974">
        <v>29.644222593728603</v>
      </c>
      <c r="O72" s="974">
        <v>32.016033238488561</v>
      </c>
      <c r="P72" s="974">
        <v>33.35300384184626</v>
      </c>
      <c r="Q72" s="974">
        <v>36.113295541145526</v>
      </c>
      <c r="R72" s="974">
        <v>36.565497571669098</v>
      </c>
      <c r="S72" s="974">
        <v>37.376328956608795</v>
      </c>
      <c r="T72" s="974">
        <v>38.100824945897514</v>
      </c>
      <c r="U72" s="974">
        <v>38.776672287369017</v>
      </c>
      <c r="V72" s="974">
        <v>39.094166727029474</v>
      </c>
      <c r="W72" s="974">
        <v>39.721494424172747</v>
      </c>
      <c r="X72" s="974">
        <v>40.391966789877557</v>
      </c>
      <c r="Y72" s="974">
        <v>41.385088881530102</v>
      </c>
      <c r="Z72" s="974">
        <v>43.382868474833543</v>
      </c>
      <c r="AA72" s="974">
        <v>44.206303294054571</v>
      </c>
      <c r="AB72" s="974">
        <v>45.973508213864669</v>
      </c>
      <c r="AC72" s="974">
        <v>47.595161135426224</v>
      </c>
      <c r="AD72" s="974">
        <v>48.803678883118145</v>
      </c>
      <c r="AE72" s="974">
        <v>49.705463548936258</v>
      </c>
      <c r="AF72" s="974">
        <v>50.829024579294845</v>
      </c>
      <c r="AG72" s="974">
        <v>51.393924119155088</v>
      </c>
      <c r="AH72" s="974">
        <v>52.535130162286578</v>
      </c>
      <c r="AI72" s="974">
        <v>53.741177822615882</v>
      </c>
      <c r="AJ72" s="974">
        <v>55.615327871973619</v>
      </c>
      <c r="AK72" s="974">
        <v>57.0723614458716</v>
      </c>
      <c r="AL72" s="974">
        <v>59.104882283193064</v>
      </c>
      <c r="AM72" s="974">
        <v>60.190789262031345</v>
      </c>
      <c r="AN72" s="974">
        <v>61.50007861887201</v>
      </c>
      <c r="AO72" s="975">
        <v>62.347023045736648</v>
      </c>
      <c r="AP72" s="975">
        <v>64.0324397471353</v>
      </c>
      <c r="AQ72" s="975">
        <v>65.639290035572884</v>
      </c>
      <c r="AR72" s="975">
        <v>67.598161926596077</v>
      </c>
      <c r="AS72" s="975">
        <v>69.109874730849555</v>
      </c>
      <c r="AT72" s="975">
        <v>70.864662563196831</v>
      </c>
      <c r="AU72" s="975">
        <v>72.052709741719028</v>
      </c>
      <c r="AV72" s="975">
        <v>73.164203824225964</v>
      </c>
      <c r="AW72" s="975">
        <v>74.163132875471618</v>
      </c>
      <c r="AX72" s="975">
        <v>75.065161119103209</v>
      </c>
      <c r="AY72" s="975">
        <v>75.859386981108855</v>
      </c>
      <c r="AZ72" s="975">
        <v>76.760020879424999</v>
      </c>
      <c r="BA72" s="975">
        <v>77.566755521160616</v>
      </c>
      <c r="BB72" s="975">
        <v>78.053612005737264</v>
      </c>
      <c r="BC72" s="975">
        <v>78.813252454800079</v>
      </c>
      <c r="BD72" s="975">
        <v>79.59137676323958</v>
      </c>
      <c r="BE72" s="975">
        <v>80.362984400328713</v>
      </c>
      <c r="BF72" s="975">
        <v>81.566248680036551</v>
      </c>
      <c r="BG72" s="975">
        <v>82.401606575673483</v>
      </c>
      <c r="BH72" s="975">
        <v>83.294793710472547</v>
      </c>
      <c r="BI72" s="975">
        <v>84.163004065730433</v>
      </c>
      <c r="BJ72" s="975">
        <v>84.992356713831356</v>
      </c>
      <c r="BK72" s="975">
        <v>85.298792015754856</v>
      </c>
      <c r="BL72" s="975">
        <v>85.705752773291479</v>
      </c>
      <c r="BM72" s="975">
        <v>86.106880339804988</v>
      </c>
      <c r="BN72" s="975">
        <v>86.297077949785731</v>
      </c>
      <c r="BO72" s="975">
        <v>86.535623575225159</v>
      </c>
      <c r="BP72" s="975">
        <v>86.707331062857207</v>
      </c>
      <c r="BQ72" s="975">
        <v>86.898367482853573</v>
      </c>
      <c r="BR72" s="975">
        <v>87.435753291397788</v>
      </c>
      <c r="BS72" s="975">
        <v>88.072972228339736</v>
      </c>
      <c r="BT72" s="975">
        <v>88.53583836263897</v>
      </c>
      <c r="BU72" s="976">
        <v>88.849449387117687</v>
      </c>
      <c r="BV72" s="976">
        <v>89.120430988952776</v>
      </c>
      <c r="BW72" s="976">
        <v>89.548873426334438</v>
      </c>
      <c r="BX72" s="977">
        <v>89.840862940864866</v>
      </c>
      <c r="BY72" s="978">
        <v>90.404459147841465</v>
      </c>
      <c r="BZ72" s="977">
        <v>90.68787959099069</v>
      </c>
      <c r="CA72" s="977">
        <v>90.87911557015974</v>
      </c>
      <c r="CB72" s="978">
        <v>91.02944057135231</v>
      </c>
      <c r="CC72" s="977">
        <v>91.115965350746293</v>
      </c>
      <c r="CD72" s="977">
        <v>91.557818450515143</v>
      </c>
      <c r="CE72" s="978">
        <v>91.693686600294285</v>
      </c>
      <c r="CF72" s="977">
        <v>91.898667388181863</v>
      </c>
      <c r="CG72" s="978">
        <v>92.043520619315942</v>
      </c>
      <c r="CH72" s="978">
        <v>92.175412668997865</v>
      </c>
      <c r="CI72" s="978">
        <v>92.253971680846377</v>
      </c>
      <c r="CJ72" s="978">
        <v>92.192109813328798</v>
      </c>
      <c r="CK72" s="978">
        <v>92.366079614868696</v>
      </c>
      <c r="CL72" s="979">
        <v>92.547119559035281</v>
      </c>
      <c r="CM72" s="979">
        <v>92.757728226083259</v>
      </c>
      <c r="CN72" s="979">
        <v>92.773877012268883</v>
      </c>
      <c r="CO72" s="979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0">
        <v>95.144366876512805</v>
      </c>
      <c r="DJ72" s="768">
        <v>95.152851400978051</v>
      </c>
      <c r="DK72" s="763">
        <v>95.184650532956567</v>
      </c>
      <c r="DL72" s="880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0">
        <v>95.95174406657614</v>
      </c>
      <c r="DT72" s="880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1">
        <v>94.90036537528141</v>
      </c>
      <c r="EG72" s="1003">
        <v>94.773920626774341</v>
      </c>
      <c r="EH72" s="1015">
        <v>94.616219713256129</v>
      </c>
      <c r="EI72" s="1015">
        <v>94.452880274960009</v>
      </c>
      <c r="EJ72" s="1011">
        <v>94.514061020659838</v>
      </c>
      <c r="EK72" s="1025">
        <v>94.636948209767922</v>
      </c>
      <c r="EL72" s="1011">
        <v>94.681797524858382</v>
      </c>
      <c r="EM72" s="1003">
        <v>94.531947741261163</v>
      </c>
      <c r="EN72" s="1011">
        <v>94.413144970021378</v>
      </c>
      <c r="EO72" s="1003">
        <v>94.413424356512081</v>
      </c>
      <c r="EP72" s="1011">
        <v>94.405545962088283</v>
      </c>
      <c r="EQ72" s="1053">
        <v>94.356047653974173</v>
      </c>
      <c r="ER72" s="1068">
        <v>94.291367652447349</v>
      </c>
      <c r="ES72" s="1011">
        <v>94.195499369036952</v>
      </c>
      <c r="ET72" s="1011">
        <v>94.159169063790984</v>
      </c>
      <c r="EU72" s="1025">
        <v>94.078767581491562</v>
      </c>
      <c r="EV72" s="1011">
        <v>93.005843368962488</v>
      </c>
      <c r="EW72" s="1025">
        <v>93.25962561996387</v>
      </c>
      <c r="EX72" s="1025">
        <v>92.942455002779354</v>
      </c>
      <c r="EY72" s="1011">
        <v>92.960270187774881</v>
      </c>
      <c r="EZ72" s="1078">
        <v>92.988672464826266</v>
      </c>
      <c r="FA72" s="1078">
        <v>92.967857841986401</v>
      </c>
      <c r="FB72" s="1025">
        <v>92.934069955012092</v>
      </c>
      <c r="FC72" s="1015">
        <v>92.935315758705556</v>
      </c>
      <c r="FD72" s="1078">
        <v>92.937670322548925</v>
      </c>
      <c r="FE72" s="296">
        <v>-5.1002142277340567E-2</v>
      </c>
      <c r="FF72" s="928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5">
      <c r="A73" s="170"/>
      <c r="B73" s="120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79"/>
      <c r="DJ73" s="764"/>
      <c r="DK73" s="570"/>
      <c r="DL73" s="879"/>
      <c r="DM73" s="764"/>
      <c r="DN73" s="570"/>
      <c r="DO73" s="764"/>
      <c r="DP73" s="570"/>
      <c r="DQ73" s="764"/>
      <c r="DR73" s="570"/>
      <c r="DS73" s="879"/>
      <c r="DT73" s="879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79"/>
      <c r="EI73" s="879"/>
      <c r="EJ73" s="764"/>
      <c r="EK73" s="543"/>
      <c r="EL73" s="764"/>
      <c r="EM73" s="570"/>
      <c r="EN73" s="764"/>
      <c r="EO73" s="570"/>
      <c r="EP73" s="764"/>
      <c r="EQ73" s="1054"/>
      <c r="ER73" s="607"/>
      <c r="ES73" s="764"/>
      <c r="ET73" s="764"/>
      <c r="EU73" s="543"/>
      <c r="EV73" s="764"/>
      <c r="EW73" s="543"/>
      <c r="EX73" s="543"/>
      <c r="EY73" s="764"/>
      <c r="EZ73" s="570"/>
      <c r="FA73" s="570"/>
      <c r="FB73" s="543"/>
      <c r="FC73" s="879"/>
      <c r="FD73" s="570"/>
      <c r="FE73" s="289"/>
      <c r="FF73" s="928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5">
      <c r="A74" s="170"/>
      <c r="B74" s="120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4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934.7021749573737</v>
      </c>
      <c r="EY74" s="792">
        <v>942.35294931160149</v>
      </c>
      <c r="EZ74" s="362">
        <v>936.91550567749084</v>
      </c>
      <c r="FA74" s="362">
        <v>934.77884488886104</v>
      </c>
      <c r="FB74" s="548">
        <v>933.84219292530383</v>
      </c>
      <c r="FC74" s="806">
        <v>933.51688960168906</v>
      </c>
      <c r="FD74" s="362">
        <v>930.74791253609112</v>
      </c>
      <c r="FE74" s="289">
        <v>-6.1675931413997205</v>
      </c>
      <c r="FF74" s="928">
        <v>-0.65828701777540621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5">
      <c r="A75" s="170"/>
      <c r="B75" s="1207"/>
      <c r="C75" s="13"/>
      <c r="D75" s="387" t="s">
        <v>157</v>
      </c>
      <c r="E75" s="980">
        <v>29.608725951431719</v>
      </c>
      <c r="F75" s="981">
        <v>29.982314879707221</v>
      </c>
      <c r="G75" s="981">
        <v>29.10871909184284</v>
      </c>
      <c r="H75" s="981">
        <v>25.325194831620745</v>
      </c>
      <c r="I75" s="981">
        <v>29.337065971699726</v>
      </c>
      <c r="J75" s="981">
        <v>25.413734907762723</v>
      </c>
      <c r="K75" s="981">
        <v>36.125562689101329</v>
      </c>
      <c r="L75" s="981">
        <v>33.753248787141729</v>
      </c>
      <c r="M75" s="981">
        <v>26.003375728121746</v>
      </c>
      <c r="N75" s="981">
        <v>36.150484698156845</v>
      </c>
      <c r="O75" s="981">
        <v>32.051945241635131</v>
      </c>
      <c r="P75" s="981">
        <v>37.568973260565095</v>
      </c>
      <c r="Q75" s="981">
        <v>33.300094505160288</v>
      </c>
      <c r="R75" s="981">
        <v>41.015211045997766</v>
      </c>
      <c r="S75" s="981">
        <v>35.217164730836252</v>
      </c>
      <c r="T75" s="981">
        <v>34.805092083168454</v>
      </c>
      <c r="U75" s="981">
        <v>35.248688179698405</v>
      </c>
      <c r="V75" s="981">
        <v>37.984396950735359</v>
      </c>
      <c r="W75" s="981">
        <v>35.051326609730523</v>
      </c>
      <c r="X75" s="981">
        <v>34.571407331737092</v>
      </c>
      <c r="Y75" s="981">
        <v>40.805673344128309</v>
      </c>
      <c r="Z75" s="981">
        <v>39.245893166712492</v>
      </c>
      <c r="AA75" s="981">
        <v>32.869212830342761</v>
      </c>
      <c r="AB75" s="981">
        <v>38.230594090884942</v>
      </c>
      <c r="AC75" s="981">
        <v>37.470745567076619</v>
      </c>
      <c r="AD75" s="981">
        <v>36.777092579676427</v>
      </c>
      <c r="AE75" s="981">
        <v>37.325811476374483</v>
      </c>
      <c r="AF75" s="981">
        <v>37.370450314426677</v>
      </c>
      <c r="AG75" s="981">
        <v>44.746327550562455</v>
      </c>
      <c r="AH75" s="981">
        <v>39.131425037896797</v>
      </c>
      <c r="AI75" s="981">
        <v>44.087644264850375</v>
      </c>
      <c r="AJ75" s="981">
        <v>40.100579164462566</v>
      </c>
      <c r="AK75" s="981">
        <v>39.42991972955241</v>
      </c>
      <c r="AL75" s="981">
        <v>40.845236656628792</v>
      </c>
      <c r="AM75" s="981">
        <v>49.584347280466602</v>
      </c>
      <c r="AN75" s="981">
        <v>50.455696913299896</v>
      </c>
      <c r="AO75" s="982">
        <v>58.608036943807164</v>
      </c>
      <c r="AP75" s="982">
        <v>58.339067857931624</v>
      </c>
      <c r="AQ75" s="982">
        <v>58.581650319176369</v>
      </c>
      <c r="AR75" s="982">
        <v>58.371894458164078</v>
      </c>
      <c r="AS75" s="982">
        <v>58.110520200614467</v>
      </c>
      <c r="AT75" s="982">
        <v>58.854996624132916</v>
      </c>
      <c r="AU75" s="982">
        <v>59.596084814168968</v>
      </c>
      <c r="AV75" s="982">
        <v>59.768941976268188</v>
      </c>
      <c r="AW75" s="982">
        <v>62.993185278390762</v>
      </c>
      <c r="AX75" s="982">
        <v>64.369198381571266</v>
      </c>
      <c r="AY75" s="982">
        <v>68.13478913480445</v>
      </c>
      <c r="AZ75" s="982">
        <v>69.439463645575586</v>
      </c>
      <c r="BA75" s="982">
        <v>70.81904509240195</v>
      </c>
      <c r="BB75" s="982">
        <v>72.043568279043029</v>
      </c>
      <c r="BC75" s="982">
        <v>72.526230116597034</v>
      </c>
      <c r="BD75" s="982">
        <v>73.719885384619857</v>
      </c>
      <c r="BE75" s="982">
        <v>75.74383979358592</v>
      </c>
      <c r="BF75" s="982">
        <v>70.749886130043279</v>
      </c>
      <c r="BG75" s="982">
        <v>71.340213120718715</v>
      </c>
      <c r="BH75" s="982">
        <v>70.567153237013173</v>
      </c>
      <c r="BI75" s="982">
        <v>71.64581749353664</v>
      </c>
      <c r="BJ75" s="982">
        <v>67.770944749219524</v>
      </c>
      <c r="BK75" s="982">
        <v>69.390923102800784</v>
      </c>
      <c r="BL75" s="982">
        <v>70.532599535105021</v>
      </c>
      <c r="BM75" s="982">
        <v>71.592959802047517</v>
      </c>
      <c r="BN75" s="982">
        <v>71.231021100407744</v>
      </c>
      <c r="BO75" s="982">
        <v>71.30459376162591</v>
      </c>
      <c r="BP75" s="982">
        <v>71.066773054539226</v>
      </c>
      <c r="BQ75" s="982">
        <v>70.45254225565435</v>
      </c>
      <c r="BR75" s="982">
        <v>70.951084854575285</v>
      </c>
      <c r="BS75" s="982">
        <v>71.411213777394195</v>
      </c>
      <c r="BT75" s="982">
        <v>71.8324348630006</v>
      </c>
      <c r="BU75" s="983">
        <v>71.9801962953957</v>
      </c>
      <c r="BV75" s="983">
        <v>73.643670141190611</v>
      </c>
      <c r="BW75" s="983">
        <v>74.857590919774523</v>
      </c>
      <c r="BX75" s="984">
        <v>73.106915526919863</v>
      </c>
      <c r="BY75" s="985">
        <v>70.562571185231036</v>
      </c>
      <c r="BZ75" s="984">
        <v>72.341495244934762</v>
      </c>
      <c r="CA75" s="984">
        <v>69.641703464956464</v>
      </c>
      <c r="CB75" s="985">
        <v>69.290827385703778</v>
      </c>
      <c r="CC75" s="984">
        <v>69.872571079222794</v>
      </c>
      <c r="CD75" s="984">
        <v>70.912588254552659</v>
      </c>
      <c r="CE75" s="985">
        <v>71.352690517633434</v>
      </c>
      <c r="CF75" s="984">
        <v>69.755908457809014</v>
      </c>
      <c r="CG75" s="985">
        <v>71.916706633924079</v>
      </c>
      <c r="CH75" s="985">
        <v>73.11722182993941</v>
      </c>
      <c r="CI75" s="985">
        <v>74.908590118808121</v>
      </c>
      <c r="CJ75" s="985">
        <v>74.414566198457592</v>
      </c>
      <c r="CK75" s="985">
        <v>78.689087631857504</v>
      </c>
      <c r="CL75" s="986">
        <v>78.69775334201465</v>
      </c>
      <c r="CM75" s="986">
        <v>80.925845266922963</v>
      </c>
      <c r="CN75" s="986">
        <v>81.202852386862347</v>
      </c>
      <c r="CO75" s="986">
        <v>80.037630778776276</v>
      </c>
      <c r="CP75" s="987">
        <v>81.654024000426801</v>
      </c>
      <c r="CQ75" s="987">
        <v>78.651710711815142</v>
      </c>
      <c r="CR75" s="987">
        <v>79.748654767907894</v>
      </c>
      <c r="CS75" s="987">
        <v>80.746927285927001</v>
      </c>
      <c r="CT75" s="988">
        <v>83.485873739736448</v>
      </c>
      <c r="CU75" s="989">
        <v>82.867194506648929</v>
      </c>
      <c r="CV75" s="987">
        <v>81.145974882677194</v>
      </c>
      <c r="CW75" s="987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0">
        <v>79.403270155672502</v>
      </c>
      <c r="DJ75" s="768">
        <v>80.090511639472965</v>
      </c>
      <c r="DK75" s="763">
        <v>80.631863444211234</v>
      </c>
      <c r="DL75" s="880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0">
        <v>82.182126966252184</v>
      </c>
      <c r="DT75" s="880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1">
        <v>78.101935628665103</v>
      </c>
      <c r="EG75" s="1003">
        <v>78.601930587801277</v>
      </c>
      <c r="EH75" s="1015">
        <v>78.762716115594458</v>
      </c>
      <c r="EI75" s="1015">
        <v>78.539659434508025</v>
      </c>
      <c r="EJ75" s="1011">
        <v>77.826197874531601</v>
      </c>
      <c r="EK75" s="1025">
        <v>78.133445541322672</v>
      </c>
      <c r="EL75" s="1011">
        <v>79.754461068624749</v>
      </c>
      <c r="EM75" s="1003">
        <v>80.313382026555473</v>
      </c>
      <c r="EN75" s="1011">
        <v>80.567264480416142</v>
      </c>
      <c r="EO75" s="1003">
        <v>81.224656484417068</v>
      </c>
      <c r="EP75" s="1011">
        <v>80.962285409328345</v>
      </c>
      <c r="EQ75" s="1053">
        <v>76.770438281914593</v>
      </c>
      <c r="ER75" s="1068">
        <v>77.020815786316845</v>
      </c>
      <c r="ES75" s="1011">
        <v>77.197341917800415</v>
      </c>
      <c r="ET75" s="1011">
        <v>77.104586239754326</v>
      </c>
      <c r="EU75" s="1025">
        <v>76.407743594160578</v>
      </c>
      <c r="EV75" s="1011">
        <v>76.119838367506873</v>
      </c>
      <c r="EW75" s="1025">
        <v>76.328081200217937</v>
      </c>
      <c r="EX75" s="1025">
        <v>77.034453647354326</v>
      </c>
      <c r="EY75" s="1011">
        <v>77.055669976820298</v>
      </c>
      <c r="EZ75" s="1078">
        <v>77.254061191775861</v>
      </c>
      <c r="FA75" s="1078">
        <v>77.119839985946754</v>
      </c>
      <c r="FB75" s="1025">
        <v>76.851904652602215</v>
      </c>
      <c r="FC75" s="1015">
        <v>77.055271566085452</v>
      </c>
      <c r="FD75" s="1078">
        <v>77.080558501868495</v>
      </c>
      <c r="FE75" s="812">
        <v>-0.17350268990736595</v>
      </c>
      <c r="FF75" s="928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5">
      <c r="A76" s="170"/>
      <c r="B76" s="120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2"/>
      <c r="DL76" s="902"/>
      <c r="DM76" s="772"/>
      <c r="DN76" s="604"/>
      <c r="DO76" s="772"/>
      <c r="DP76" s="604"/>
      <c r="DQ76" s="772"/>
      <c r="DR76" s="604"/>
      <c r="DS76" s="902"/>
      <c r="DT76" s="902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2"/>
      <c r="EI76" s="902"/>
      <c r="EJ76" s="772"/>
      <c r="EK76" s="687"/>
      <c r="EL76" s="772"/>
      <c r="EM76" s="604"/>
      <c r="EN76" s="772"/>
      <c r="EO76" s="604"/>
      <c r="EP76" s="772"/>
      <c r="EQ76" s="1056"/>
      <c r="ER76" s="938"/>
      <c r="ES76" s="772"/>
      <c r="ET76" s="772"/>
      <c r="EU76" s="687"/>
      <c r="EV76" s="772"/>
      <c r="EW76" s="687"/>
      <c r="EX76" s="687"/>
      <c r="EY76" s="772"/>
      <c r="EZ76" s="604"/>
      <c r="FA76" s="604"/>
      <c r="FB76" s="687"/>
      <c r="FC76" s="902"/>
      <c r="FD76" s="604"/>
      <c r="FE76" s="902"/>
      <c r="FF76" s="938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5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4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3714.5954748821164</v>
      </c>
      <c r="EY77" s="792">
        <v>3834.1253676821052</v>
      </c>
      <c r="EZ77" s="362">
        <v>3826.3073811556674</v>
      </c>
      <c r="FA77" s="362">
        <v>3836.7192764738825</v>
      </c>
      <c r="FB77" s="548">
        <v>3910.0342876300529</v>
      </c>
      <c r="FC77" s="806">
        <v>3907.8929546857607</v>
      </c>
      <c r="FD77" s="362">
        <v>4050.8571464431316</v>
      </c>
      <c r="FE77" s="371">
        <v>224.5497652874642</v>
      </c>
      <c r="FF77" s="928">
        <v>5.8685762255630127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5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4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1966.6876596778425</v>
      </c>
      <c r="EY78" s="792">
        <v>2069.3159752661809</v>
      </c>
      <c r="EZ78" s="362">
        <v>2059.7782620413991</v>
      </c>
      <c r="FA78" s="362">
        <v>2090.2295619262381</v>
      </c>
      <c r="FB78" s="548">
        <v>2169.6629134906707</v>
      </c>
      <c r="FC78" s="806">
        <v>2165.1280517317782</v>
      </c>
      <c r="FD78" s="362">
        <v>2296.8932069137031</v>
      </c>
      <c r="FE78" s="371">
        <v>237.11494487230402</v>
      </c>
      <c r="FF78" s="928">
        <v>11.511673331152879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4.5" x14ac:dyDescent="0.35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4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501.35206988483964</v>
      </c>
      <c r="EY79" s="792">
        <v>498.3003634125364</v>
      </c>
      <c r="EZ79" s="362">
        <v>507.97462783965017</v>
      </c>
      <c r="FA79" s="362">
        <v>507.97470831341099</v>
      </c>
      <c r="FB79" s="548">
        <v>504.95072494314877</v>
      </c>
      <c r="FC79" s="806">
        <v>501.89850672157434</v>
      </c>
      <c r="FD79" s="362">
        <v>514.35973090233233</v>
      </c>
      <c r="FE79" s="371">
        <v>6.3851030626821625</v>
      </c>
      <c r="FF79" s="928">
        <v>1.2569728314654558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4.5" x14ac:dyDescent="0.35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4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790.12389174943439</v>
      </c>
      <c r="EY80" s="792">
        <v>810.63022647338778</v>
      </c>
      <c r="EZ80" s="362">
        <v>796.98066602461802</v>
      </c>
      <c r="FA80" s="362">
        <v>776.93946808423334</v>
      </c>
      <c r="FB80" s="548">
        <v>776.23175739623309</v>
      </c>
      <c r="FC80" s="806">
        <v>782.23095271240823</v>
      </c>
      <c r="FD80" s="362">
        <v>774.60132153709628</v>
      </c>
      <c r="FE80" s="371">
        <v>-22.379344487521735</v>
      </c>
      <c r="FF80" s="928">
        <v>-2.8080159835182821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4.5" x14ac:dyDescent="0.35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4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456.43185357000004</v>
      </c>
      <c r="EY81" s="792">
        <v>455.87880252999997</v>
      </c>
      <c r="EZ81" s="362">
        <v>461.57382525000003</v>
      </c>
      <c r="FA81" s="362">
        <v>461.57553814999989</v>
      </c>
      <c r="FB81" s="548">
        <v>459.18889180000002</v>
      </c>
      <c r="FC81" s="806">
        <v>458.63544352000014</v>
      </c>
      <c r="FD81" s="362">
        <v>465.00288709</v>
      </c>
      <c r="FE81" s="371">
        <v>3.4290618399999744</v>
      </c>
      <c r="FF81" s="928">
        <v>0.74290647615096206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4.5" x14ac:dyDescent="0.35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4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1449.3944308680818</v>
      </c>
      <c r="EY82" s="792">
        <v>1574.4467798865726</v>
      </c>
      <c r="EZ82" s="362">
        <v>1548.6828372202531</v>
      </c>
      <c r="FA82" s="362">
        <v>1557.9391316374642</v>
      </c>
      <c r="FB82" s="548">
        <v>1634.4729958251298</v>
      </c>
      <c r="FC82" s="806">
        <v>1637.0656418565582</v>
      </c>
      <c r="FD82" s="362">
        <v>1754.5509618044587</v>
      </c>
      <c r="FE82" s="371">
        <v>205.86812458420559</v>
      </c>
      <c r="FF82" s="928">
        <v>13.293110741365252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5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4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1068.3674268486475</v>
      </c>
      <c r="EY83" s="792">
        <v>1173.5933671731848</v>
      </c>
      <c r="EZ83" s="362">
        <v>1161.5209947156352</v>
      </c>
      <c r="FA83" s="362">
        <v>1190.9678378032309</v>
      </c>
      <c r="FB83" s="548">
        <v>1267.7116083188967</v>
      </c>
      <c r="FC83" s="806">
        <v>1264.4735158741501</v>
      </c>
      <c r="FD83" s="362">
        <v>1392.3724536873624</v>
      </c>
      <c r="FE83" s="371">
        <v>230.8514589717272</v>
      </c>
      <c r="FF83" s="928">
        <v>19.87492779054282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5">
      <c r="A84" s="170"/>
      <c r="B84" s="120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4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381.0270040194344</v>
      </c>
      <c r="EY84" s="792">
        <v>400.85341271338785</v>
      </c>
      <c r="EZ84" s="362">
        <v>387.16184250461799</v>
      </c>
      <c r="FA84" s="362">
        <v>366.97129383423339</v>
      </c>
      <c r="FB84" s="548">
        <v>366.76138750623318</v>
      </c>
      <c r="FC84" s="806">
        <v>372.59212598240822</v>
      </c>
      <c r="FD84" s="362">
        <v>362.17850811709633</v>
      </c>
      <c r="FE84" s="371">
        <v>-24.983334387521666</v>
      </c>
      <c r="FF84" s="928">
        <v>-6.4529433546188546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5">
      <c r="A85" s="170"/>
      <c r="B85" s="120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6"/>
      <c r="DJ85" s="774"/>
      <c r="DK85" s="599"/>
      <c r="DL85" s="886"/>
      <c r="DM85" s="774"/>
      <c r="DN85" s="599"/>
      <c r="DO85" s="774"/>
      <c r="DP85" s="599"/>
      <c r="DQ85" s="774"/>
      <c r="DR85" s="599"/>
      <c r="DS85" s="886"/>
      <c r="DT85" s="886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4"/>
      <c r="EH85" s="1016"/>
      <c r="EI85" s="1016"/>
      <c r="EJ85" s="698"/>
      <c r="EK85" s="1026"/>
      <c r="EL85" s="698"/>
      <c r="EM85" s="1004"/>
      <c r="EN85" s="698"/>
      <c r="EO85" s="1004"/>
      <c r="EP85" s="698"/>
      <c r="EQ85" s="1057"/>
      <c r="ER85" s="1069"/>
      <c r="ES85" s="698"/>
      <c r="ET85" s="698"/>
      <c r="EU85" s="1026"/>
      <c r="EV85" s="698"/>
      <c r="EW85" s="1026"/>
      <c r="EX85" s="1026"/>
      <c r="EY85" s="698"/>
      <c r="EZ85" s="1004"/>
      <c r="FA85" s="1004"/>
      <c r="FB85" s="1026"/>
      <c r="FC85" s="1016"/>
      <c r="FD85" s="1004"/>
      <c r="FE85" s="371" t="e">
        <v>#REF!</v>
      </c>
      <c r="FF85" s="928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5">
      <c r="A86" s="170"/>
      <c r="B86" s="1207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4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27771.722226269838</v>
      </c>
      <c r="EY86" s="792">
        <v>27838.718292505997</v>
      </c>
      <c r="EZ86" s="362">
        <v>27821.699232796098</v>
      </c>
      <c r="FA86" s="362">
        <v>27797.199856778599</v>
      </c>
      <c r="FB86" s="548">
        <v>27786.191378867505</v>
      </c>
      <c r="FC86" s="806">
        <v>27754.189652170713</v>
      </c>
      <c r="FD86" s="362">
        <v>27729.998074833995</v>
      </c>
      <c r="FE86" s="371">
        <v>-91.701157962103025</v>
      </c>
      <c r="FF86" s="928">
        <v>-0.32960300948838561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5">
      <c r="A87" s="170"/>
      <c r="B87" s="120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7"/>
      <c r="DJ87" s="778"/>
      <c r="DK87" s="600"/>
      <c r="DL87" s="887"/>
      <c r="DM87" s="778"/>
      <c r="DN87" s="600"/>
      <c r="DO87" s="778"/>
      <c r="DP87" s="600"/>
      <c r="DQ87" s="778"/>
      <c r="DR87" s="600"/>
      <c r="DS87" s="887"/>
      <c r="DT87" s="887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7"/>
      <c r="EI87" s="887"/>
      <c r="EJ87" s="778"/>
      <c r="EK87" s="1027"/>
      <c r="EL87" s="778"/>
      <c r="EM87" s="600"/>
      <c r="EN87" s="778"/>
      <c r="EO87" s="600"/>
      <c r="EP87" s="778"/>
      <c r="EQ87" s="1058"/>
      <c r="ER87" s="1070"/>
      <c r="ES87" s="778"/>
      <c r="ET87" s="778"/>
      <c r="EU87" s="1027"/>
      <c r="EV87" s="1111"/>
      <c r="EW87" s="1117"/>
      <c r="EX87" s="1117"/>
      <c r="EY87" s="1111"/>
      <c r="EZ87" s="1107"/>
      <c r="FA87" s="1107"/>
      <c r="FB87" s="1117"/>
      <c r="FC87" s="1141"/>
      <c r="FD87" s="1107"/>
      <c r="FE87" s="289">
        <v>0</v>
      </c>
      <c r="FF87" s="920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" thickBot="1" x14ac:dyDescent="0.3">
      <c r="A88" s="170"/>
      <c r="B88" s="120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8">
        <v>97.782514621637958</v>
      </c>
      <c r="DJ88" s="852">
        <v>97.844457711975522</v>
      </c>
      <c r="DK88" s="903">
        <v>97.899882784482401</v>
      </c>
      <c r="DL88" s="912">
        <v>97.959281186518581</v>
      </c>
      <c r="DM88" s="852">
        <v>98.016068183502398</v>
      </c>
      <c r="DN88" s="903">
        <v>98.096580004560394</v>
      </c>
      <c r="DO88" s="852">
        <v>98.140927381845998</v>
      </c>
      <c r="DP88" s="903">
        <v>98.187899653612092</v>
      </c>
      <c r="DQ88" s="852">
        <v>98.245917590752796</v>
      </c>
      <c r="DR88" s="942">
        <v>98.282910426259434</v>
      </c>
      <c r="DS88" s="888">
        <v>98.326954306062618</v>
      </c>
      <c r="DT88" s="888">
        <v>98.369257870481704</v>
      </c>
      <c r="DU88" s="852">
        <v>98.402962824294093</v>
      </c>
      <c r="DV88" s="665">
        <v>98.409835357061709</v>
      </c>
      <c r="DW88" s="942">
        <v>98.446044444047203</v>
      </c>
      <c r="DX88" s="852">
        <v>98.480834469486993</v>
      </c>
      <c r="DY88" s="942">
        <v>98.501151011448613</v>
      </c>
      <c r="DZ88" s="852">
        <v>98.520572383741623</v>
      </c>
      <c r="EA88" s="852">
        <v>98.543522830403006</v>
      </c>
      <c r="EB88" s="942">
        <v>98.56699925878236</v>
      </c>
      <c r="EC88" s="852">
        <v>98.579291612214405</v>
      </c>
      <c r="ED88" s="852">
        <v>98.621229795452265</v>
      </c>
      <c r="EE88" s="942">
        <v>98.65245271566323</v>
      </c>
      <c r="EF88" s="1012">
        <v>98.670092434678452</v>
      </c>
      <c r="EG88" s="1006">
        <v>98.699859417860395</v>
      </c>
      <c r="EH88" s="1017">
        <v>98.713736356955195</v>
      </c>
      <c r="EI88" s="1017">
        <v>98.725172001402598</v>
      </c>
      <c r="EJ88" s="1012">
        <v>98.738275279110894</v>
      </c>
      <c r="EK88" s="1028">
        <v>98.746276602598797</v>
      </c>
      <c r="EL88" s="1012">
        <v>98.763962168294597</v>
      </c>
      <c r="EM88" s="1006">
        <v>98.772398741966398</v>
      </c>
      <c r="EN88" s="1012">
        <v>98.786653481826718</v>
      </c>
      <c r="EO88" s="1006">
        <v>98.793214565820904</v>
      </c>
      <c r="EP88" s="1012">
        <v>98.792564177621102</v>
      </c>
      <c r="EQ88" s="1059">
        <v>98.809901414037995</v>
      </c>
      <c r="ER88" s="1028">
        <v>98.825279182144897</v>
      </c>
      <c r="ES88" s="1012">
        <v>98.867857714465501</v>
      </c>
      <c r="ET88" s="1012">
        <v>98.873840629954756</v>
      </c>
      <c r="EU88" s="1028">
        <v>98.881220848993379</v>
      </c>
      <c r="EV88" s="1112">
        <v>98.891526269860762</v>
      </c>
      <c r="EW88" s="1028">
        <v>98.914794870404336</v>
      </c>
      <c r="EX88" s="1181">
        <v>98.926635474891569</v>
      </c>
      <c r="EY88" s="1012">
        <v>98.927420956892433</v>
      </c>
      <c r="EZ88" s="1006">
        <v>98.926860400850899</v>
      </c>
      <c r="FA88" s="1006">
        <v>98.926701461523308</v>
      </c>
      <c r="FB88" s="1028">
        <v>98.927968945738826</v>
      </c>
      <c r="FC88" s="1158">
        <v>98.927637421476916</v>
      </c>
      <c r="FD88" s="1006">
        <v>98.927881354174289</v>
      </c>
      <c r="FE88" s="1103"/>
      <c r="FF88" s="944"/>
      <c r="FG88" s="782"/>
      <c r="FH88" s="681"/>
      <c r="FI88" s="230"/>
      <c r="FN88" s="230"/>
      <c r="FO88" s="230"/>
      <c r="FP88" s="230"/>
      <c r="FQ88" s="230"/>
      <c r="FR88" s="230"/>
    </row>
    <row r="89" spans="1:174" ht="13" x14ac:dyDescent="0.3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0"/>
      <c r="ER89" s="316"/>
      <c r="ES89" s="742"/>
      <c r="ET89" s="742"/>
      <c r="EU89" s="558"/>
      <c r="EV89" s="742"/>
      <c r="EW89" s="558"/>
      <c r="EX89" s="558"/>
      <c r="EY89" s="742"/>
      <c r="EZ89" s="266"/>
      <c r="FA89" s="266"/>
      <c r="FB89" s="558"/>
      <c r="FC89" s="301"/>
      <c r="FD89" s="266"/>
      <c r="FE89" s="922"/>
      <c r="FF89" s="923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785">
        <v>6.96</v>
      </c>
      <c r="EZ90" s="602">
        <v>6.96</v>
      </c>
      <c r="FA90" s="602">
        <v>6.96</v>
      </c>
      <c r="FB90" s="559">
        <v>6.96</v>
      </c>
      <c r="FC90" s="719">
        <v>6.96</v>
      </c>
      <c r="FD90" s="602">
        <v>6.96</v>
      </c>
      <c r="FE90" s="958"/>
      <c r="FF90" s="928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1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785">
        <v>6.86</v>
      </c>
      <c r="EZ91" s="602">
        <v>6.86</v>
      </c>
      <c r="FA91" s="602">
        <v>6.86</v>
      </c>
      <c r="FB91" s="559">
        <v>6.86</v>
      </c>
      <c r="FC91" s="719">
        <v>6.86</v>
      </c>
      <c r="FD91" s="602">
        <v>6.86</v>
      </c>
      <c r="FE91" s="958"/>
      <c r="FF91" s="928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1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6.9476238575734026</v>
      </c>
      <c r="EY92" s="785">
        <v>6.9579591638466525</v>
      </c>
      <c r="EZ92" s="602">
        <v>6.9278041574276354</v>
      </c>
      <c r="FA92" s="602">
        <v>6.9278041574276354</v>
      </c>
      <c r="FB92" s="559">
        <v>6.9264308218092605</v>
      </c>
      <c r="FC92" s="719">
        <v>6.9418276235206706</v>
      </c>
      <c r="FD92" s="602">
        <v>6.9323276735941715</v>
      </c>
      <c r="FE92" s="962">
        <v>4.5235161665360124E-3</v>
      </c>
      <c r="FF92" s="928">
        <v>6.5295092986803485E-2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08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1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3"/>
      <c r="EY93" s="608">
        <v>60.638356796339728</v>
      </c>
      <c r="EZ93" s="1009"/>
      <c r="FA93" s="1009"/>
      <c r="FB93" s="1133"/>
      <c r="FC93" s="1142"/>
      <c r="FD93" s="1009"/>
      <c r="FE93" s="962"/>
      <c r="FF93" s="928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1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2.3671000000000002</v>
      </c>
      <c r="EY94" s="785">
        <v>2.3672200000000001</v>
      </c>
      <c r="EZ94" s="602">
        <v>2.3672599999999999</v>
      </c>
      <c r="FA94" s="602">
        <v>2.3673000000000002</v>
      </c>
      <c r="FB94" s="559">
        <v>2.3673799999999998</v>
      </c>
      <c r="FC94" s="719">
        <v>2.3675000000000002</v>
      </c>
      <c r="FD94" s="602">
        <v>2.36754</v>
      </c>
      <c r="FE94" s="995">
        <v>2.8000000000005798E-4</v>
      </c>
      <c r="FF94" s="928">
        <v>1.1828020580758261E-2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3">
      <c r="A95" s="170"/>
      <c r="B95" s="9"/>
      <c r="C95" s="36"/>
      <c r="D95" s="59" t="s">
        <v>67</v>
      </c>
      <c r="E95" s="959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89">
        <v>2.2366199999999998</v>
      </c>
      <c r="DJ95" s="889">
        <v>2.2418999999999998</v>
      </c>
      <c r="DK95" s="889">
        <v>2.2471199999999998</v>
      </c>
      <c r="DL95" s="913">
        <v>2.2523900000000001</v>
      </c>
      <c r="DM95" s="665">
        <v>2.25759</v>
      </c>
      <c r="DN95" s="889">
        <v>2.2629700000000001</v>
      </c>
      <c r="DO95" s="665">
        <v>2.2688700000000002</v>
      </c>
      <c r="DP95" s="889">
        <v>2.2747600000000001</v>
      </c>
      <c r="DQ95" s="665">
        <v>2.2798099999999999</v>
      </c>
      <c r="DR95" s="889">
        <v>2.2835100000000002</v>
      </c>
      <c r="DS95" s="889">
        <v>2.2858700000000001</v>
      </c>
      <c r="DT95" s="889">
        <v>2.2880699999999998</v>
      </c>
      <c r="DU95" s="889">
        <v>2.2907600000000001</v>
      </c>
      <c r="DV95" s="889">
        <v>2.2935500000000002</v>
      </c>
      <c r="DW95" s="889">
        <v>2.2963499999999999</v>
      </c>
      <c r="DX95" s="783">
        <v>2.2985099999999998</v>
      </c>
      <c r="DY95" s="889">
        <v>2.3005100000000001</v>
      </c>
      <c r="DZ95" s="783">
        <v>2.3028900000000001</v>
      </c>
      <c r="EA95" s="783">
        <v>2.30599</v>
      </c>
      <c r="EB95" s="889">
        <v>2.3092999999999999</v>
      </c>
      <c r="EC95" s="783">
        <v>2.3129200000000001</v>
      </c>
      <c r="ED95" s="783">
        <v>2.3169200000000001</v>
      </c>
      <c r="EE95" s="1005">
        <v>2.3212600000000001</v>
      </c>
      <c r="EF95" s="783">
        <v>2.32586</v>
      </c>
      <c r="EG95" s="783">
        <v>2.3318699999999999</v>
      </c>
      <c r="EH95" s="889">
        <v>2.3358599999999998</v>
      </c>
      <c r="EI95" s="889">
        <v>2.3383799999999999</v>
      </c>
      <c r="EJ95" s="665">
        <v>2.3408600000000002</v>
      </c>
      <c r="EK95" s="783">
        <v>2.3434599999999999</v>
      </c>
      <c r="EL95" s="783">
        <v>2.34667</v>
      </c>
      <c r="EM95" s="913">
        <v>2.34937</v>
      </c>
      <c r="EN95" s="783">
        <v>2.3520599999999998</v>
      </c>
      <c r="EO95" s="913">
        <v>2.3548499999999999</v>
      </c>
      <c r="EP95" s="913">
        <v>2.3575499999999998</v>
      </c>
      <c r="EQ95" s="1062">
        <v>2.3590800000000001</v>
      </c>
      <c r="ER95" s="1071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3"/>
      <c r="EY95" s="783">
        <v>2.3672200000000001</v>
      </c>
      <c r="EZ95" s="1042"/>
      <c r="FA95" s="1042"/>
      <c r="FB95" s="1134"/>
      <c r="FC95" s="1159"/>
      <c r="FD95" s="1042"/>
      <c r="FE95" s="1102"/>
      <c r="FF95" s="925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5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0"/>
      <c r="DJ96" s="775"/>
      <c r="DK96" s="653"/>
      <c r="DL96" s="890"/>
      <c r="DM96" s="775"/>
      <c r="DN96" s="653"/>
      <c r="DO96" s="775"/>
      <c r="DP96" s="653"/>
      <c r="DQ96" s="775"/>
      <c r="DR96" s="653"/>
      <c r="DS96" s="890"/>
      <c r="DT96" s="890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0"/>
      <c r="EI96" s="890"/>
      <c r="EJ96" s="775"/>
      <c r="EK96" s="690"/>
      <c r="EL96" s="775"/>
      <c r="EM96" s="653"/>
      <c r="EN96" s="775"/>
      <c r="EO96" s="653"/>
      <c r="EP96" s="775"/>
      <c r="EQ96" s="1063"/>
      <c r="ER96" s="1072"/>
      <c r="ES96" s="775"/>
      <c r="ET96" s="775"/>
      <c r="EU96" s="690"/>
      <c r="EV96" s="775"/>
      <c r="EW96" s="690"/>
      <c r="EX96" s="690"/>
      <c r="EY96" s="775"/>
      <c r="EZ96" s="653"/>
      <c r="FA96" s="653"/>
      <c r="FB96" s="690"/>
      <c r="FC96" s="890"/>
      <c r="FD96" s="653"/>
      <c r="FE96" s="922"/>
      <c r="FF96" s="923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35">
      <c r="A97" s="170"/>
      <c r="B97" s="1206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1">
        <v>1023.2869370581952</v>
      </c>
      <c r="DJ97" s="824">
        <v>1029.8311168660698</v>
      </c>
      <c r="DK97" s="805">
        <v>992.01537736613113</v>
      </c>
      <c r="DL97" s="891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1">
        <v>867.30937027248035</v>
      </c>
      <c r="DT97" s="891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4">
        <v>651.53085485797897</v>
      </c>
      <c r="EE97" s="805">
        <v>632.20703969246472</v>
      </c>
      <c r="EF97" s="824">
        <v>575.58577940825023</v>
      </c>
      <c r="EG97" s="1029">
        <v>587.05515700188903</v>
      </c>
      <c r="EH97" s="891">
        <v>578.25030576103529</v>
      </c>
      <c r="EI97" s="891">
        <v>578.02884459855716</v>
      </c>
      <c r="EJ97" s="824">
        <v>583.06183263905564</v>
      </c>
      <c r="EK97" s="1029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4">
        <v>520.17161535567936</v>
      </c>
      <c r="ER97" s="1073">
        <v>502.60025596428949</v>
      </c>
      <c r="ES97" s="824">
        <v>540.66426494794166</v>
      </c>
      <c r="ET97" s="824">
        <v>534.78695163532052</v>
      </c>
      <c r="EU97" s="1029">
        <v>531.27259519270729</v>
      </c>
      <c r="EV97" s="824">
        <v>532.4610879087702</v>
      </c>
      <c r="EW97" s="1029">
        <v>533.46008145113785</v>
      </c>
      <c r="EX97" s="1029">
        <v>530.1163854875474</v>
      </c>
      <c r="EY97" s="1029">
        <v>526.88677042695087</v>
      </c>
      <c r="EZ97" s="805">
        <v>530.1163854875474</v>
      </c>
      <c r="FA97" s="805">
        <v>536.46930872123244</v>
      </c>
      <c r="FB97" s="1029">
        <v>533.26703728662608</v>
      </c>
      <c r="FC97" s="1174">
        <v>533.26703728662608</v>
      </c>
      <c r="FD97" s="1175">
        <v>533.26703728662608</v>
      </c>
      <c r="FE97" s="1101">
        <v>3.1506517990786733</v>
      </c>
      <c r="FF97" s="928">
        <v>0.59433209108996377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ht="13" x14ac:dyDescent="0.3">
      <c r="A98" s="170"/>
      <c r="B98" s="120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2"/>
      <c r="DJ98" s="892"/>
      <c r="DK98" s="892"/>
      <c r="DL98" s="892"/>
      <c r="DM98" s="751"/>
      <c r="DN98" s="317"/>
      <c r="DO98" s="751"/>
      <c r="DP98" s="317"/>
      <c r="DQ98" s="751"/>
      <c r="DR98" s="317"/>
      <c r="DS98" s="892"/>
      <c r="DT98" s="892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2"/>
      <c r="EI98" s="892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751"/>
      <c r="EZ98" s="317"/>
      <c r="FA98" s="317"/>
      <c r="FB98" s="1169"/>
      <c r="FC98" s="892"/>
      <c r="FD98" s="317"/>
      <c r="FE98" s="1099"/>
      <c r="FF98" s="319"/>
      <c r="FG98" s="415"/>
      <c r="FH98" s="224"/>
    </row>
    <row r="99" spans="1:174" ht="12.75" hidden="1" customHeight="1" x14ac:dyDescent="0.25">
      <c r="A99" s="170"/>
      <c r="B99" s="120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6">
        <v>171.39097450929464</v>
      </c>
      <c r="DK99" s="904"/>
      <c r="DL99" s="904"/>
      <c r="DM99" s="777"/>
      <c r="DN99" s="318"/>
      <c r="DO99" s="777"/>
      <c r="DP99" s="318"/>
      <c r="DQ99" s="777"/>
      <c r="DR99" s="318"/>
      <c r="DS99" s="904"/>
      <c r="DT99" s="904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4"/>
      <c r="EI99" s="904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777"/>
      <c r="EZ99" s="318"/>
      <c r="FA99" s="318"/>
      <c r="FB99" s="1133"/>
      <c r="FC99" s="904"/>
      <c r="FD99" s="318"/>
      <c r="FE99" s="459"/>
      <c r="FF99" s="846"/>
      <c r="FG99" s="415"/>
      <c r="FH99" s="224"/>
    </row>
    <row r="100" spans="1:174" x14ac:dyDescent="0.25">
      <c r="A100" s="170"/>
      <c r="B100" s="1206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19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19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451">
        <v>-0.16479105770729197</v>
      </c>
      <c r="EZ100" s="318"/>
      <c r="FA100" s="318"/>
      <c r="FB100" s="1133"/>
      <c r="FC100" s="904"/>
      <c r="FD100" s="318"/>
      <c r="FE100" s="459"/>
      <c r="FF100" s="846"/>
      <c r="FG100" s="415"/>
      <c r="FH100" s="224"/>
    </row>
    <row r="101" spans="1:174" x14ac:dyDescent="0.25">
      <c r="A101" s="170"/>
      <c r="B101" s="120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19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19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451">
        <v>0.28167962100014154</v>
      </c>
      <c r="EZ101" s="318"/>
      <c r="FA101" s="318"/>
      <c r="FB101" s="1133"/>
      <c r="FC101" s="904"/>
      <c r="FD101" s="318"/>
      <c r="FE101" s="459"/>
      <c r="FF101" s="846"/>
      <c r="FG101" s="415"/>
      <c r="FH101" s="224"/>
    </row>
    <row r="102" spans="1:174" x14ac:dyDescent="0.25">
      <c r="A102" s="170"/>
      <c r="B102" s="120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19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19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451">
        <v>0.5365088464933887</v>
      </c>
      <c r="EZ102" s="318"/>
      <c r="FA102" s="318"/>
      <c r="FB102" s="1133"/>
      <c r="FC102" s="904"/>
      <c r="FD102" s="318"/>
      <c r="FE102" s="459"/>
      <c r="FF102" s="846"/>
      <c r="FG102" s="415"/>
      <c r="FH102" s="224"/>
    </row>
    <row r="103" spans="1:174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2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517">
        <v>2.3728401977796101E-2</v>
      </c>
      <c r="EZ103" s="318"/>
      <c r="FA103" s="318"/>
      <c r="FB103" s="1133"/>
      <c r="FC103" s="904"/>
      <c r="FD103" s="318"/>
      <c r="FE103" s="459"/>
      <c r="FF103" s="846"/>
      <c r="FG103" s="415"/>
      <c r="FH103" s="224"/>
    </row>
    <row r="104" spans="1:174" ht="14.5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2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517">
        <v>-0.24833111318372</v>
      </c>
      <c r="EZ104" s="318"/>
      <c r="FA104" s="318"/>
      <c r="FB104" s="1133"/>
      <c r="FC104" s="904"/>
      <c r="FD104" s="318"/>
      <c r="FE104" s="459"/>
      <c r="FF104" s="846"/>
      <c r="FG104" s="415"/>
      <c r="FH104" s="224"/>
    </row>
    <row r="105" spans="1:174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2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517">
        <v>1.2057748472654899</v>
      </c>
      <c r="EZ105" s="318"/>
      <c r="FA105" s="318"/>
      <c r="FB105" s="1133"/>
      <c r="FC105" s="904"/>
      <c r="FD105" s="318"/>
      <c r="FE105" s="459"/>
      <c r="FF105" s="846"/>
      <c r="FG105" s="415"/>
      <c r="FH105" s="224"/>
    </row>
    <row r="106" spans="1:174" ht="15" customHeight="1" thickBot="1" x14ac:dyDescent="0.3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3">
        <v>-1.3968824494722032</v>
      </c>
      <c r="DJ106" s="893">
        <v>-1.4049398954604799</v>
      </c>
      <c r="DK106" s="893">
        <v>-0.96962758736219801</v>
      </c>
      <c r="DL106" s="914">
        <v>-1.35456259143216</v>
      </c>
      <c r="DM106" s="893">
        <v>-1.40791434244839</v>
      </c>
      <c r="DN106" s="893">
        <v>-1.0209512458199099</v>
      </c>
      <c r="DO106" s="893">
        <v>-1.18541285836374</v>
      </c>
      <c r="DP106" s="893">
        <v>-1.39499454744255</v>
      </c>
      <c r="DQ106" s="893">
        <v>-0.97458010496284098</v>
      </c>
      <c r="DR106" s="893">
        <v>-0.87219699474649903</v>
      </c>
      <c r="DS106" s="893">
        <v>-1.40349029833127</v>
      </c>
      <c r="DT106" s="893">
        <v>-1.40709236781054</v>
      </c>
      <c r="DU106" s="518">
        <v>-0.93033382608203008</v>
      </c>
      <c r="DV106" s="518">
        <v>-1.2952502733626601</v>
      </c>
      <c r="DW106" s="914">
        <v>-1.38243628401187</v>
      </c>
      <c r="DX106" s="518">
        <v>-0.70551257842604898</v>
      </c>
      <c r="DY106" s="914">
        <v>-1.35139752447315</v>
      </c>
      <c r="DZ106" s="994">
        <v>-0.91680117068516598</v>
      </c>
      <c r="EA106" s="994">
        <v>-0.69774054185142198</v>
      </c>
      <c r="EB106" s="914">
        <v>-1.40729489921116</v>
      </c>
      <c r="EC106" s="914">
        <v>-1.3576678350371401</v>
      </c>
      <c r="ED106" s="518">
        <v>-1.09578438664547</v>
      </c>
      <c r="EE106" s="1002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517">
        <v>-1.4133941325333701</v>
      </c>
      <c r="EZ106" s="318"/>
      <c r="FA106" s="1186"/>
      <c r="FB106" s="1133"/>
      <c r="FC106" s="904"/>
      <c r="FD106" s="318"/>
      <c r="FE106" s="850"/>
      <c r="FF106" s="851"/>
      <c r="FG106" s="415"/>
      <c r="FH106" s="224"/>
    </row>
    <row r="107" spans="1:174" ht="12.75" customHeight="1" x14ac:dyDescent="0.25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2"/>
      <c r="DJ107" s="751"/>
      <c r="DK107" s="317"/>
      <c r="DL107" s="892"/>
      <c r="DM107" s="751"/>
      <c r="DN107" s="317"/>
      <c r="DO107" s="892"/>
      <c r="DP107" s="892"/>
      <c r="DQ107" s="892"/>
      <c r="DR107" s="892"/>
      <c r="DS107" s="892"/>
      <c r="DT107" s="892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2"/>
      <c r="EI107" s="892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751"/>
      <c r="EZ107" s="317"/>
      <c r="FA107" s="317"/>
      <c r="FB107" s="1169"/>
      <c r="FC107" s="892"/>
      <c r="FD107" s="317"/>
      <c r="FE107" s="460"/>
      <c r="FF107" s="416"/>
      <c r="FG107" s="415"/>
      <c r="FH107" s="224"/>
    </row>
    <row r="108" spans="1:174" ht="12.75" customHeight="1" x14ac:dyDescent="0.25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4">
        <v>2.5</v>
      </c>
      <c r="DJ108" s="769">
        <v>2.5</v>
      </c>
      <c r="DK108" s="571">
        <v>2.5</v>
      </c>
      <c r="DL108" s="894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4">
        <v>2.5</v>
      </c>
      <c r="DT108" s="894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4">
        <v>2.75</v>
      </c>
      <c r="EI108" s="894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769">
        <v>6</v>
      </c>
      <c r="EZ108" s="571">
        <v>6</v>
      </c>
      <c r="FA108" s="571">
        <v>6</v>
      </c>
      <c r="FB108" s="568">
        <v>6</v>
      </c>
      <c r="FC108" s="894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3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5">
        <v>4</v>
      </c>
      <c r="DJ109" s="592">
        <v>4</v>
      </c>
      <c r="DK109" s="798">
        <v>4</v>
      </c>
      <c r="DL109" s="915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7">
        <v>4</v>
      </c>
      <c r="DS109" s="895">
        <v>4</v>
      </c>
      <c r="DT109" s="895">
        <v>4</v>
      </c>
      <c r="DU109" s="592">
        <v>4</v>
      </c>
      <c r="DV109" s="592">
        <v>4</v>
      </c>
      <c r="DW109" s="877">
        <v>4</v>
      </c>
      <c r="DX109" s="592">
        <v>4</v>
      </c>
      <c r="DY109" s="877">
        <v>4</v>
      </c>
      <c r="DZ109" s="592">
        <v>4</v>
      </c>
      <c r="EA109" s="592">
        <v>4</v>
      </c>
      <c r="EB109" s="877">
        <v>4</v>
      </c>
      <c r="EC109" s="592">
        <v>4</v>
      </c>
      <c r="ED109" s="592">
        <v>4</v>
      </c>
      <c r="EE109" s="877">
        <v>4</v>
      </c>
      <c r="EF109" s="592">
        <v>4</v>
      </c>
      <c r="EG109" s="877">
        <v>4</v>
      </c>
      <c r="EH109" s="895">
        <v>4</v>
      </c>
      <c r="EI109" s="895">
        <v>4</v>
      </c>
      <c r="EJ109" s="592">
        <v>4</v>
      </c>
      <c r="EK109" s="1030">
        <v>4</v>
      </c>
      <c r="EL109" s="592">
        <v>4</v>
      </c>
      <c r="EM109" s="877">
        <v>4</v>
      </c>
      <c r="EN109" s="592">
        <v>4</v>
      </c>
      <c r="EO109" s="877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0">
        <v>4</v>
      </c>
      <c r="EV109" s="1113">
        <v>4.5</v>
      </c>
      <c r="EW109" s="1030">
        <v>6.5</v>
      </c>
      <c r="EX109" s="1182">
        <v>6.5</v>
      </c>
      <c r="EY109" s="592">
        <v>6.5</v>
      </c>
      <c r="EZ109" s="877">
        <v>6.5</v>
      </c>
      <c r="FA109" s="877">
        <v>6.5</v>
      </c>
      <c r="FB109" s="1030">
        <v>6.5</v>
      </c>
      <c r="FC109" s="1160">
        <v>6.5</v>
      </c>
      <c r="FD109" s="877">
        <v>6.5</v>
      </c>
      <c r="FE109" s="828"/>
      <c r="FF109" s="830"/>
      <c r="FG109" s="415"/>
      <c r="FH109" s="224"/>
    </row>
    <row r="110" spans="1:174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3"/>
      <c r="FF111" s="1203"/>
      <c r="FG111" s="304"/>
      <c r="FH111" s="224"/>
    </row>
    <row r="112" spans="1:174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3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5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3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5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5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5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ht="13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ht="13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ht="13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ht="13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ht="13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ht="13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ht="13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ht="13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ht="13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ht="13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ht="13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ht="13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ht="13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ht="13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ht="13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ht="13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ht="13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ht="13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ht="13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ht="13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ht="13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ht="13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ht="13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ht="13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ht="13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ht="13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ht="13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ht="13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ht="13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ht="13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ht="13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ht="13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ht="13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ht="13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ht="13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ht="13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ht="13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ht="13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ht="13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ht="13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ht="13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ht="13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ht="13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ht="13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ht="13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ht="13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ht="13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ht="13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ht="13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ht="13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ht="13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ht="13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ht="13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ht="13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ht="13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ht="13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ht="13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ht="13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ht="13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ht="13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ht="13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ht="13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ht="13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ht="13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ht="13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ht="13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ht="13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ht="13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5">
      <c r="E202" s="103"/>
      <c r="F202" s="103"/>
      <c r="G202" s="103"/>
      <c r="H202" s="103"/>
      <c r="I202" s="103"/>
      <c r="J202" s="103"/>
      <c r="K202" s="103"/>
    </row>
    <row r="203" spans="3:162" x14ac:dyDescent="0.25">
      <c r="E203" s="103"/>
      <c r="F203" s="103"/>
      <c r="G203" s="103"/>
      <c r="H203" s="103"/>
      <c r="I203" s="103"/>
      <c r="J203" s="103"/>
      <c r="K203" s="103"/>
    </row>
    <row r="204" spans="3:162" x14ac:dyDescent="0.25">
      <c r="E204" s="103"/>
      <c r="F204" s="103"/>
      <c r="G204" s="103"/>
      <c r="H204" s="103"/>
      <c r="I204" s="103"/>
      <c r="J204" s="103"/>
      <c r="K204" s="103"/>
    </row>
    <row r="205" spans="3:162" x14ac:dyDescent="0.25">
      <c r="E205" s="103"/>
      <c r="F205" s="103"/>
      <c r="G205" s="103"/>
      <c r="H205" s="103"/>
      <c r="I205" s="103"/>
      <c r="J205" s="103"/>
      <c r="K205" s="103"/>
    </row>
    <row r="206" spans="3:162" x14ac:dyDescent="0.25">
      <c r="E206" s="103"/>
      <c r="F206" s="103"/>
      <c r="G206" s="103"/>
      <c r="H206" s="103"/>
      <c r="I206" s="103"/>
      <c r="J206" s="103"/>
      <c r="K206" s="103"/>
    </row>
    <row r="207" spans="3:162" x14ac:dyDescent="0.25">
      <c r="E207" s="103"/>
      <c r="F207" s="103"/>
      <c r="G207" s="103"/>
      <c r="H207" s="103"/>
      <c r="I207" s="103"/>
      <c r="J207" s="103"/>
      <c r="K207" s="103"/>
    </row>
    <row r="208" spans="3:162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9">
    <mergeCell ref="EZ3:FB3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Y3:EY4"/>
    <mergeCell ref="FC3:FD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F3:BF4"/>
    <mergeCell ref="AL3:AL4"/>
    <mergeCell ref="AV3:AV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EF3:EF4"/>
    <mergeCell ref="DU3:DU4"/>
    <mergeCell ref="EQ3:EQ4"/>
    <mergeCell ref="EJ3:EJ4"/>
    <mergeCell ref="EL3:EL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CB3:CB4"/>
    <mergeCell ref="AK3:AK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V176"/>
  <sheetViews>
    <sheetView zoomScale="106" zoomScaleNormal="106" workbookViewId="0">
      <pane xSplit="4" ySplit="5" topLeftCell="EW12" activePane="bottomRight" state="frozen"/>
      <selection activeCell="EQ92" sqref="EQ92"/>
      <selection pane="topRight" activeCell="EQ92" sqref="EQ92"/>
      <selection pane="bottomLeft" activeCell="EQ92" sqref="EQ92"/>
      <selection pane="bottomRight" activeCell="EZ10" sqref="EZ10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81640625" customWidth="1"/>
    <col min="4" max="4" width="63.54296875" customWidth="1"/>
    <col min="5" max="11" width="8.81640625" hidden="1" customWidth="1"/>
    <col min="12" max="16" width="8.1796875" hidden="1" customWidth="1"/>
    <col min="17" max="46" width="8" hidden="1" customWidth="1"/>
    <col min="47" max="76" width="8.81640625" hidden="1" customWidth="1"/>
    <col min="77" max="77" width="9.1796875" hidden="1" customWidth="1"/>
    <col min="78" max="105" width="8.81640625" hidden="1" customWidth="1"/>
    <col min="106" max="106" width="9.26953125" hidden="1" customWidth="1"/>
    <col min="107" max="110" width="8.81640625" hidden="1" customWidth="1"/>
    <col min="111" max="111" width="8.81640625" style="788" hidden="1" customWidth="1"/>
    <col min="112" max="112" width="8.81640625" style="723" hidden="1" customWidth="1"/>
    <col min="113" max="124" width="8.81640625" style="800" hidden="1" customWidth="1"/>
    <col min="125" max="125" width="8.7265625" style="800" customWidth="1"/>
    <col min="126" max="127" width="8.81640625" style="800" hidden="1" customWidth="1"/>
    <col min="128" max="128" width="8.81640625" style="800" customWidth="1"/>
    <col min="129" max="130" width="8.81640625" style="800" hidden="1" customWidth="1"/>
    <col min="131" max="131" width="8.81640625" style="800" customWidth="1"/>
    <col min="132" max="133" width="8.81640625" style="800" hidden="1" customWidth="1"/>
    <col min="134" max="134" width="8.81640625" style="800" customWidth="1"/>
    <col min="135" max="136" width="8.81640625" style="800" hidden="1" customWidth="1"/>
    <col min="137" max="146" width="8.81640625" style="800" customWidth="1"/>
    <col min="147" max="147" width="8.54296875" style="800" customWidth="1"/>
    <col min="148" max="148" width="8.81640625" style="800" customWidth="1"/>
    <col min="149" max="150" width="8.54296875" style="800" customWidth="1"/>
    <col min="151" max="160" width="8.81640625" style="800" customWidth="1"/>
    <col min="161" max="162" width="9.7265625" style="168" customWidth="1"/>
    <col min="163" max="178" width="11.453125" style="168"/>
  </cols>
  <sheetData>
    <row r="2" spans="3:170" ht="13" x14ac:dyDescent="0.3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3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thickBot="1" x14ac:dyDescent="0.3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189" t="str">
        <f>+entero!EX3</f>
        <v>Semana 4</v>
      </c>
      <c r="EY4" s="1201" t="str">
        <f>+entero!EY3</f>
        <v>2021
 A fines de May</v>
      </c>
      <c r="EZ4" s="1231" t="str">
        <f>+entero!EZ3</f>
        <v>Semana 1</v>
      </c>
      <c r="FA4" s="1232"/>
      <c r="FB4" s="1233"/>
      <c r="FC4" s="1228" t="str">
        <f>+entero!FC3</f>
        <v>Semana 2</v>
      </c>
      <c r="FD4" s="1229"/>
      <c r="FE4" s="1225" t="s">
        <v>296</v>
      </c>
      <c r="FF4" s="1226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3">
      <c r="C5" s="16"/>
      <c r="D5" s="1230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188">
        <f>+entero!EX4</f>
        <v>44344</v>
      </c>
      <c r="EY5" s="1224">
        <f>+entero!EY4</f>
        <v>0</v>
      </c>
      <c r="EZ5" s="1190">
        <f>+entero!EZ4</f>
        <v>44348</v>
      </c>
      <c r="FA5" s="1191">
        <f>+entero!FA4</f>
        <v>44349</v>
      </c>
      <c r="FB5" s="1119">
        <f>+entero!FB4</f>
        <v>44351</v>
      </c>
      <c r="FC5" s="1137">
        <f>+entero!FC4</f>
        <v>44354</v>
      </c>
      <c r="FD5" s="917">
        <f>+entero!FD4</f>
        <v>44355</v>
      </c>
      <c r="FE5" s="952" t="s">
        <v>225</v>
      </c>
      <c r="FF5" s="953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0"/>
      <c r="EV6" s="1080"/>
      <c r="EW6" s="1080"/>
      <c r="EX6" s="1080"/>
      <c r="EY6" s="1080"/>
      <c r="EZ6" s="711"/>
      <c r="FA6" s="711"/>
      <c r="FB6" s="1080"/>
      <c r="FC6" s="951"/>
      <c r="FD6" s="711"/>
      <c r="FE6" s="951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1">
        <f>+entero!EU7</f>
        <v>4769.8714359599999</v>
      </c>
      <c r="EV7" s="1081">
        <f>+entero!EV7</f>
        <v>4525.9565797899995</v>
      </c>
      <c r="EW7" s="1081">
        <f>+entero!EW7</f>
        <v>4629.3633381299996</v>
      </c>
      <c r="EX7" s="1081">
        <f>+entero!EX7</f>
        <v>4888.7398121599999</v>
      </c>
      <c r="EY7" s="1081">
        <f>+entero!EY7</f>
        <v>4886.7559236300003</v>
      </c>
      <c r="EZ7" s="464">
        <f>+entero!EZ7</f>
        <v>4822.4609295900009</v>
      </c>
      <c r="FA7" s="464">
        <f>+entero!FA7</f>
        <v>4814.7808664500008</v>
      </c>
      <c r="FB7" s="1081">
        <f>+entero!FB7</f>
        <v>4840.0871219800001</v>
      </c>
      <c r="FC7" s="757">
        <f>+entero!FC7</f>
        <v>4840.5540849500003</v>
      </c>
      <c r="FD7" s="464">
        <f>+entero!FD7</f>
        <v>4883.4832394199993</v>
      </c>
      <c r="FE7" s="757">
        <f>+entero!FE7</f>
        <v>61.022309829998449</v>
      </c>
      <c r="FF7" s="929">
        <f>+entero!FF7</f>
        <v>1.2653769666763581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1">
        <f>+entero!EU8</f>
        <v>2036.23558301</v>
      </c>
      <c r="EV8" s="1081">
        <f>+entero!EV8</f>
        <v>1928.4778075500001</v>
      </c>
      <c r="EW8" s="1081">
        <f>+entero!EW8</f>
        <v>1903.1754120999999</v>
      </c>
      <c r="EX8" s="1081">
        <f>+entero!EX8</f>
        <v>1986.61824989</v>
      </c>
      <c r="EY8" s="1081">
        <f>+entero!EY8</f>
        <v>1979.98569172</v>
      </c>
      <c r="EZ8" s="464">
        <f>+entero!EZ8</f>
        <v>1908.2113107500002</v>
      </c>
      <c r="FA8" s="464">
        <f>+entero!FA8</f>
        <v>1909.85789832</v>
      </c>
      <c r="FB8" s="1081">
        <f>+entero!FB8</f>
        <v>1924.4848683800001</v>
      </c>
      <c r="FC8" s="757">
        <f>+entero!FC8</f>
        <v>1948.2869552299999</v>
      </c>
      <c r="FD8" s="464">
        <f>+entero!FD8</f>
        <v>1979.4120142299998</v>
      </c>
      <c r="FE8" s="757">
        <f>+entero!FE8</f>
        <v>71.200703479999675</v>
      </c>
      <c r="FF8" s="929">
        <f>+entero!FF8</f>
        <v>3.7312798157566247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1">
        <f>+entero!EU9</f>
        <v>238.47551616999999</v>
      </c>
      <c r="EV9" s="1081">
        <f>+entero!EV9</f>
        <v>236.92908695</v>
      </c>
      <c r="EW9" s="1081">
        <f>+entero!EW9</f>
        <v>240.42545326999999</v>
      </c>
      <c r="EX9" s="1081">
        <f>+entero!EX9</f>
        <v>241.54944232</v>
      </c>
      <c r="EY9" s="1081">
        <f>+entero!EY9</f>
        <v>241.35068862</v>
      </c>
      <c r="EZ9" s="464">
        <f>+entero!EZ9</f>
        <v>241.35068862</v>
      </c>
      <c r="FA9" s="464">
        <f>+entero!FA9</f>
        <v>241.61989274000001</v>
      </c>
      <c r="FB9" s="1081">
        <f>+entero!FB9</f>
        <v>241.16843241999999</v>
      </c>
      <c r="FC9" s="757">
        <f>+entero!FC9</f>
        <v>240.57986191999998</v>
      </c>
      <c r="FD9" s="464">
        <f>+entero!FD9</f>
        <v>241.11827015999998</v>
      </c>
      <c r="FE9" s="1020">
        <f>+entero!FE9</f>
        <v>-0.23241846000001942</v>
      </c>
      <c r="FF9" s="929">
        <f>+entero!FF9</f>
        <v>-9.6299066445157677E-2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1">
        <f>+entero!EU10</f>
        <v>2457.5097848200003</v>
      </c>
      <c r="EV10" s="1081">
        <f>+entero!EV10</f>
        <v>2323.6726491499999</v>
      </c>
      <c r="EW10" s="1081">
        <f>+entero!EW10</f>
        <v>2448.3417869300001</v>
      </c>
      <c r="EX10" s="1081">
        <f>+entero!EX10</f>
        <v>2622.97458031</v>
      </c>
      <c r="EY10" s="1081">
        <f>+entero!EY10</f>
        <v>2627.8535086299999</v>
      </c>
      <c r="EZ10" s="464">
        <f>+entero!EZ10</f>
        <v>2635.33289556</v>
      </c>
      <c r="FA10" s="464">
        <f>+entero!FA10</f>
        <v>2625.6951393300001</v>
      </c>
      <c r="FB10" s="1081">
        <f>+entero!FB10</f>
        <v>2636.8961545500001</v>
      </c>
      <c r="FC10" s="757">
        <f>+entero!FC10</f>
        <v>2614.2412116800001</v>
      </c>
      <c r="FD10" s="464">
        <f>+entero!FD10</f>
        <v>2625.4230961099997</v>
      </c>
      <c r="FE10" s="757">
        <f>+entero!FE10</f>
        <v>-9.9097994500002642</v>
      </c>
      <c r="FF10" s="929">
        <f>+entero!FF10</f>
        <v>-0.37603596368019621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1">
        <f>+entero!EU11</f>
        <v>37.650551959999994</v>
      </c>
      <c r="EV11" s="1081">
        <f>+entero!EV11</f>
        <v>36.877036139999994</v>
      </c>
      <c r="EW11" s="1081">
        <f>+entero!EW11</f>
        <v>37.420685830000004</v>
      </c>
      <c r="EX11" s="1081">
        <f>+entero!EX11</f>
        <v>37.597539640000001</v>
      </c>
      <c r="EY11" s="1081">
        <f>+entero!EY11</f>
        <v>37.56603466</v>
      </c>
      <c r="EZ11" s="464">
        <f>+entero!EZ11</f>
        <v>37.56603466</v>
      </c>
      <c r="FA11" s="464">
        <f>+entero!FA11</f>
        <v>37.60793606</v>
      </c>
      <c r="FB11" s="1081">
        <f>+entero!FB11</f>
        <v>37.537666629999997</v>
      </c>
      <c r="FC11" s="757">
        <f>+entero!FC11</f>
        <v>37.446056120000001</v>
      </c>
      <c r="FD11" s="464">
        <f>+entero!FD11</f>
        <v>37.529858919999995</v>
      </c>
      <c r="FE11" s="1165">
        <f>+entero!FE11</f>
        <v>-3.6175740000004453E-2</v>
      </c>
      <c r="FF11" s="929">
        <f>+entero!FF11</f>
        <v>-9.6299064640229595E-2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1">
        <f>+entero!EU12</f>
        <v>4769.8712680199997</v>
      </c>
      <c r="EV12" s="1081">
        <f>+entero!EV12</f>
        <v>4525.8903111499994</v>
      </c>
      <c r="EW12" s="1081">
        <f>+entero!EW12</f>
        <v>4628.5373217200004</v>
      </c>
      <c r="EX12" s="1081">
        <f>+entero!EX12</f>
        <v>4888.7398121599999</v>
      </c>
      <c r="EY12" s="1081">
        <f>+entero!EY12</f>
        <v>4886.75590543</v>
      </c>
      <c r="EZ12" s="464">
        <f>+entero!EZ12</f>
        <v>4822.460138370001</v>
      </c>
      <c r="FA12" s="464">
        <f>+entero!FA12</f>
        <v>4814.7800752300009</v>
      </c>
      <c r="FB12" s="1081">
        <f>+entero!FB12</f>
        <v>4840.0859217899997</v>
      </c>
      <c r="FC12" s="757">
        <f>+entero!FC12</f>
        <v>4840.5528847599999</v>
      </c>
      <c r="FD12" s="464">
        <f>+entero!FD12</f>
        <v>4883.25632623</v>
      </c>
      <c r="FE12" s="757">
        <f>+entero!FE12</f>
        <v>60.796187859999009</v>
      </c>
      <c r="FF12" s="929">
        <f>+entero!FF12</f>
        <v>1.260688240350043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1">
        <f>+entero!EU13</f>
        <v>1304.2633362813399</v>
      </c>
      <c r="EV13" s="1081">
        <f>+entero!EV13</f>
        <v>1421.7394230145801</v>
      </c>
      <c r="EW13" s="1081">
        <f>+entero!EW13</f>
        <v>1401.5110120976699</v>
      </c>
      <c r="EX13" s="1081">
        <f>+entero!EX13</f>
        <v>1379.0133535772591</v>
      </c>
      <c r="EY13" s="1081">
        <f>+entero!EY13</f>
        <v>1361.7795594183672</v>
      </c>
      <c r="EZ13" s="464">
        <f>+entero!EZ13</f>
        <v>1354.8113450612241</v>
      </c>
      <c r="FA13" s="464">
        <f>+entero!FA13</f>
        <v>1381.6013229956268</v>
      </c>
      <c r="FB13" s="1081">
        <f>+entero!FB13</f>
        <v>1403.6460676457721</v>
      </c>
      <c r="FC13" s="757">
        <f>+entero!FC13</f>
        <v>1362.6730201282799</v>
      </c>
      <c r="FD13" s="464">
        <f>+entero!FD13</f>
        <v>1371.3018388338185</v>
      </c>
      <c r="FE13" s="757">
        <f>+entero!FE13</f>
        <v>16.490493772594391</v>
      </c>
      <c r="FF13" s="929">
        <f>+entero!FF13</f>
        <v>1.2171800769685157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1">
        <f>+entero!EU14</f>
        <v>428.08543032</v>
      </c>
      <c r="EV14" s="1081">
        <f>+entero!EV14</f>
        <v>451.94372752000015</v>
      </c>
      <c r="EW14" s="1081">
        <f>+entero!EW14</f>
        <v>455.23982509000007</v>
      </c>
      <c r="EX14" s="1081">
        <f>+entero!EX14</f>
        <v>456.43185357000004</v>
      </c>
      <c r="EY14" s="1081">
        <f>+entero!EY14</f>
        <v>455.87880252999997</v>
      </c>
      <c r="EZ14" s="464">
        <f>+entero!EZ14</f>
        <v>461.57382525000003</v>
      </c>
      <c r="FA14" s="464">
        <f>+entero!FA14</f>
        <v>461.57553814999989</v>
      </c>
      <c r="FB14" s="1081">
        <f>+entero!FB14</f>
        <v>459.18889180000002</v>
      </c>
      <c r="FC14" s="757">
        <f>+entero!FC14</f>
        <v>458.63544352000014</v>
      </c>
      <c r="FD14" s="464">
        <f>+entero!FD14</f>
        <v>465.00288709</v>
      </c>
      <c r="FE14" s="757">
        <f>+entero!FE14</f>
        <v>3.4290618399999744</v>
      </c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1">
        <f>+entero!EU15</f>
        <v>0</v>
      </c>
      <c r="EV15" s="1081">
        <f>+entero!EV15</f>
        <v>0</v>
      </c>
      <c r="EW15" s="1081">
        <f>+entero!EW15</f>
        <v>0</v>
      </c>
      <c r="EX15" s="1081">
        <f>+entero!EX15</f>
        <v>0</v>
      </c>
      <c r="EY15" s="1081">
        <f>+entero!EY15</f>
        <v>0</v>
      </c>
      <c r="EZ15" s="464">
        <f>+entero!EZ15</f>
        <v>0</v>
      </c>
      <c r="FA15" s="464">
        <f>+entero!FA15</f>
        <v>0</v>
      </c>
      <c r="FB15" s="1081">
        <f>+entero!FB15</f>
        <v>0</v>
      </c>
      <c r="FC15" s="757">
        <f>+entero!FC15</f>
        <v>0</v>
      </c>
      <c r="FD15" s="464">
        <f>+entero!FD15</f>
        <v>0</v>
      </c>
      <c r="FE15" s="956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5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1">
        <f>+entero!EU16</f>
        <v>59.424977310000003</v>
      </c>
      <c r="EV16" s="1081">
        <f>+entero!EV16</f>
        <v>59.443565700000001</v>
      </c>
      <c r="EW16" s="1081">
        <f>+entero!EW16</f>
        <v>64.824559519999994</v>
      </c>
      <c r="EX16" s="1081">
        <f>+entero!EX16</f>
        <v>64.83953219</v>
      </c>
      <c r="EY16" s="1081">
        <f>+entero!EY16</f>
        <v>64.84167076</v>
      </c>
      <c r="EZ16" s="464">
        <f>+entero!EZ16</f>
        <v>64.842819800000001</v>
      </c>
      <c r="FA16" s="464">
        <f>+entero!FA16</f>
        <v>64.842408140000003</v>
      </c>
      <c r="FB16" s="1081">
        <f>+entero!FB16</f>
        <v>64.842419289999995</v>
      </c>
      <c r="FC16" s="757">
        <f>+entero!FC16</f>
        <v>64.844538270000001</v>
      </c>
      <c r="FD16" s="464">
        <f>+entero!FD16</f>
        <v>64.845764639999999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5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1">
        <f>+entero!EU17</f>
        <v>0</v>
      </c>
      <c r="EV17" s="1081">
        <f>+entero!EV17</f>
        <v>0</v>
      </c>
      <c r="EW17" s="1081">
        <f>+entero!EW17</f>
        <v>0</v>
      </c>
      <c r="EX17" s="1081">
        <f>+entero!EX17</f>
        <v>0</v>
      </c>
      <c r="EY17" s="1081">
        <f>+entero!EY17</f>
        <v>0</v>
      </c>
      <c r="EZ17" s="464">
        <f>+entero!EZ17</f>
        <v>0</v>
      </c>
      <c r="FA17" s="464">
        <f>+entero!FA17</f>
        <v>0</v>
      </c>
      <c r="FB17" s="1081">
        <f>+entero!FB17</f>
        <v>0</v>
      </c>
      <c r="FC17" s="757">
        <f>+entero!FC17</f>
        <v>0</v>
      </c>
      <c r="FD17" s="464">
        <f>+entero!FD17</f>
        <v>0</v>
      </c>
      <c r="FE17" s="757"/>
      <c r="FF17" s="929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1">
        <f>+entero!EU18</f>
        <v>6133.55958161134</v>
      </c>
      <c r="EV18" s="1081">
        <f>+entero!EV18</f>
        <v>6007.0732998645799</v>
      </c>
      <c r="EW18" s="1081">
        <f>+entero!EW18</f>
        <v>6094.8728933376697</v>
      </c>
      <c r="EX18" s="1081">
        <f>+entero!EX18</f>
        <v>6332.592697927259</v>
      </c>
      <c r="EY18" s="1081">
        <f>+entero!EY18</f>
        <v>6313.3771356083671</v>
      </c>
      <c r="EZ18" s="464">
        <f>+entero!EZ18</f>
        <v>6242.1143032312248</v>
      </c>
      <c r="FA18" s="464">
        <f>+entero!FA18</f>
        <v>6261.2238063656278</v>
      </c>
      <c r="FB18" s="1081">
        <f>+entero!FB18</f>
        <v>6308.5744087257717</v>
      </c>
      <c r="FC18" s="757">
        <f>+entero!FC18</f>
        <v>6268.0704431582799</v>
      </c>
      <c r="FD18" s="464">
        <f>+entero!FD18</f>
        <v>6319.4039297038189</v>
      </c>
      <c r="FE18" s="757">
        <f>+entero!FE18</f>
        <v>77.289626472594136</v>
      </c>
      <c r="FF18" s="929">
        <f>+entero!FF18</f>
        <v>1.2381962700135951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5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2">
        <f>+entero!EU19</f>
        <v>22.7</v>
      </c>
      <c r="EV19" s="1082">
        <f>+entero!EV19</f>
        <v>5.8</v>
      </c>
      <c r="EW19" s="1082">
        <f>+entero!EW19</f>
        <v>0.8</v>
      </c>
      <c r="EX19" s="1082">
        <f>+entero!EX19</f>
        <v>0</v>
      </c>
      <c r="EY19" s="1082">
        <f>+entero!EY19</f>
        <v>0.4</v>
      </c>
      <c r="EZ19" s="1034">
        <f>+entero!EZ19</f>
        <v>3</v>
      </c>
      <c r="FA19" s="1034">
        <f>+entero!FA19</f>
        <v>0</v>
      </c>
      <c r="FB19" s="1082">
        <f>+entero!FB19</f>
        <v>3.1</v>
      </c>
      <c r="FC19" s="1020">
        <f>+entero!FC19</f>
        <v>0</v>
      </c>
      <c r="FD19" s="1034">
        <f>+entero!FD19</f>
        <v>0</v>
      </c>
      <c r="FE19" s="757">
        <f>+entero!FE19</f>
        <v>-3</v>
      </c>
      <c r="FF19" s="929">
        <f>+entero!FF19</f>
        <v>0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5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1">
        <f>+entero!EU20</f>
        <v>0</v>
      </c>
      <c r="EV20" s="1081">
        <f>+entero!EV20</f>
        <v>0</v>
      </c>
      <c r="EW20" s="1081">
        <f>+entero!EW20</f>
        <v>0</v>
      </c>
      <c r="EX20" s="1081">
        <f>+entero!EX20</f>
        <v>0</v>
      </c>
      <c r="EY20" s="1081">
        <f>+entero!EY20</f>
        <v>0</v>
      </c>
      <c r="EZ20" s="464">
        <f>+entero!EZ20</f>
        <v>0</v>
      </c>
      <c r="FA20" s="464">
        <f>+entero!FA20</f>
        <v>0</v>
      </c>
      <c r="FB20" s="1081">
        <f>+entero!FB20</f>
        <v>0</v>
      </c>
      <c r="FC20" s="757">
        <f>+entero!FC20</f>
        <v>0</v>
      </c>
      <c r="FD20" s="464">
        <f>+entero!FD20</f>
        <v>0</v>
      </c>
      <c r="FE20" s="1020"/>
      <c r="FF20" s="929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5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1">
        <f>+entero!EU21</f>
        <v>222.1</v>
      </c>
      <c r="EV21" s="1081">
        <f>+entero!EV21</f>
        <v>176.6</v>
      </c>
      <c r="EW21" s="1081">
        <f>+entero!EW21</f>
        <v>92.7</v>
      </c>
      <c r="EX21" s="1081">
        <f>+entero!EX21</f>
        <v>13</v>
      </c>
      <c r="EY21" s="1081">
        <f>+entero!EY21</f>
        <v>82.5</v>
      </c>
      <c r="EZ21" s="464">
        <f>+entero!EZ21</f>
        <v>0</v>
      </c>
      <c r="FA21" s="464">
        <f>+entero!FA21</f>
        <v>0</v>
      </c>
      <c r="FB21" s="1081">
        <f>+entero!FB21</f>
        <v>0</v>
      </c>
      <c r="FC21" s="757">
        <f>+entero!FC21</f>
        <v>0</v>
      </c>
      <c r="FD21" s="464">
        <f>+entero!FD21</f>
        <v>0</v>
      </c>
      <c r="FE21" s="757"/>
      <c r="FF21" s="929"/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5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1">
        <f>+entero!EU22</f>
        <v>4.3</v>
      </c>
      <c r="EV22" s="1081">
        <f>+entero!EV22</f>
        <v>2.4</v>
      </c>
      <c r="EW22" s="1081">
        <f>+entero!EW22</f>
        <v>0</v>
      </c>
      <c r="EX22" s="1081">
        <f>+entero!EX22</f>
        <v>0</v>
      </c>
      <c r="EY22" s="1081">
        <f>+entero!EY22</f>
        <v>0</v>
      </c>
      <c r="EZ22" s="464">
        <f>+entero!EZ22</f>
        <v>0</v>
      </c>
      <c r="FA22" s="464">
        <f>+entero!FA22</f>
        <v>0</v>
      </c>
      <c r="FB22" s="1081">
        <f>+entero!FB22</f>
        <v>0</v>
      </c>
      <c r="FC22" s="757">
        <f>+entero!FC22</f>
        <v>0</v>
      </c>
      <c r="FD22" s="464">
        <f>+entero!FD22</f>
        <v>0</v>
      </c>
      <c r="FE22" s="757"/>
      <c r="FF22" s="929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5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1">
        <f>+entero!EU23</f>
        <v>0</v>
      </c>
      <c r="EV23" s="1081">
        <f>+entero!EV23</f>
        <v>0</v>
      </c>
      <c r="EW23" s="1081">
        <f>+entero!EW23</f>
        <v>0</v>
      </c>
      <c r="EX23" s="1081">
        <f>+entero!EX23</f>
        <v>0</v>
      </c>
      <c r="EY23" s="1081">
        <f>+entero!EY23</f>
        <v>0</v>
      </c>
      <c r="EZ23" s="464">
        <f>+entero!EZ23</f>
        <v>0</v>
      </c>
      <c r="FA23" s="464">
        <f>+entero!FA23</f>
        <v>0</v>
      </c>
      <c r="FB23" s="1081">
        <f>+entero!FB23</f>
        <v>0</v>
      </c>
      <c r="FC23" s="757">
        <f>+entero!FC23</f>
        <v>0</v>
      </c>
      <c r="FD23" s="464">
        <f>+entero!FD23</f>
        <v>0</v>
      </c>
      <c r="FE23" s="1020"/>
      <c r="FF23" s="929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1">
        <f>+entero!EU24</f>
        <v>0</v>
      </c>
      <c r="EV24" s="1081">
        <f>+entero!EV24</f>
        <v>0</v>
      </c>
      <c r="EW24" s="1081">
        <f>+entero!EW24</f>
        <v>0</v>
      </c>
      <c r="EX24" s="1081">
        <f>+entero!EX24</f>
        <v>0</v>
      </c>
      <c r="EY24" s="1081">
        <f>+entero!EY24</f>
        <v>0</v>
      </c>
      <c r="EZ24" s="464">
        <f>+entero!EZ24</f>
        <v>0</v>
      </c>
      <c r="FA24" s="464">
        <f>+entero!FA24</f>
        <v>0</v>
      </c>
      <c r="FB24" s="1081">
        <f>+entero!FB24</f>
        <v>0</v>
      </c>
      <c r="FC24" s="757">
        <f>+entero!FC24</f>
        <v>0</v>
      </c>
      <c r="FD24" s="464">
        <f>+entero!FD24</f>
        <v>0</v>
      </c>
      <c r="FE24" s="945"/>
      <c r="FF24" s="929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1">
        <f>+entero!EU25</f>
        <v>100.95</v>
      </c>
      <c r="EV25" s="1081">
        <f>+entero!EV25</f>
        <v>248.325861</v>
      </c>
      <c r="EW25" s="1081">
        <f>+entero!EW25</f>
        <v>258.85505000000001</v>
      </c>
      <c r="EX25" s="1081">
        <f>+entero!EX25</f>
        <v>5</v>
      </c>
      <c r="EY25" s="1081">
        <f>+entero!EY25</f>
        <v>299.25828300000001</v>
      </c>
      <c r="EZ25" s="464">
        <f>+entero!EZ25</f>
        <v>36.979950000000002</v>
      </c>
      <c r="FA25" s="464">
        <f>+entero!FA25</f>
        <v>15.494999999999999</v>
      </c>
      <c r="FB25" s="1081">
        <f>+entero!FB25</f>
        <v>87.474950000000007</v>
      </c>
      <c r="FC25" s="757">
        <f>+entero!FC25</f>
        <v>39.936</v>
      </c>
      <c r="FD25" s="464">
        <f>+entero!FD25</f>
        <v>15.00005</v>
      </c>
      <c r="FE25" s="757">
        <f>+entero!FE25</f>
        <v>17.956099999999999</v>
      </c>
      <c r="FF25" s="929">
        <f>+entero!FF25</f>
        <v>48.556312271920319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1">
        <f>+entero!EU26</f>
        <v>57</v>
      </c>
      <c r="EV26" s="1081">
        <f>+entero!EV26</f>
        <v>65.279898000000003</v>
      </c>
      <c r="EW26" s="1081">
        <f>+entero!EW26</f>
        <v>132.85359</v>
      </c>
      <c r="EX26" s="1081">
        <f>+entero!EX26</f>
        <v>0</v>
      </c>
      <c r="EY26" s="1081">
        <f>+entero!EY26</f>
        <v>124.841725</v>
      </c>
      <c r="EZ26" s="464">
        <f>+entero!EZ26</f>
        <v>20</v>
      </c>
      <c r="FA26" s="464">
        <f>+entero!FA26</f>
        <v>9.6257999999999996E-2</v>
      </c>
      <c r="FB26" s="1081">
        <f>+entero!FB26</f>
        <v>20.096257999999999</v>
      </c>
      <c r="FC26" s="757">
        <f>+entero!FC26</f>
        <v>0</v>
      </c>
      <c r="FD26" s="464">
        <f>+entero!FD26</f>
        <v>0.97027200000000002</v>
      </c>
      <c r="FE26" s="757">
        <f>+entero!FE26</f>
        <v>-19.029727999999999</v>
      </c>
      <c r="FF26" s="929">
        <f>+entero!FF26</f>
        <v>-95.14864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1187"/>
      <c r="EY27" s="857"/>
      <c r="EZ27" s="957"/>
      <c r="FA27" s="957"/>
      <c r="FB27" s="1187"/>
      <c r="FC27" s="1161"/>
      <c r="FD27" s="957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5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5" x14ac:dyDescent="0.3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5" x14ac:dyDescent="0.3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4">
    <mergeCell ref="EZ4:FB4"/>
    <mergeCell ref="EY4:EY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AL4:AL5"/>
    <mergeCell ref="AX4:AX5"/>
    <mergeCell ref="AK4:AK5"/>
    <mergeCell ref="BH4:BH5"/>
    <mergeCell ref="BR4:BR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J4:DJ5"/>
    <mergeCell ref="DS4:DS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BM4:BM5"/>
    <mergeCell ref="ET4:ET5"/>
    <mergeCell ref="AT4:AT5"/>
    <mergeCell ref="BF4:BF5"/>
    <mergeCell ref="BN4:BN5"/>
    <mergeCell ref="AV4:AV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C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0" sqref="FE20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0.1796875" customWidth="1"/>
    <col min="4" max="4" width="62.81640625" customWidth="1"/>
    <col min="5" max="46" width="8.7265625" hidden="1" customWidth="1"/>
    <col min="47" max="110" width="9.453125" hidden="1" customWidth="1"/>
    <col min="111" max="111" width="9.453125" style="788" hidden="1" customWidth="1"/>
    <col min="112" max="112" width="9.453125" style="723" hidden="1" customWidth="1"/>
    <col min="113" max="117" width="9.453125" style="800" hidden="1" customWidth="1"/>
    <col min="118" max="124" width="9.7265625" style="800" hidden="1" customWidth="1"/>
    <col min="125" max="125" width="9.7265625" style="800" customWidth="1"/>
    <col min="126" max="127" width="9.26953125" style="800" hidden="1" customWidth="1"/>
    <col min="128" max="128" width="9.26953125" style="800" customWidth="1"/>
    <col min="129" max="129" width="9.26953125" style="800" hidden="1" customWidth="1"/>
    <col min="130" max="130" width="9.81640625" style="800" hidden="1" customWidth="1"/>
    <col min="131" max="131" width="9.81640625" style="800" customWidth="1"/>
    <col min="132" max="133" width="9.81640625" style="800" hidden="1" customWidth="1"/>
    <col min="134" max="134" width="9.81640625" style="800" customWidth="1"/>
    <col min="135" max="136" width="9.81640625" style="800" hidden="1" customWidth="1"/>
    <col min="137" max="140" width="9.81640625" style="800" customWidth="1"/>
    <col min="141" max="141" width="9.7265625" style="800" customWidth="1"/>
    <col min="142" max="143" width="9.81640625" style="800" customWidth="1"/>
    <col min="144" max="144" width="9.54296875" style="800" customWidth="1"/>
    <col min="145" max="150" width="9.81640625" style="800" customWidth="1"/>
    <col min="151" max="160" width="9.26953125" style="800" customWidth="1"/>
    <col min="161" max="172" width="11.453125" style="168"/>
  </cols>
  <sheetData>
    <row r="1" spans="1:172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294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118">
        <f>+entero!EX4</f>
        <v>44344</v>
      </c>
      <c r="EY4" s="123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917">
        <f>+entero!FC4</f>
        <v>44354</v>
      </c>
      <c r="FD4" s="917">
        <f>+entero!FD4</f>
        <v>44355</v>
      </c>
      <c r="FE4" s="1143" t="s">
        <v>225</v>
      </c>
      <c r="FF4" s="1144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3"/>
      <c r="EV5" s="1083"/>
      <c r="EW5" s="1083"/>
      <c r="EX5" s="1083"/>
      <c r="EY5" s="1083"/>
      <c r="EZ5" s="322"/>
      <c r="FA5" s="322"/>
      <c r="FB5" s="1083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5">
      <c r="A6" s="3"/>
      <c r="B6" s="120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4">
        <f>+entero!EU28</f>
        <v>89433.871524394039</v>
      </c>
      <c r="EV6" s="1084">
        <f>+entero!EV28</f>
        <v>90781.625664158986</v>
      </c>
      <c r="EW6" s="1084">
        <f>+entero!EW28</f>
        <v>89676.164014015289</v>
      </c>
      <c r="EX6" s="1084">
        <f>+entero!EX28</f>
        <v>89028.17458432015</v>
      </c>
      <c r="EY6" s="1084">
        <f>+entero!EY28</f>
        <v>89872.890232229198</v>
      </c>
      <c r="EZ6" s="858">
        <f>+entero!EZ28</f>
        <v>89843.270422445217</v>
      </c>
      <c r="FA6" s="858">
        <f>+entero!FA28</f>
        <v>90242.726186216227</v>
      </c>
      <c r="FB6" s="1084">
        <f>+entero!FB28</f>
        <v>90902.98598932926</v>
      </c>
      <c r="FC6" s="858">
        <f>+entero!FC28</f>
        <v>91156.596539508289</v>
      </c>
      <c r="FD6" s="858">
        <f>+entero!FD28</f>
        <v>92032.303704965481</v>
      </c>
      <c r="FE6" s="837">
        <f>+entero!FE28</f>
        <v>2189.033282520264</v>
      </c>
      <c r="FF6" s="930">
        <f>+entero!FF28</f>
        <v>2.4365022246267047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5">
      <c r="A7" s="3"/>
      <c r="B7" s="120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4">
        <f>+entero!EU29</f>
        <v>52061.954828900001</v>
      </c>
      <c r="EV7" s="1084">
        <f>+entero!EV29</f>
        <v>50457.666131099999</v>
      </c>
      <c r="EW7" s="1084">
        <f>+entero!EW29</f>
        <v>50282.481126300001</v>
      </c>
      <c r="EX7" s="1084">
        <f>+entero!EX29</f>
        <v>50114.576385800006</v>
      </c>
      <c r="EY7" s="1084">
        <f>+entero!EY29</f>
        <v>50164.936202500001</v>
      </c>
      <c r="EZ7" s="858">
        <f>+entero!EZ29</f>
        <v>50268.793521300002</v>
      </c>
      <c r="FA7" s="858">
        <f>+entero!FA29</f>
        <v>50309.917304000002</v>
      </c>
      <c r="FB7" s="1084">
        <f>+entero!FB29</f>
        <v>50464.741244800003</v>
      </c>
      <c r="FC7" s="858">
        <f>+entero!FC29</f>
        <v>50544.153135</v>
      </c>
      <c r="FD7" s="858">
        <f>+entero!FD29</f>
        <v>50624.759955599999</v>
      </c>
      <c r="FE7" s="837">
        <f>+entero!FE29</f>
        <v>355.96643429999676</v>
      </c>
      <c r="FF7" s="930">
        <f>+entero!FF29</f>
        <v>0.70812607457779131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5">
      <c r="A8" s="3"/>
      <c r="B8" s="120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4">
        <f>+entero!EU30</f>
        <v>19340.63793022163</v>
      </c>
      <c r="EV8" s="1084">
        <f>+entero!EV30</f>
        <v>19410.058596448987</v>
      </c>
      <c r="EW8" s="1084">
        <f>+entero!EW30</f>
        <v>18530.715028205821</v>
      </c>
      <c r="EX8" s="1084">
        <f>+entero!EX30</f>
        <v>16577.821203319199</v>
      </c>
      <c r="EY8" s="1084">
        <f>+entero!EY30</f>
        <v>16641.79062026527</v>
      </c>
      <c r="EZ8" s="858">
        <f>+entero!EZ30</f>
        <v>17186.716901035357</v>
      </c>
      <c r="FA8" s="858">
        <f>+entero!FA30</f>
        <v>17280.525916922717</v>
      </c>
      <c r="FB8" s="1084">
        <f>+entero!FB30</f>
        <v>17261.751750345236</v>
      </c>
      <c r="FC8" s="858">
        <f>+entero!FC30</f>
        <v>17337.960274596935</v>
      </c>
      <c r="FD8" s="858">
        <f>+entero!FD30</f>
        <v>17125.62148666706</v>
      </c>
      <c r="FE8" s="837">
        <f>+entero!FE30</f>
        <v>-61.095414368297497</v>
      </c>
      <c r="FF8" s="930">
        <f>+entero!FF30</f>
        <v>-0.35548042549427811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5">
      <c r="A9" s="3"/>
      <c r="B9" s="120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4">
        <f>+entero!EU31</f>
        <v>51866.815831614847</v>
      </c>
      <c r="EV9" s="1084">
        <f>+entero!EV31</f>
        <v>52730.53594610907</v>
      </c>
      <c r="EW9" s="1084">
        <f>+entero!EW31</f>
        <v>51652.694923240902</v>
      </c>
      <c r="EX9" s="1084">
        <f>+entero!EX31</f>
        <v>50137.786416731848</v>
      </c>
      <c r="EY9" s="1084">
        <f>+entero!EY31</f>
        <v>51202.807325694921</v>
      </c>
      <c r="EZ9" s="858">
        <f>+entero!EZ31</f>
        <v>51612.336160562874</v>
      </c>
      <c r="FA9" s="858">
        <f>+entero!FA31</f>
        <v>51952.58790217404</v>
      </c>
      <c r="FB9" s="1084">
        <f>+entero!FB31</f>
        <v>52400.976143854394</v>
      </c>
      <c r="FC9" s="858">
        <f>+entero!FC31</f>
        <v>52352.054387060693</v>
      </c>
      <c r="FD9" s="858">
        <f>+entero!FD31</f>
        <v>52990.76773031726</v>
      </c>
      <c r="FE9" s="837">
        <f>+entero!FE31</f>
        <v>1378.4315697543861</v>
      </c>
      <c r="FF9" s="930">
        <f>+entero!FF31</f>
        <v>2.6707405095289007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5">
      <c r="A10" s="3"/>
      <c r="B10" s="1206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4">
        <f>+entero!EU32</f>
        <v>85001.598053945083</v>
      </c>
      <c r="EV10" s="1084">
        <f>+entero!EV32</f>
        <v>84035.164717303589</v>
      </c>
      <c r="EW10" s="1084">
        <f>+entero!EW32</f>
        <v>84033.797895254567</v>
      </c>
      <c r="EX10" s="1084">
        <f>+entero!EX32</f>
        <v>84153.545156890119</v>
      </c>
      <c r="EY10" s="1084">
        <f>+entero!EY32</f>
        <v>84161.366013370382</v>
      </c>
      <c r="EZ10" s="858">
        <f>+entero!EZ32</f>
        <v>84169.969995302541</v>
      </c>
      <c r="FA10" s="858">
        <f>+entero!FA32</f>
        <v>84169.970212984714</v>
      </c>
      <c r="FB10" s="1084">
        <f>+entero!FB32</f>
        <v>84168.69879834904</v>
      </c>
      <c r="FC10" s="858">
        <f>+entero!FC32</f>
        <v>84168.720291175545</v>
      </c>
      <c r="FD10" s="858">
        <f>+entero!FD32</f>
        <v>84168.720508857718</v>
      </c>
      <c r="FE10" s="837"/>
      <c r="FF10" s="1079"/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5">
      <c r="A11" s="3"/>
      <c r="B11" s="1206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4">
        <f>+entero!EU33</f>
        <v>-33134.782222330236</v>
      </c>
      <c r="EV11" s="1084">
        <f>+entero!EV33</f>
        <v>-31304.628771194519</v>
      </c>
      <c r="EW11" s="1084">
        <f>+entero!EW33</f>
        <v>-32381.102972013665</v>
      </c>
      <c r="EX11" s="1084">
        <f>+entero!EX33</f>
        <v>-34015.758740158279</v>
      </c>
      <c r="EY11" s="1084">
        <f>+entero!EY33</f>
        <v>-32958.558687675461</v>
      </c>
      <c r="EZ11" s="858">
        <f>+entero!EZ33</f>
        <v>-32557.63383473967</v>
      </c>
      <c r="FA11" s="858">
        <f>+entero!FA33</f>
        <v>-32217.38231081067</v>
      </c>
      <c r="FB11" s="1084">
        <f>+entero!FB33</f>
        <v>-31767.722654494661</v>
      </c>
      <c r="FC11" s="858">
        <f>+entero!FC33</f>
        <v>-31816.665904114852</v>
      </c>
      <c r="FD11" s="858">
        <f>+entero!FD33</f>
        <v>-31177.952778540457</v>
      </c>
      <c r="FE11" s="837">
        <f>+entero!FE33</f>
        <v>-1379.6810561992133</v>
      </c>
      <c r="FF11" s="1079">
        <f>+entero!FF33</f>
        <v>-4.2376576356942284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5">
      <c r="A12" s="3"/>
      <c r="B12" s="120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4">
        <f>+entero!EU34</f>
        <v>21041.139269298197</v>
      </c>
      <c r="EV12" s="1084">
        <f>+entero!EV34</f>
        <v>22305.760671089796</v>
      </c>
      <c r="EW12" s="1084">
        <f>+entero!EW34</f>
        <v>22711.111631582797</v>
      </c>
      <c r="EX12" s="1084">
        <f>+entero!EX34</f>
        <v>23214.633472644993</v>
      </c>
      <c r="EY12" s="1084">
        <f>+entero!EY34</f>
        <v>23457.600684334597</v>
      </c>
      <c r="EZ12" s="858">
        <f>+entero!EZ34</f>
        <v>23145.489009911798</v>
      </c>
      <c r="FA12" s="858">
        <f>+entero!FA34</f>
        <v>23193.393292582397</v>
      </c>
      <c r="FB12" s="1084">
        <f>+entero!FB34</f>
        <v>23368.325399001598</v>
      </c>
      <c r="FC12" s="858">
        <f>+entero!FC34</f>
        <v>23471.263513305399</v>
      </c>
      <c r="FD12" s="858">
        <f>+entero!FD34</f>
        <v>23512.235291670397</v>
      </c>
      <c r="FE12" s="837">
        <f>+entero!FE34</f>
        <v>366.74628175859834</v>
      </c>
      <c r="FF12" s="930">
        <f>+entero!FF34</f>
        <v>1.5845259592551417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5">
      <c r="A13" s="3"/>
      <c r="B13" s="120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5"/>
      <c r="EV13" s="1085"/>
      <c r="EW13" s="1085"/>
      <c r="EX13" s="1085"/>
      <c r="EY13" s="1085"/>
      <c r="EZ13" s="859"/>
      <c r="FA13" s="859"/>
      <c r="FB13" s="1085"/>
      <c r="FC13" s="859"/>
      <c r="FD13" s="859"/>
      <c r="FE13" s="838"/>
      <c r="FF13" s="931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5">
      <c r="A14" s="3"/>
      <c r="B14" s="120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4">
        <f>+entero!EU36</f>
        <v>79330.278563179992</v>
      </c>
      <c r="EV14" s="1084">
        <f>+entero!EV36</f>
        <v>78769.68735084997</v>
      </c>
      <c r="EW14" s="1084">
        <f>+entero!EW36</f>
        <v>77948.008671919975</v>
      </c>
      <c r="EX14" s="1084">
        <f>+entero!EX36</f>
        <v>78272.501009674117</v>
      </c>
      <c r="EY14" s="1084">
        <f>+entero!EY36</f>
        <v>78325.174795554107</v>
      </c>
      <c r="EZ14" s="858">
        <f>+entero!EZ36</f>
        <v>78496.568132364104</v>
      </c>
      <c r="FA14" s="858">
        <f>+entero!FA36</f>
        <v>78284.16462597411</v>
      </c>
      <c r="FB14" s="1084">
        <f>+entero!FB36</f>
        <v>78609.884131174098</v>
      </c>
      <c r="FC14" s="858">
        <f>+entero!FC36</f>
        <v>78586.801233444115</v>
      </c>
      <c r="FD14" s="858">
        <f>+entero!FD36</f>
        <v>78787.463658834109</v>
      </c>
      <c r="FE14" s="837">
        <f>+entero!FE36</f>
        <v>290.89552647000528</v>
      </c>
      <c r="FF14" s="930">
        <f>+entero!FF36</f>
        <v>0.37058375084562351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5">
      <c r="A15" s="3"/>
      <c r="B15" s="120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4">
        <f>+entero!EU37</f>
        <v>138919.28029796001</v>
      </c>
      <c r="EV15" s="1084">
        <f>+entero!EV37</f>
        <v>137998.60472099998</v>
      </c>
      <c r="EW15" s="1084">
        <f>+entero!EW37</f>
        <v>137912.61993966997</v>
      </c>
      <c r="EX15" s="1084">
        <f>+entero!EX37</f>
        <v>137581.31342662539</v>
      </c>
      <c r="EY15" s="1084">
        <f>+entero!EY37</f>
        <v>138520.3831016254</v>
      </c>
      <c r="EZ15" s="858">
        <f>+entero!EZ37</f>
        <v>138761.68022341534</v>
      </c>
      <c r="FA15" s="858">
        <f>+entero!FA37</f>
        <v>138780.23854635539</v>
      </c>
      <c r="FB15" s="1084">
        <f>+entero!FB37</f>
        <v>139905.27121754535</v>
      </c>
      <c r="FC15" s="858">
        <f>+entero!FC37</f>
        <v>139458.25969998538</v>
      </c>
      <c r="FD15" s="858">
        <f>+entero!FD37</f>
        <v>140176.33369812538</v>
      </c>
      <c r="FE15" s="837">
        <f>+entero!FE37</f>
        <v>1414.6534747100377</v>
      </c>
      <c r="FF15" s="930">
        <f>+entero!FF37</f>
        <v>1.0194842498536725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5">
      <c r="A16" s="3"/>
      <c r="B16" s="120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4">
        <f>+entero!EU38</f>
        <v>241330.58076822999</v>
      </c>
      <c r="EV16" s="1084">
        <f>+entero!EV38</f>
        <v>241704.57003994996</v>
      </c>
      <c r="EW16" s="1084">
        <f>+entero!EW38</f>
        <v>242331.45594950998</v>
      </c>
      <c r="EX16" s="1084">
        <f>+entero!EX38</f>
        <v>242607.42385610292</v>
      </c>
      <c r="EY16" s="1084">
        <f>+entero!EY38</f>
        <v>243152.17758386294</v>
      </c>
      <c r="EZ16" s="858">
        <f>+entero!EZ38</f>
        <v>243811.49109275287</v>
      </c>
      <c r="FA16" s="858">
        <f>+entero!FA38</f>
        <v>243860.72417996294</v>
      </c>
      <c r="FB16" s="1084">
        <f>+entero!FB38</f>
        <v>244371.63587598287</v>
      </c>
      <c r="FC16" s="858">
        <f>+entero!FC38</f>
        <v>243865.46073396294</v>
      </c>
      <c r="FD16" s="858">
        <f>+entero!FD38</f>
        <v>244598.15481466294</v>
      </c>
      <c r="FE16" s="837">
        <f>+entero!FE38</f>
        <v>786.66372191006667</v>
      </c>
      <c r="FF16" s="930">
        <f>+entero!FF38</f>
        <v>0.32265243872808164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6"/>
      <c r="EV17" s="1086"/>
      <c r="EW17" s="1086"/>
      <c r="EX17" s="1086"/>
      <c r="EY17" s="1086"/>
      <c r="EZ17" s="860"/>
      <c r="FA17" s="860"/>
      <c r="FB17" s="1086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120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7">
        <f>+entero!EU40</f>
        <v>89.753710268890089</v>
      </c>
      <c r="EV18" s="1087">
        <f>+entero!EV40</f>
        <v>89.144527785182675</v>
      </c>
      <c r="EW18" s="1087">
        <f>+entero!EW40</f>
        <v>89.237367460033468</v>
      </c>
      <c r="EX18" s="1087">
        <f>+entero!EX40</f>
        <v>89.099703500548884</v>
      </c>
      <c r="EY18" s="1087">
        <f>+entero!EY40</f>
        <v>89.095295524325905</v>
      </c>
      <c r="EZ18" s="862">
        <f>+entero!EZ40</f>
        <v>89.092290547604009</v>
      </c>
      <c r="FA18" s="862">
        <f>+entero!FA40</f>
        <v>88.985377825863139</v>
      </c>
      <c r="FB18" s="1087">
        <f>+entero!FB40</f>
        <v>88.948397508074819</v>
      </c>
      <c r="FC18" s="862">
        <f>+entero!FC40</f>
        <v>88.884089531814752</v>
      </c>
      <c r="FD18" s="862">
        <f>+entero!FD40</f>
        <v>88.945133830648771</v>
      </c>
      <c r="FE18" s="1199">
        <f>+entero!FE40</f>
        <v>-0.14715671695523724</v>
      </c>
      <c r="FF18" s="863">
        <f>+entero!FF40</f>
        <v>-0.16517334558438379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120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7">
        <f>+entero!EU41</f>
        <v>84.963625003183395</v>
      </c>
      <c r="EV19" s="1087">
        <f>+entero!EV41</f>
        <v>84.569674144089646</v>
      </c>
      <c r="EW19" s="1087">
        <f>+entero!EW41</f>
        <v>84.544632426681318</v>
      </c>
      <c r="EX19" s="1087">
        <f>+entero!EX41</f>
        <v>84.421004822333828</v>
      </c>
      <c r="EY19" s="1087">
        <f>+entero!EY41</f>
        <v>84.426534584800308</v>
      </c>
      <c r="EZ19" s="862">
        <f>+entero!EZ41</f>
        <v>84.441348804437027</v>
      </c>
      <c r="FA19" s="862">
        <f>+entero!FA41</f>
        <v>84.399958193729233</v>
      </c>
      <c r="FB19" s="1087">
        <f>+entero!FB41</f>
        <v>84.492460018359296</v>
      </c>
      <c r="FC19" s="862">
        <f>+entero!FC41</f>
        <v>84.41013908990719</v>
      </c>
      <c r="FD19" s="862">
        <f>+entero!FD41</f>
        <v>84.521310853492608</v>
      </c>
      <c r="FE19" s="1199">
        <f>+entero!FE41</f>
        <v>7.9962049055581019E-2</v>
      </c>
      <c r="FF19" s="863">
        <f>+entero!FF41</f>
        <v>9.4695371625067359E-2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" thickBot="1" x14ac:dyDescent="0.3">
      <c r="A20" s="3"/>
      <c r="B20" s="120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1192">
        <f>+entero!EX42</f>
        <v>87.689543537634535</v>
      </c>
      <c r="EY20" s="864">
        <f>+entero!EY42</f>
        <v>87.67587470496882</v>
      </c>
      <c r="EZ20" s="999">
        <f>+entero!EZ42</f>
        <v>87.709302261544352</v>
      </c>
      <c r="FA20" s="999">
        <f>+entero!FA42</f>
        <v>87.675156898495942</v>
      </c>
      <c r="FB20" s="864">
        <f>+entero!FB42</f>
        <v>87.679570569040436</v>
      </c>
      <c r="FC20" s="999">
        <f>+entero!FC42</f>
        <v>87.643049589947424</v>
      </c>
      <c r="FD20" s="999">
        <f>+entero!FD42</f>
        <v>87.700423237882703</v>
      </c>
      <c r="FE20" s="1167">
        <f>+entero!FE42</f>
        <v>-8.8790236616489437E-3</v>
      </c>
      <c r="FF20" s="864">
        <f>+entero!FF42</f>
        <v>-1.0123240560245458E-2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5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5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ht="13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C3:FD3"/>
    <mergeCell ref="EY3:EY4"/>
    <mergeCell ref="EZ3:FB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N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23" sqref="FE2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0.26953125" customWidth="1"/>
    <col min="5" max="105" width="8.81640625" hidden="1" customWidth="1"/>
    <col min="106" max="106" width="9.1796875" hidden="1" customWidth="1"/>
    <col min="107" max="110" width="8.81640625" hidden="1" customWidth="1"/>
    <col min="111" max="111" width="8.81640625" style="788" hidden="1" customWidth="1"/>
    <col min="112" max="112" width="8.81640625" style="723" hidden="1" customWidth="1"/>
    <col min="113" max="117" width="9.453125" style="800" hidden="1" customWidth="1"/>
    <col min="118" max="124" width="9.7265625" style="800" hidden="1" customWidth="1"/>
    <col min="125" max="125" width="9.7265625" style="800" customWidth="1"/>
    <col min="126" max="127" width="8.26953125" style="800" hidden="1" customWidth="1"/>
    <col min="128" max="128" width="8.26953125" style="800" customWidth="1"/>
    <col min="129" max="130" width="8.26953125" style="800" hidden="1" customWidth="1"/>
    <col min="131" max="131" width="8.26953125" style="800" customWidth="1"/>
    <col min="132" max="133" width="8.26953125" style="800" hidden="1" customWidth="1"/>
    <col min="134" max="134" width="8.26953125" style="800" customWidth="1"/>
    <col min="135" max="136" width="8.26953125" style="800" hidden="1" customWidth="1"/>
    <col min="137" max="144" width="8.26953125" style="800" customWidth="1"/>
    <col min="145" max="145" width="8.453125" style="800" customWidth="1"/>
    <col min="146" max="146" width="8.7265625" style="800" customWidth="1"/>
    <col min="147" max="147" width="8.26953125" style="800" customWidth="1"/>
    <col min="148" max="150" width="8.54296875" style="800" customWidth="1"/>
    <col min="151" max="152" width="8.26953125" style="800" customWidth="1"/>
    <col min="153" max="157" width="8.1796875" style="800" customWidth="1"/>
    <col min="158" max="160" width="8.26953125" style="800" customWidth="1"/>
    <col min="161" max="170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22" t="str">
        <f>+entero!FC3</f>
        <v>Semana 2</v>
      </c>
      <c r="FD3" s="1244"/>
      <c r="FE3" s="1235" t="s">
        <v>296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9">
        <f>+entero!EX4</f>
        <v>44344</v>
      </c>
      <c r="EY4" s="1224"/>
      <c r="EZ4" s="1193">
        <f>+entero!EZ4</f>
        <v>44348</v>
      </c>
      <c r="FA4" s="1193">
        <f>+entero!FA4</f>
        <v>44349</v>
      </c>
      <c r="FB4" s="1119">
        <f>+entero!FB4</f>
        <v>44351</v>
      </c>
      <c r="FC4" s="1139">
        <f>+entero!FC4</f>
        <v>44354</v>
      </c>
      <c r="FD4" s="803">
        <f>+entero!FD4</f>
        <v>44355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89">
        <f>+entero!EU44</f>
        <v>3955.5908163265294</v>
      </c>
      <c r="EV6" s="1089">
        <f>+entero!EV44</f>
        <v>4151.3505830903778</v>
      </c>
      <c r="EW6" s="1089">
        <f>+entero!EW44</f>
        <v>4173.618221574342</v>
      </c>
      <c r="EX6" s="1089">
        <f>+entero!EX44</f>
        <v>4261.6915451895029</v>
      </c>
      <c r="EY6" s="1089">
        <f>+entero!EY44</f>
        <v>4267.784839650144</v>
      </c>
      <c r="EZ6" s="866">
        <f>+entero!EZ44</f>
        <v>4261.6915451895029</v>
      </c>
      <c r="FA6" s="866">
        <f>+entero!FA44</f>
        <v>4264.748542274051</v>
      </c>
      <c r="FB6" s="1089">
        <f>+entero!FB44</f>
        <v>4292.9833819241967</v>
      </c>
      <c r="FC6" s="991">
        <f>+entero!FC44</f>
        <v>4292.9833819241967</v>
      </c>
      <c r="FD6" s="866">
        <f>+entero!FD44</f>
        <v>4292.9833819241967</v>
      </c>
      <c r="FE6" s="991">
        <f>+entero!FE44</f>
        <v>31.291836734693788</v>
      </c>
      <c r="FF6" s="932">
        <f>+entero!FF44</f>
        <v>0.73425860137661247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1">
        <f>+entero!EU45</f>
        <v>3937.1083090379007</v>
      </c>
      <c r="EV7" s="1081">
        <f>+entero!EV45</f>
        <v>4130.9858600583084</v>
      </c>
      <c r="EW7" s="1081">
        <f>+entero!EW45</f>
        <v>4152.8517492711362</v>
      </c>
      <c r="EX7" s="1081">
        <f>+entero!EX45</f>
        <v>4243.230758017492</v>
      </c>
      <c r="EY7" s="1081">
        <f>+entero!EY45</f>
        <v>4246.1462099125356</v>
      </c>
      <c r="EZ7" s="464">
        <f>+entero!EZ45</f>
        <v>4243.230758017492</v>
      </c>
      <c r="FA7" s="464">
        <f>+entero!FA45</f>
        <v>4246.1462099125356</v>
      </c>
      <c r="FB7" s="1081">
        <f>+entero!FB45</f>
        <v>4275.3007288629733</v>
      </c>
      <c r="FC7" s="757">
        <f>+entero!FC45</f>
        <v>4275.3007288629733</v>
      </c>
      <c r="FD7" s="464">
        <f>+entero!FD45</f>
        <v>4275.3007288629733</v>
      </c>
      <c r="FE7" s="991">
        <f>+entero!FE45</f>
        <v>32.069970845481294</v>
      </c>
      <c r="FF7" s="929">
        <f>+entero!FF45</f>
        <v>0.75579134566004413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1">
        <f>+entero!EU46</f>
        <v>27008.562999999998</v>
      </c>
      <c r="EV8" s="1081">
        <f>+entero!EV46</f>
        <v>28338.562999999998</v>
      </c>
      <c r="EW8" s="1081">
        <f>+entero!EW46</f>
        <v>28488.562999999998</v>
      </c>
      <c r="EX8" s="1081">
        <f>+entero!EX46</f>
        <v>29108.562999999998</v>
      </c>
      <c r="EY8" s="1081">
        <f>+entero!EY46</f>
        <v>29128.562999999998</v>
      </c>
      <c r="EZ8" s="464">
        <f>+entero!EZ46</f>
        <v>29108.562999999998</v>
      </c>
      <c r="FA8" s="464">
        <f>+entero!FA46</f>
        <v>29128.562999999998</v>
      </c>
      <c r="FB8" s="1081">
        <f>+entero!FB46</f>
        <v>29328.562999999998</v>
      </c>
      <c r="FC8" s="757">
        <f>+entero!FC46</f>
        <v>29328.562999999998</v>
      </c>
      <c r="FD8" s="464">
        <f>+entero!FD46</f>
        <v>29328.562999999998</v>
      </c>
      <c r="FE8" s="991">
        <f>+entero!FE46</f>
        <v>220</v>
      </c>
      <c r="FF8" s="929">
        <f>+entero!FF46</f>
        <v>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1">
        <f>+entero!EU47</f>
        <v>0</v>
      </c>
      <c r="EV9" s="1081">
        <f>+entero!EV47</f>
        <v>0</v>
      </c>
      <c r="EW9" s="1081">
        <f>+entero!EW47</f>
        <v>0</v>
      </c>
      <c r="EX9" s="1081">
        <f>+entero!EX47</f>
        <v>0</v>
      </c>
      <c r="EY9" s="1081">
        <f>+entero!EY47</f>
        <v>0</v>
      </c>
      <c r="EZ9" s="464">
        <f>+entero!EZ47</f>
        <v>0</v>
      </c>
      <c r="FA9" s="464">
        <f>+entero!FA47</f>
        <v>0</v>
      </c>
      <c r="FB9" s="1081">
        <f>+entero!FB47</f>
        <v>0</v>
      </c>
      <c r="FC9" s="757">
        <f>+entero!FC47</f>
        <v>0</v>
      </c>
      <c r="FD9" s="464">
        <f>+entero!FD47</f>
        <v>0</v>
      </c>
      <c r="FE9" s="757"/>
      <c r="FF9" s="96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1">
        <f>+entero!EU48</f>
        <v>18.482507288628963</v>
      </c>
      <c r="EV10" s="1081">
        <f>+entero!EV48</f>
        <v>20.364723032069193</v>
      </c>
      <c r="EW10" s="1081">
        <f>+entero!EW48</f>
        <v>20.766472303206218</v>
      </c>
      <c r="EX10" s="1081">
        <f>+entero!EX48</f>
        <v>18.460787172010885</v>
      </c>
      <c r="EY10" s="1081">
        <f>+entero!EY48</f>
        <v>21.638629737608554</v>
      </c>
      <c r="EZ10" s="464">
        <f>+entero!EZ48</f>
        <v>18.460787172010885</v>
      </c>
      <c r="FA10" s="464">
        <f>+entero!FA48</f>
        <v>18.602332361515266</v>
      </c>
      <c r="FB10" s="1081">
        <f>+entero!FB48</f>
        <v>17.682653061223714</v>
      </c>
      <c r="FC10" s="757">
        <f>+entero!FC48</f>
        <v>17.682653061223714</v>
      </c>
      <c r="FD10" s="464">
        <f>+entero!FD48</f>
        <v>17.682653061223714</v>
      </c>
      <c r="FE10" s="757">
        <f>+entero!FE48</f>
        <v>-0.7781341107871711</v>
      </c>
      <c r="FF10" s="929">
        <f>+entero!FF48</f>
        <v>-4.2150646315176115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1">
        <f>+entero!EU49</f>
        <v>126.78999999999469</v>
      </c>
      <c r="EV11" s="1081">
        <f>+entero!EV49</f>
        <v>139.70199999999468</v>
      </c>
      <c r="EW11" s="1081">
        <f>+entero!EW49</f>
        <v>142.45799999999466</v>
      </c>
      <c r="EX11" s="1081">
        <f>+entero!EX49</f>
        <v>126.64099999999469</v>
      </c>
      <c r="EY11" s="1081">
        <f>+entero!EY49</f>
        <v>148.44099999999469</v>
      </c>
      <c r="EZ11" s="464">
        <f>+entero!EZ49</f>
        <v>126.64099999999469</v>
      </c>
      <c r="FA11" s="464">
        <f>+entero!FA49</f>
        <v>127.61199999999472</v>
      </c>
      <c r="FB11" s="1081">
        <f>+entero!FB49</f>
        <v>121.3029999999947</v>
      </c>
      <c r="FC11" s="757">
        <f>+entero!FC49</f>
        <v>121.3029999999947</v>
      </c>
      <c r="FD11" s="464">
        <f>+entero!FD49</f>
        <v>121.3029999999947</v>
      </c>
      <c r="FE11" s="757">
        <f>+entero!FE49</f>
        <v>-5.3379999999999939</v>
      </c>
      <c r="FF11" s="929">
        <f>+entero!FF49</f>
        <v>-4.2150646315176106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5">
      <c r="A12" s="3"/>
      <c r="B12" s="949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1">
        <f>+entero!EU50</f>
        <v>113.815</v>
      </c>
      <c r="EV12" s="1081">
        <f>+entero!EV50</f>
        <v>110.62700000000001</v>
      </c>
      <c r="EW12" s="1081">
        <f>+entero!EW50</f>
        <v>93.417999999999992</v>
      </c>
      <c r="EX12" s="1081">
        <f>+entero!EX50</f>
        <v>78.491000000000014</v>
      </c>
      <c r="EY12" s="1081">
        <f>+entero!EY50</f>
        <v>80.292000000000016</v>
      </c>
      <c r="EZ12" s="464">
        <f>+entero!EZ50</f>
        <v>78.491000000000014</v>
      </c>
      <c r="FA12" s="464">
        <f>+entero!FA50</f>
        <v>79.462000000000032</v>
      </c>
      <c r="FB12" s="1081">
        <f>+entero!FB50</f>
        <v>74.15300000000002</v>
      </c>
      <c r="FC12" s="757">
        <f>+entero!FC50</f>
        <v>74.15300000000002</v>
      </c>
      <c r="FD12" s="464">
        <f>+entero!FD50</f>
        <v>74.15300000000002</v>
      </c>
      <c r="FE12" s="757">
        <f>+entero!FE50</f>
        <v>-4.3379999999999939</v>
      </c>
      <c r="FF12" s="950">
        <f>+entero!FF50</f>
        <v>-5.5267482896128133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1">
        <f>+entero!EU51</f>
        <v>0</v>
      </c>
      <c r="EV13" s="1081">
        <f>+entero!EV51</f>
        <v>0</v>
      </c>
      <c r="EW13" s="1081">
        <f>+entero!EW51</f>
        <v>0</v>
      </c>
      <c r="EX13" s="1081">
        <f>+entero!EX51</f>
        <v>0</v>
      </c>
      <c r="EY13" s="1081">
        <f>+entero!EY51</f>
        <v>0</v>
      </c>
      <c r="EZ13" s="464">
        <f>+entero!EZ51</f>
        <v>0</v>
      </c>
      <c r="FA13" s="464">
        <f>+entero!FA51</f>
        <v>0</v>
      </c>
      <c r="FB13" s="1081">
        <f>+entero!FB51</f>
        <v>0</v>
      </c>
      <c r="FC13" s="757">
        <f>+entero!FC51</f>
        <v>0</v>
      </c>
      <c r="FD13" s="464">
        <f>+entero!FD51</f>
        <v>0</v>
      </c>
      <c r="FE13" s="997"/>
      <c r="FF13" s="961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2">
        <f>+entero!DU52</f>
        <v>36.818509766763846</v>
      </c>
      <c r="DV14" s="1122">
        <f>+entero!DV52</f>
        <v>77.216490524781349</v>
      </c>
      <c r="DW14" s="1122">
        <f>+entero!DW52</f>
        <v>70.886392857142852</v>
      </c>
      <c r="DX14" s="1122">
        <f>+entero!DX52</f>
        <v>27.939626093294457</v>
      </c>
      <c r="DY14" s="1122">
        <f>+entero!DY52</f>
        <v>56.242512390670555</v>
      </c>
      <c r="DZ14" s="1122">
        <f>+entero!DZ52</f>
        <v>22.624042274052478</v>
      </c>
      <c r="EA14" s="1122">
        <f>+entero!EA52</f>
        <v>23.195914782769677</v>
      </c>
      <c r="EB14" s="1122">
        <f>+entero!EB52</f>
        <v>23.802244897959184</v>
      </c>
      <c r="EC14" s="1122">
        <f>+entero!EC52</f>
        <v>17.827988338192419</v>
      </c>
      <c r="ED14" s="1122">
        <f>+entero!ED52</f>
        <v>49.833931403790089</v>
      </c>
      <c r="EE14" s="1122">
        <f>+entero!EE52</f>
        <v>63.09513571720116</v>
      </c>
      <c r="EF14" s="1122">
        <f>+entero!EF52</f>
        <v>393.17516968658902</v>
      </c>
      <c r="EG14" s="1122">
        <f>+entero!EG52</f>
        <v>321.23755409766767</v>
      </c>
      <c r="EH14" s="1122">
        <f>+entero!EH52</f>
        <v>224.75900046501459</v>
      </c>
      <c r="EI14" s="1122">
        <f>+entero!EI52</f>
        <v>140.38201521720114</v>
      </c>
      <c r="EJ14" s="1122">
        <f>+entero!EJ52</f>
        <v>102.57578777696793</v>
      </c>
      <c r="EK14" s="1122">
        <f>+entero!EK52</f>
        <v>39.587635158892127</v>
      </c>
      <c r="EL14" s="1122">
        <f>+entero!EL52</f>
        <v>105.4441754329446</v>
      </c>
      <c r="EM14" s="1122">
        <f>+entero!EM52</f>
        <v>154.63256940816325</v>
      </c>
      <c r="EN14" s="1122">
        <f>+entero!EN52</f>
        <v>105.03523343148689</v>
      </c>
      <c r="EO14" s="1122">
        <f>+entero!EO52</f>
        <v>160.16944374635568</v>
      </c>
      <c r="EP14" s="1122">
        <f>+entero!EP52</f>
        <v>168.43658936880465</v>
      </c>
      <c r="EQ14" s="1122">
        <f>+entero!EQ52</f>
        <v>346.41006037317777</v>
      </c>
      <c r="ER14" s="1122">
        <f>+entero!ER52</f>
        <v>437.39384608017485</v>
      </c>
      <c r="ES14" s="1122">
        <f>+entero!ES52</f>
        <v>352.2940509446064</v>
      </c>
      <c r="ET14" s="1122">
        <f>+entero!ET52</f>
        <v>174.17788472448979</v>
      </c>
      <c r="EU14" s="1123">
        <f>+entero!EU52</f>
        <v>147.02098111078715</v>
      </c>
      <c r="EV14" s="1123">
        <f>+entero!EV52</f>
        <v>97.751720128279871</v>
      </c>
      <c r="EW14" s="1123">
        <f>+entero!EW52</f>
        <v>76.6329118600583</v>
      </c>
      <c r="EX14" s="1123">
        <f>+entero!EX52</f>
        <v>20.968413994169094</v>
      </c>
      <c r="EY14" s="1123">
        <f>+entero!EY52</f>
        <v>76.363316530612238</v>
      </c>
      <c r="EZ14" s="1124">
        <f>+entero!EZ52</f>
        <v>20.968413994169094</v>
      </c>
      <c r="FA14" s="1124">
        <f>+entero!FA52</f>
        <v>20.968413994169094</v>
      </c>
      <c r="FB14" s="1123">
        <f>+entero!FB52</f>
        <v>20.968413994169094</v>
      </c>
      <c r="FC14" s="1162">
        <f>+entero!FC52</f>
        <v>20.968413994169094</v>
      </c>
      <c r="FD14" s="1124">
        <f>+entero!FD52</f>
        <v>20.968413994169094</v>
      </c>
      <c r="FE14" s="757"/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2">
        <f>+entero!DU53</f>
        <v>29.822157434402332</v>
      </c>
      <c r="DV15" s="1122">
        <f>+entero!DV53</f>
        <v>29.244897959183675</v>
      </c>
      <c r="DW15" s="1122">
        <f>+entero!DW53</f>
        <v>32.317784256559769</v>
      </c>
      <c r="DX15" s="1122">
        <f>+entero!DX53</f>
        <v>27.939626093294457</v>
      </c>
      <c r="DY15" s="1122">
        <f>+entero!DY53</f>
        <v>29.381778425655977</v>
      </c>
      <c r="DZ15" s="1122">
        <f>+entero!DZ53</f>
        <v>22.624042274052478</v>
      </c>
      <c r="EA15" s="1122">
        <f>+entero!EA53</f>
        <v>23.195914782769677</v>
      </c>
      <c r="EB15" s="1122">
        <f>+entero!EB53</f>
        <v>23.802244897959184</v>
      </c>
      <c r="EC15" s="1122">
        <f>+entero!EC53</f>
        <v>17.827988338192419</v>
      </c>
      <c r="ED15" s="1122">
        <f>+entero!ED53</f>
        <v>39.705249635568514</v>
      </c>
      <c r="EE15" s="1122">
        <f>+entero!EE53</f>
        <v>45.268386008746354</v>
      </c>
      <c r="EF15" s="1122">
        <f>+entero!EF53</f>
        <v>57.032815604956255</v>
      </c>
      <c r="EG15" s="1122">
        <f>+entero!EG53</f>
        <v>32.993669679300289</v>
      </c>
      <c r="EH15" s="1122">
        <f>+entero!EH53</f>
        <v>54.750048335276972</v>
      </c>
      <c r="EI15" s="1122">
        <f>+entero!EI53</f>
        <v>32.325914504373173</v>
      </c>
      <c r="EJ15" s="1122">
        <f>+entero!EJ53</f>
        <v>36.484093029154515</v>
      </c>
      <c r="EK15" s="1122">
        <f>+entero!EK53</f>
        <v>0.81632653061224481</v>
      </c>
      <c r="EL15" s="1122">
        <f>+entero!EL53</f>
        <v>22.762344897959181</v>
      </c>
      <c r="EM15" s="1122">
        <f>+entero!EM53</f>
        <v>22.364393731778424</v>
      </c>
      <c r="EN15" s="1122">
        <f>+entero!EN53</f>
        <v>0.13431486880466473</v>
      </c>
      <c r="EO15" s="1122">
        <f>+entero!EO53</f>
        <v>42.015740583090377</v>
      </c>
      <c r="EP15" s="1122">
        <f>+entero!EP53</f>
        <v>42.873698755102041</v>
      </c>
      <c r="EQ15" s="1122">
        <f>+entero!EQ53</f>
        <v>43.782980708454801</v>
      </c>
      <c r="ER15" s="1122">
        <f>+entero!ER53</f>
        <v>45.761892102040818</v>
      </c>
      <c r="ES15" s="1122">
        <f>+entero!ES53</f>
        <v>49.81069888921283</v>
      </c>
      <c r="ET15" s="1122">
        <f>+entero!ET53</f>
        <v>45.966938623906699</v>
      </c>
      <c r="EU15" s="1123">
        <f>+entero!EU53</f>
        <v>46.964349927113702</v>
      </c>
      <c r="EV15" s="1123">
        <f>+entero!EV53</f>
        <v>51.481824711370251</v>
      </c>
      <c r="EW15" s="1123">
        <f>+entero!EW53</f>
        <v>52.945664046647224</v>
      </c>
      <c r="EX15" s="1123">
        <f>+entero!EX53</f>
        <v>0.11209912536443148</v>
      </c>
      <c r="EY15" s="1123">
        <f>+entero!EY53</f>
        <v>55.507001661807578</v>
      </c>
      <c r="EZ15" s="1124">
        <f>+entero!EZ53</f>
        <v>0.11209912536443148</v>
      </c>
      <c r="FA15" s="1124">
        <f>+entero!FA53</f>
        <v>0.11209912536443148</v>
      </c>
      <c r="FB15" s="1123">
        <f>+entero!FB53</f>
        <v>0.11209912536443148</v>
      </c>
      <c r="FC15" s="1162">
        <f>+entero!FC53</f>
        <v>0.11209912536443148</v>
      </c>
      <c r="FD15" s="1124">
        <f>+entero!FD53</f>
        <v>0.11209912536443148</v>
      </c>
      <c r="FE15" s="757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2">
        <f>+entero!DU54</f>
        <v>81.099999999999994</v>
      </c>
      <c r="DV16" s="1122">
        <f>+entero!DV54</f>
        <v>84</v>
      </c>
      <c r="DW16" s="1122">
        <f>+entero!DW54</f>
        <v>84.5</v>
      </c>
      <c r="DX16" s="1122">
        <f>+entero!DX54</f>
        <v>123.06583499999999</v>
      </c>
      <c r="DY16" s="1122">
        <f>+entero!DY54</f>
        <v>126.099</v>
      </c>
      <c r="DZ16" s="1122">
        <f>+entero!DZ54</f>
        <v>79.740930000000006</v>
      </c>
      <c r="EA16" s="1122">
        <f>+entero!EA54</f>
        <v>82.507818929999999</v>
      </c>
      <c r="EB16" s="1122">
        <f>+entero!EB54</f>
        <v>86.52</v>
      </c>
      <c r="EC16" s="1122">
        <f>+entero!EC54</f>
        <v>88</v>
      </c>
      <c r="ED16" s="1122">
        <f>+entero!ED54</f>
        <v>135.76814400000001</v>
      </c>
      <c r="EE16" s="1122">
        <f>+entero!EE54</f>
        <v>231.56907556000002</v>
      </c>
      <c r="EF16" s="1122">
        <f>+entero!EF54</f>
        <v>288.34511504999995</v>
      </c>
      <c r="EG16" s="1122">
        <f>+entero!EG54</f>
        <v>130.29657399999999</v>
      </c>
      <c r="EH16" s="1122">
        <f>+entero!EH54</f>
        <v>216.99</v>
      </c>
      <c r="EI16" s="1122">
        <f>+entero!EI54</f>
        <v>131.23138499999999</v>
      </c>
      <c r="EJ16" s="1122">
        <f>+entero!EJ54</f>
        <v>85.583164999999994</v>
      </c>
      <c r="EK16" s="1122">
        <f>+entero!EK54</f>
        <v>5.6</v>
      </c>
      <c r="EL16" s="1122">
        <f>+entero!EL54</f>
        <v>156.149686</v>
      </c>
      <c r="EM16" s="1122">
        <f>+entero!EM54</f>
        <v>153.41974099999999</v>
      </c>
      <c r="EN16" s="1122">
        <f>+entero!EN54</f>
        <v>0.9214</v>
      </c>
      <c r="EO16" s="1122">
        <f>+entero!EO54</f>
        <v>159.21237200000002</v>
      </c>
      <c r="EP16" s="1122">
        <f>+entero!EP54</f>
        <v>157.86326499999998</v>
      </c>
      <c r="EQ16" s="1122">
        <f>+entero!EQ54</f>
        <v>164.48976399999998</v>
      </c>
      <c r="ER16" s="1122">
        <f>+entero!ER54</f>
        <v>167.80215200000001</v>
      </c>
      <c r="ES16" s="1122">
        <f>+entero!ES54</f>
        <v>200.15745030000002</v>
      </c>
      <c r="ET16" s="1122">
        <f>+entero!ET54</f>
        <v>169.51096100000001</v>
      </c>
      <c r="EU16" s="1123">
        <f>+entero!EU54</f>
        <v>168.83437499999999</v>
      </c>
      <c r="EV16" s="1123">
        <f>+entero!EV54</f>
        <v>176.84080299999999</v>
      </c>
      <c r="EW16" s="1123">
        <f>+entero!EW54</f>
        <v>181.44486000000001</v>
      </c>
      <c r="EX16" s="1123">
        <f>+entero!EX54</f>
        <v>0.76900000000000002</v>
      </c>
      <c r="EY16" s="1123">
        <f>+entero!EY54</f>
        <v>183.643652</v>
      </c>
      <c r="EZ16" s="1124">
        <f>+entero!EZ54</f>
        <v>0.76900000000000002</v>
      </c>
      <c r="FA16" s="1124">
        <f>+entero!FA54</f>
        <v>0.76900000000000002</v>
      </c>
      <c r="FB16" s="1123">
        <f>+entero!FB54</f>
        <v>0.76900000000000002</v>
      </c>
      <c r="FC16" s="1162">
        <f>+entero!FC54</f>
        <v>0.76900000000000002</v>
      </c>
      <c r="FD16" s="1124">
        <f>+entero!FD54</f>
        <v>0.76900000000000002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2">
        <f>+entero!DU55</f>
        <v>18</v>
      </c>
      <c r="DV17" s="1122">
        <f>+entero!DV55</f>
        <v>17</v>
      </c>
      <c r="DW17" s="1122">
        <f>+entero!DW55</f>
        <v>20</v>
      </c>
      <c r="DX17" s="1122">
        <f>+entero!DX55</f>
        <v>10</v>
      </c>
      <c r="DY17" s="1122">
        <f>+entero!DY55</f>
        <v>11</v>
      </c>
      <c r="DZ17" s="1122">
        <f>+entero!DZ55</f>
        <v>11</v>
      </c>
      <c r="EA17" s="1122">
        <f>+entero!EA55</f>
        <v>11.168535929999999</v>
      </c>
      <c r="EB17" s="1122">
        <f>+entero!EB55</f>
        <v>11.19</v>
      </c>
      <c r="EC17" s="1122">
        <f>+entero!EC55</f>
        <v>5</v>
      </c>
      <c r="ED17" s="1122">
        <f>+entero!ED55</f>
        <v>19.913975000000001</v>
      </c>
      <c r="EE17" s="1122">
        <f>+entero!EE55</f>
        <v>11.511961000000001</v>
      </c>
      <c r="EF17" s="1122">
        <f>+entero!EF55</f>
        <v>15</v>
      </c>
      <c r="EG17" s="1122">
        <f>+entero!EG55</f>
        <v>14</v>
      </c>
      <c r="EH17" s="1122">
        <f>+entero!EH55</f>
        <v>23.118853000000001</v>
      </c>
      <c r="EI17" s="1122">
        <f>+entero!EI55</f>
        <v>13.195975000000001</v>
      </c>
      <c r="EJ17" s="1122">
        <f>+entero!EJ55</f>
        <v>24.008412999999997</v>
      </c>
      <c r="EK17" s="1122">
        <f>+entero!EK55</f>
        <v>0</v>
      </c>
      <c r="EL17" s="1122">
        <f>+entero!EL55</f>
        <v>0</v>
      </c>
      <c r="EM17" s="1122">
        <f>+entero!EM55</f>
        <v>0</v>
      </c>
      <c r="EN17" s="1122">
        <f>+entero!EN55</f>
        <v>0</v>
      </c>
      <c r="EO17" s="1122">
        <f>+entero!EO55</f>
        <v>18.806940000000001</v>
      </c>
      <c r="EP17" s="1122">
        <f>+entero!EP55</f>
        <v>19.861560999999998</v>
      </c>
      <c r="EQ17" s="1122">
        <f>+entero!EQ55</f>
        <v>19.804880999999998</v>
      </c>
      <c r="ER17" s="1122">
        <f>+entero!ER55</f>
        <v>21.300936999999998</v>
      </c>
      <c r="ES17" s="1122">
        <f>+entero!ES55</f>
        <v>20.633227999999999</v>
      </c>
      <c r="ET17" s="1122">
        <f>+entero!ET55</f>
        <v>21.256885999999998</v>
      </c>
      <c r="EU17" s="1123">
        <f>+entero!EU55</f>
        <v>22.352924999999999</v>
      </c>
      <c r="EV17" s="1123">
        <f>+entero!EV55</f>
        <v>25.703281999999994</v>
      </c>
      <c r="EW17" s="1123">
        <f>+entero!EW55</f>
        <v>26.495975999999999</v>
      </c>
      <c r="EX17" s="1123">
        <f>+entero!EX55</f>
        <v>0</v>
      </c>
      <c r="EY17" s="1123">
        <f>+entero!EY55</f>
        <v>28.736789999999999</v>
      </c>
      <c r="EZ17" s="1124">
        <f>+entero!EZ55</f>
        <v>0</v>
      </c>
      <c r="FA17" s="1124">
        <f>+entero!FA55</f>
        <v>0</v>
      </c>
      <c r="FB17" s="1123">
        <f>+entero!FB55</f>
        <v>0</v>
      </c>
      <c r="FC17" s="1162">
        <f>+entero!FC55</f>
        <v>0</v>
      </c>
      <c r="FD17" s="1124">
        <f>+entero!FD55</f>
        <v>0</v>
      </c>
      <c r="FE17" s="757"/>
      <c r="FF17" s="929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2">
        <f>+entero!DU56</f>
        <v>6.9963523323615151</v>
      </c>
      <c r="DV18" s="1122">
        <f>+entero!DV56</f>
        <v>47.971592565597675</v>
      </c>
      <c r="DW18" s="1122">
        <f>+entero!DW56</f>
        <v>38.568608600583083</v>
      </c>
      <c r="DX18" s="1122">
        <f>+entero!DX56</f>
        <v>0</v>
      </c>
      <c r="DY18" s="1122">
        <f>+entero!DY56</f>
        <v>26.860733965014575</v>
      </c>
      <c r="DZ18" s="1122">
        <f>+entero!DZ56</f>
        <v>0</v>
      </c>
      <c r="EA18" s="1122">
        <f>+entero!EA56</f>
        <v>0</v>
      </c>
      <c r="EB18" s="1122">
        <f>+entero!EB56</f>
        <v>0</v>
      </c>
      <c r="EC18" s="1122">
        <f>+entero!EC56</f>
        <v>0</v>
      </c>
      <c r="ED18" s="1122">
        <f>+entero!ED56</f>
        <v>10.128681768221574</v>
      </c>
      <c r="EE18" s="1122">
        <f>+entero!EE56</f>
        <v>17.826749708454809</v>
      </c>
      <c r="EF18" s="1122">
        <f>+entero!EF56</f>
        <v>336.14235408163273</v>
      </c>
      <c r="EG18" s="1122">
        <f>+entero!EG56</f>
        <v>288.24388441836737</v>
      </c>
      <c r="EH18" s="1122">
        <f>+entero!EH56</f>
        <v>170.00895212973762</v>
      </c>
      <c r="EI18" s="1122">
        <f>+entero!EI56</f>
        <v>108.05610071282797</v>
      </c>
      <c r="EJ18" s="1122">
        <f>+entero!EJ56</f>
        <v>66.091694747813406</v>
      </c>
      <c r="EK18" s="1122">
        <f>+entero!EK56</f>
        <v>38.771308628279883</v>
      </c>
      <c r="EL18" s="1122">
        <f>+entero!EL56</f>
        <v>82.681830534985423</v>
      </c>
      <c r="EM18" s="1122">
        <f>+entero!EM56</f>
        <v>132.26817567638483</v>
      </c>
      <c r="EN18" s="1122">
        <f>+entero!EN56</f>
        <v>104.90091856268222</v>
      </c>
      <c r="EO18" s="1122">
        <f>+entero!EO56</f>
        <v>118.15370316326532</v>
      </c>
      <c r="EP18" s="1122">
        <f>+entero!EP56</f>
        <v>125.56289061370261</v>
      </c>
      <c r="EQ18" s="1122">
        <f>+entero!EQ56</f>
        <v>302.627079664723</v>
      </c>
      <c r="ER18" s="1122">
        <f>+entero!ER56</f>
        <v>391.63195397813405</v>
      </c>
      <c r="ES18" s="1122">
        <f>+entero!ES56</f>
        <v>302.4833520553936</v>
      </c>
      <c r="ET18" s="1122">
        <f>+entero!ET56</f>
        <v>128.21094610058307</v>
      </c>
      <c r="EU18" s="1123">
        <f>+entero!EU56</f>
        <v>100.05663118367346</v>
      </c>
      <c r="EV18" s="1123">
        <f>+entero!EV56</f>
        <v>46.26989541690962</v>
      </c>
      <c r="EW18" s="1123">
        <f>+entero!EW56</f>
        <v>23.687247813411076</v>
      </c>
      <c r="EX18" s="1123">
        <f>+entero!EX56</f>
        <v>20.856314868804663</v>
      </c>
      <c r="EY18" s="1123">
        <f>+entero!EY56</f>
        <v>20.856314868804663</v>
      </c>
      <c r="EZ18" s="1124">
        <f>+entero!EZ56</f>
        <v>20.856314868804663</v>
      </c>
      <c r="FA18" s="1124">
        <f>+entero!FA56</f>
        <v>20.856314868804663</v>
      </c>
      <c r="FB18" s="1123">
        <f>+entero!FB56</f>
        <v>20.856314868804663</v>
      </c>
      <c r="FC18" s="1162">
        <f>+entero!FC56</f>
        <v>20.856314868804663</v>
      </c>
      <c r="FD18" s="1124">
        <f>+entero!FD56</f>
        <v>20.856314868804663</v>
      </c>
      <c r="FE18" s="757"/>
      <c r="FF18" s="929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2">
        <f>+entero!DU57</f>
        <v>47.994976999999999</v>
      </c>
      <c r="DV19" s="1122">
        <f>+entero!DV57</f>
        <v>329.08512500000006</v>
      </c>
      <c r="DW19" s="1122">
        <f>+entero!DW57</f>
        <v>264.58065499999998</v>
      </c>
      <c r="DX19" s="1122">
        <f>+entero!DX57</f>
        <v>0</v>
      </c>
      <c r="DY19" s="1122">
        <f>+entero!DY57</f>
        <v>184.264635</v>
      </c>
      <c r="DZ19" s="1122">
        <f>+entero!DZ57</f>
        <v>0</v>
      </c>
      <c r="EA19" s="1122">
        <f>+entero!EA57</f>
        <v>0</v>
      </c>
      <c r="EB19" s="1122">
        <f>+entero!EB57</f>
        <v>0</v>
      </c>
      <c r="EC19" s="1122">
        <f>+entero!EC57</f>
        <v>0</v>
      </c>
      <c r="ED19" s="1122">
        <f>+entero!ED57</f>
        <v>69.482756929999994</v>
      </c>
      <c r="EE19" s="1122">
        <f>+entero!EE57</f>
        <v>122.29150300000001</v>
      </c>
      <c r="EF19" s="1122">
        <f>+entero!EF57</f>
        <v>2305.9365490000005</v>
      </c>
      <c r="EG19" s="1122">
        <f>+entero!EG57</f>
        <v>1977.3530471100003</v>
      </c>
      <c r="EH19" s="1122">
        <f>+entero!EH57</f>
        <v>1166.2614116100001</v>
      </c>
      <c r="EI19" s="1122">
        <f>+entero!EI57</f>
        <v>741.26485088999993</v>
      </c>
      <c r="EJ19" s="1122">
        <f>+entero!EJ57</f>
        <v>453.38902596999998</v>
      </c>
      <c r="EK19" s="1122">
        <f>+entero!EK57</f>
        <v>265.97117718999999</v>
      </c>
      <c r="EL19" s="1122">
        <f>+entero!EL57</f>
        <v>567.19735747000004</v>
      </c>
      <c r="EM19" s="1122">
        <f>+entero!EM57</f>
        <v>907.35968514000001</v>
      </c>
      <c r="EN19" s="1122">
        <f>+entero!EN57</f>
        <v>719.62030134000008</v>
      </c>
      <c r="EO19" s="1122">
        <f>+entero!EO57</f>
        <v>810.5344037000001</v>
      </c>
      <c r="EP19" s="1122">
        <f>+entero!EP57</f>
        <v>861.36142960999996</v>
      </c>
      <c r="EQ19" s="1122">
        <f>+entero!EQ57</f>
        <v>2076.0217665</v>
      </c>
      <c r="ER19" s="1122">
        <f>+entero!ER57</f>
        <v>2686.5952042899999</v>
      </c>
      <c r="ES19" s="1122">
        <f>+entero!ES57</f>
        <v>2075.0357951000001</v>
      </c>
      <c r="ET19" s="1122">
        <f>+entero!ET57</f>
        <v>879.52709025000001</v>
      </c>
      <c r="EU19" s="1123">
        <f>+entero!EU57</f>
        <v>686.38848991999998</v>
      </c>
      <c r="EV19" s="1123">
        <f>+entero!EV57</f>
        <v>317.41148256000002</v>
      </c>
      <c r="EW19" s="1123">
        <f>+entero!EW57</f>
        <v>162.49451999999999</v>
      </c>
      <c r="EX19" s="1123">
        <f>+entero!EX57</f>
        <v>143.07432</v>
      </c>
      <c r="EY19" s="1123">
        <f>+entero!EY57</f>
        <v>143.07432</v>
      </c>
      <c r="EZ19" s="1124">
        <f>+entero!EZ57</f>
        <v>143.07432</v>
      </c>
      <c r="FA19" s="1124">
        <f>+entero!FA57</f>
        <v>143.07432</v>
      </c>
      <c r="FB19" s="1123">
        <f>+entero!FB57</f>
        <v>143.07432</v>
      </c>
      <c r="FC19" s="1162">
        <f>+entero!FC57</f>
        <v>143.07432</v>
      </c>
      <c r="FD19" s="1124">
        <f>+entero!FD57</f>
        <v>143.07432</v>
      </c>
      <c r="FE19" s="757"/>
      <c r="FF19" s="929"/>
      <c r="FG19" s="165"/>
      <c r="FH19" s="165"/>
      <c r="FI19" s="165"/>
      <c r="FJ19" s="165"/>
      <c r="FK19" s="165"/>
      <c r="FL19" s="165"/>
      <c r="FM19" s="165"/>
      <c r="FN19" s="165"/>
    </row>
    <row r="20" spans="1:170" ht="13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5">
        <f>+entero!DU58</f>
        <v>0</v>
      </c>
      <c r="DV20" s="1125">
        <f>+entero!DV58</f>
        <v>0</v>
      </c>
      <c r="DW20" s="1125">
        <f>+entero!DW58</f>
        <v>0</v>
      </c>
      <c r="DX20" s="1125">
        <f>+entero!DX58</f>
        <v>0</v>
      </c>
      <c r="DY20" s="1125">
        <f>+entero!DY58</f>
        <v>0</v>
      </c>
      <c r="DZ20" s="1125">
        <f>+entero!DZ58</f>
        <v>0</v>
      </c>
      <c r="EA20" s="1125">
        <f>+entero!EA58</f>
        <v>0</v>
      </c>
      <c r="EB20" s="1125">
        <f>+entero!EB58</f>
        <v>0</v>
      </c>
      <c r="EC20" s="1125">
        <f>+entero!EC58</f>
        <v>0</v>
      </c>
      <c r="ED20" s="1125">
        <f>+entero!ED58</f>
        <v>0</v>
      </c>
      <c r="EE20" s="1125">
        <f>+entero!EE58</f>
        <v>0</v>
      </c>
      <c r="EF20" s="1125">
        <f>+entero!EF58</f>
        <v>0</v>
      </c>
      <c r="EG20" s="1125">
        <f>+entero!EG58</f>
        <v>0</v>
      </c>
      <c r="EH20" s="1125">
        <f>+entero!EH58</f>
        <v>0</v>
      </c>
      <c r="EI20" s="1125">
        <f>+entero!EI58</f>
        <v>0</v>
      </c>
      <c r="EJ20" s="1125">
        <f>+entero!EJ58</f>
        <v>0</v>
      </c>
      <c r="EK20" s="1125">
        <f>+entero!EK58</f>
        <v>0</v>
      </c>
      <c r="EL20" s="1125">
        <f>+entero!EL58</f>
        <v>0</v>
      </c>
      <c r="EM20" s="1125">
        <f>+entero!EM58</f>
        <v>0</v>
      </c>
      <c r="EN20" s="1125">
        <f>+entero!EN58</f>
        <v>0</v>
      </c>
      <c r="EO20" s="1125">
        <f>+entero!EO58</f>
        <v>0</v>
      </c>
      <c r="EP20" s="1125">
        <f>+entero!EP58</f>
        <v>0</v>
      </c>
      <c r="EQ20" s="1125">
        <f>+entero!EQ58</f>
        <v>0</v>
      </c>
      <c r="ER20" s="1125">
        <f>+entero!ER58</f>
        <v>0</v>
      </c>
      <c r="ES20" s="1125">
        <f>+entero!ES58</f>
        <v>0</v>
      </c>
      <c r="ET20" s="1125">
        <f>+entero!ET58</f>
        <v>0</v>
      </c>
      <c r="EU20" s="1126">
        <f>+entero!EU58</f>
        <v>0</v>
      </c>
      <c r="EV20" s="1126">
        <f>+entero!EV58</f>
        <v>0</v>
      </c>
      <c r="EW20" s="1126">
        <f>+entero!EW58</f>
        <v>0</v>
      </c>
      <c r="EX20" s="1126">
        <f>+entero!EX58</f>
        <v>0</v>
      </c>
      <c r="EY20" s="1126">
        <f>+entero!EY58</f>
        <v>0</v>
      </c>
      <c r="EZ20" s="1127">
        <f>+entero!EZ58</f>
        <v>0</v>
      </c>
      <c r="FA20" s="1127">
        <f>+entero!FA58</f>
        <v>0</v>
      </c>
      <c r="FB20" s="1126">
        <f>+entero!FB58</f>
        <v>0</v>
      </c>
      <c r="FC20" s="1163">
        <f>+entero!FC58</f>
        <v>0</v>
      </c>
      <c r="FD20" s="1127">
        <f>+entero!FD58</f>
        <v>0</v>
      </c>
      <c r="FE20" s="964"/>
      <c r="FF20" s="965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5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4">
    <mergeCell ref="EZ3:FB3"/>
    <mergeCell ref="EY3:EY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CD3:CD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BK3:BK4"/>
    <mergeCell ref="BO3:BO4"/>
    <mergeCell ref="FC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N186"/>
  <sheetViews>
    <sheetView zoomScaleNormal="100" workbookViewId="0">
      <pane xSplit="40" ySplit="4" topLeftCell="EV5" activePane="bottomRight" state="frozen"/>
      <selection pane="topRight" activeCell="AO1" sqref="AO1"/>
      <selection pane="bottomLeft" activeCell="A5" sqref="A5"/>
      <selection pane="bottomRight" activeCell="FG21" sqref="FG21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7.26953125" customWidth="1"/>
    <col min="5" max="5" width="15.7265625" hidden="1" customWidth="1"/>
    <col min="6" max="46" width="8.7265625" hidden="1" customWidth="1"/>
    <col min="47" max="97" width="9.1796875" hidden="1" customWidth="1"/>
    <col min="98" max="98" width="9.81640625" hidden="1" customWidth="1"/>
    <col min="99" max="110" width="10.1796875" hidden="1" customWidth="1"/>
    <col min="111" max="111" width="10.1796875" style="788" hidden="1" customWidth="1"/>
    <col min="112" max="112" width="10.1796875" style="723" hidden="1" customWidth="1"/>
    <col min="113" max="117" width="9.54296875" style="800" hidden="1" customWidth="1"/>
    <col min="118" max="124" width="9.7265625" style="800" hidden="1" customWidth="1"/>
    <col min="125" max="125" width="8.453125" style="800" customWidth="1"/>
    <col min="126" max="127" width="9" style="800" hidden="1" customWidth="1"/>
    <col min="128" max="128" width="9" style="800" customWidth="1"/>
    <col min="129" max="129" width="8.8164062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53125" style="800" customWidth="1"/>
    <col min="142" max="160" width="9" style="800" customWidth="1"/>
    <col min="161" max="170" width="11.453125" style="168"/>
  </cols>
  <sheetData>
    <row r="1" spans="1:169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49999999999999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54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294</v>
      </c>
      <c r="FF3" s="1236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2"/>
      <c r="DI4" s="1245"/>
      <c r="DJ4" s="1245"/>
      <c r="DK4" s="1245"/>
      <c r="DL4" s="1245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36">
        <f>+entero!EX4</f>
        <v>44344</v>
      </c>
      <c r="EY4" s="1224"/>
      <c r="EZ4" s="113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</row>
    <row r="5" spans="1:169" ht="13" x14ac:dyDescent="0.3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5" x14ac:dyDescent="0.3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0">
        <f>+entero!EU60</f>
        <v>28820.506055295176</v>
      </c>
      <c r="EV6" s="1090">
        <f>+entero!EV60</f>
        <v>29004.768501790808</v>
      </c>
      <c r="EW6" s="1090">
        <f>+entero!EW60</f>
        <v>29077.916346305381</v>
      </c>
      <c r="EX6" s="1090">
        <f>+entero!EX60</f>
        <v>29143.272214470529</v>
      </c>
      <c r="EY6" s="1090">
        <f>+entero!EY60</f>
        <v>29206.696682135258</v>
      </c>
      <c r="EZ6" s="867">
        <f>+entero!EZ60</f>
        <v>29274.687696810179</v>
      </c>
      <c r="FA6" s="867">
        <f>+entero!FA60</f>
        <v>29270.857619527382</v>
      </c>
      <c r="FB6" s="1090">
        <f>+entero!FB60</f>
        <v>29301.478900339331</v>
      </c>
      <c r="FC6" s="469">
        <f>+entero!FC60</f>
        <v>29225.078613095899</v>
      </c>
      <c r="FD6" s="867">
        <f>+entero!FD60</f>
        <v>29329.078345989492</v>
      </c>
      <c r="FE6" s="469">
        <f>+entero!FE60</f>
        <v>54.390649179313186</v>
      </c>
      <c r="FF6" s="935">
        <f>+entero!FF60</f>
        <v>0.18579412269952136</v>
      </c>
      <c r="FG6" s="165"/>
      <c r="FH6" s="165"/>
      <c r="FI6" s="165"/>
      <c r="FJ6" s="165"/>
      <c r="FK6" s="165"/>
      <c r="FL6" s="165"/>
      <c r="FM6" s="165"/>
    </row>
    <row r="7" spans="1:169" ht="14" x14ac:dyDescent="0.3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1">
        <f>+entero!EU61</f>
        <v>85.4049525048638</v>
      </c>
      <c r="EV7" s="1091">
        <f>+entero!EV61</f>
        <v>85.111903907240688</v>
      </c>
      <c r="EW7" s="1091">
        <f>+entero!EW61</f>
        <v>85.244959982083685</v>
      </c>
      <c r="EX7" s="1091">
        <f>+entero!EX61</f>
        <v>85.031105102989898</v>
      </c>
      <c r="EY7" s="1091">
        <f>+entero!EY61</f>
        <v>85.011840220158902</v>
      </c>
      <c r="EZ7" s="870">
        <f>+entero!EZ61</f>
        <v>85.208315308094654</v>
      </c>
      <c r="FA7" s="870">
        <f>+entero!FA61</f>
        <v>85.199740279282778</v>
      </c>
      <c r="FB7" s="1091">
        <f>+entero!FB61</f>
        <v>84.998629670743597</v>
      </c>
      <c r="FC7" s="933">
        <f>+entero!FC61</f>
        <v>84.939517040949426</v>
      </c>
      <c r="FD7" s="870">
        <f>+entero!FD61</f>
        <v>85.014257919347287</v>
      </c>
      <c r="FE7" s="933">
        <f>+entero!FE61</f>
        <v>-0.19405738874736755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x14ac:dyDescent="0.25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0">
        <f>+entero!EU62</f>
        <v>28716.307762351309</v>
      </c>
      <c r="EV8" s="1090">
        <f>+entero!EV62</f>
        <v>28913.276768613701</v>
      </c>
      <c r="EW8" s="1090">
        <f>+entero!EW62</f>
        <v>29000.605225373176</v>
      </c>
      <c r="EX8" s="1090">
        <f>+entero!EX62</f>
        <v>29066.576982751154</v>
      </c>
      <c r="EY8" s="1090">
        <f>+entero!EY62</f>
        <v>29132.26733962871</v>
      </c>
      <c r="EZ8" s="867">
        <f>+entero!EZ62</f>
        <v>29200.258354303631</v>
      </c>
      <c r="FA8" s="867">
        <f>+entero!FA62</f>
        <v>29196.428277020834</v>
      </c>
      <c r="FB8" s="1090">
        <f>+entero!FB62</f>
        <v>29227.758741506252</v>
      </c>
      <c r="FC8" s="469">
        <f>+entero!FC62</f>
        <v>29151.35845426282</v>
      </c>
      <c r="FD8" s="867">
        <f>+entero!FD62</f>
        <v>29255.358187156413</v>
      </c>
      <c r="FE8" s="469">
        <f>+entero!FE62</f>
        <v>55.099832852782129</v>
      </c>
      <c r="FF8" s="935">
        <f>+entero!FF62</f>
        <v>0.18869638817651535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5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0">
        <f>+entero!AP63</f>
        <v>64.46023524160735</v>
      </c>
      <c r="AQ9" s="990">
        <f>+entero!AQ63</f>
        <v>65.037528774567321</v>
      </c>
      <c r="AR9" s="990">
        <f>+entero!AR63</f>
        <v>65.780800707184298</v>
      </c>
      <c r="AS9" s="990">
        <f>+entero!AS63</f>
        <v>65.763272006741815</v>
      </c>
      <c r="AT9" s="990">
        <f>+entero!AT63</f>
        <v>66.735957005269938</v>
      </c>
      <c r="AU9" s="990">
        <f>+entero!AU63</f>
        <v>67.874892844027329</v>
      </c>
      <c r="AV9" s="990">
        <f>+entero!AV63</f>
        <v>68.298299533830416</v>
      </c>
      <c r="AW9" s="990">
        <f>+entero!AW63</f>
        <v>69.121992345233025</v>
      </c>
      <c r="AX9" s="990">
        <f>+entero!AX63</f>
        <v>69.654850409057943</v>
      </c>
      <c r="AY9" s="990">
        <f>+entero!AY63</f>
        <v>69.674572947042819</v>
      </c>
      <c r="AZ9" s="990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1">
        <f>+entero!EU63</f>
        <v>85.299355611963819</v>
      </c>
      <c r="EV9" s="1091">
        <f>+entero!EV63</f>
        <v>85.098404071331686</v>
      </c>
      <c r="EW9" s="1091">
        <f>+entero!EW63</f>
        <v>85.244222860544809</v>
      </c>
      <c r="EX9" s="1091">
        <f>+entero!EX63</f>
        <v>85.159017025594451</v>
      </c>
      <c r="EY9" s="1091">
        <f>+entero!EY63</f>
        <v>85.142400766310672</v>
      </c>
      <c r="EZ9" s="870">
        <f>+entero!EZ63</f>
        <v>85.167668289047086</v>
      </c>
      <c r="FA9" s="870">
        <f>+entero!FA63</f>
        <v>85.159077102665961</v>
      </c>
      <c r="FB9" s="1091">
        <f>+entero!FB63</f>
        <v>85.157844455351068</v>
      </c>
      <c r="FC9" s="933">
        <f>+entero!FC63</f>
        <v>85.103855216312468</v>
      </c>
      <c r="FD9" s="870">
        <f>+entero!FD63</f>
        <v>85.153750958999879</v>
      </c>
      <c r="FE9" s="492">
        <f>+entero!FE63</f>
        <v>-1.3917330047206633E-2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2"/>
      <c r="EV10" s="1092"/>
      <c r="EW10" s="1092"/>
      <c r="EX10" s="1092"/>
      <c r="EY10" s="1092"/>
      <c r="EZ10" s="868"/>
      <c r="FA10" s="868"/>
      <c r="FB10" s="1092"/>
      <c r="FC10" s="263"/>
      <c r="FD10" s="868"/>
      <c r="FE10" s="263"/>
      <c r="FF10" s="936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3">
        <f>+entero!EU65</f>
        <v>5101.1033592827989</v>
      </c>
      <c r="EV11" s="1093">
        <f>+entero!EV65</f>
        <v>5161.8361433804657</v>
      </c>
      <c r="EW11" s="1093">
        <f>+entero!EW65</f>
        <v>5038.0035814096209</v>
      </c>
      <c r="EX11" s="1093">
        <f>+entero!EX65</f>
        <v>5111.0488710268373</v>
      </c>
      <c r="EY11" s="1093">
        <f>+entero!EY65</f>
        <v>5105.0074579510374</v>
      </c>
      <c r="EZ11" s="869">
        <f>+entero!EZ65</f>
        <v>5101.8730831099292</v>
      </c>
      <c r="FA11" s="869">
        <f>+entero!FA65</f>
        <v>5059.9035606959351</v>
      </c>
      <c r="FB11" s="1093">
        <f>+entero!FB65</f>
        <v>5064.2380789976842</v>
      </c>
      <c r="FC11" s="934">
        <f>+entero!FC65</f>
        <v>5058.2594017090551</v>
      </c>
      <c r="FD11" s="869">
        <f>+entero!FD65</f>
        <v>5084.7034997177998</v>
      </c>
      <c r="FE11" s="934">
        <f>+entero!FE65</f>
        <v>-17.169583392129425</v>
      </c>
      <c r="FF11" s="840">
        <f>+entero!FF65</f>
        <v>-0.33653489830961114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5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0">
        <f>+entero!AP66</f>
        <v>67.340899628617194</v>
      </c>
      <c r="AQ12" s="990">
        <f>+entero!AQ66</f>
        <v>67.169728203822899</v>
      </c>
      <c r="AR12" s="990">
        <f>+entero!AR66</f>
        <v>66.383823756535207</v>
      </c>
      <c r="AS12" s="990">
        <f>+entero!AS66</f>
        <v>63.824970603853806</v>
      </c>
      <c r="AT12" s="990">
        <f>+entero!AT66</f>
        <v>64.349851190084749</v>
      </c>
      <c r="AU12" s="990">
        <f>+entero!AU66</f>
        <v>65.595334970900552</v>
      </c>
      <c r="AV12" s="990">
        <f>+entero!AV66</f>
        <v>65.042229548241423</v>
      </c>
      <c r="AW12" s="990">
        <f>+entero!AW66</f>
        <v>65.455360590629581</v>
      </c>
      <c r="AX12" s="990">
        <f>+entero!AX66</f>
        <v>66.451863006690473</v>
      </c>
      <c r="AY12" s="990">
        <f>+entero!AY66</f>
        <v>65.064639667305798</v>
      </c>
      <c r="AZ12" s="990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0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1">
        <f>+entero!EU66</f>
        <v>76.771702892889834</v>
      </c>
      <c r="EV12" s="1091">
        <f>+entero!EV66</f>
        <v>75.852092042382822</v>
      </c>
      <c r="EW12" s="1091">
        <f>+entero!EW66</f>
        <v>75.726022225734397</v>
      </c>
      <c r="EX12" s="1091">
        <f>+entero!EX66</f>
        <v>75.666007329404351</v>
      </c>
      <c r="EY12" s="1091">
        <f>+entero!EY66</f>
        <v>75.610956034931547</v>
      </c>
      <c r="EZ12" s="870">
        <f>+entero!EZ66</f>
        <v>75.535831203126264</v>
      </c>
      <c r="FA12" s="870">
        <f>+entero!FA66</f>
        <v>75.15853691475354</v>
      </c>
      <c r="FB12" s="1091">
        <f>+entero!FB66</f>
        <v>74.992851007683541</v>
      </c>
      <c r="FC12" s="933">
        <f>+entero!FC66</f>
        <v>74.825002343331903</v>
      </c>
      <c r="FD12" s="870">
        <f>+entero!FD66</f>
        <v>75.029866737166998</v>
      </c>
      <c r="FE12" s="934">
        <f>+entero!FE66</f>
        <v>-0.50596446595926636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3">
        <f>+entero!EU67</f>
        <v>0</v>
      </c>
      <c r="EV13" s="1093">
        <f>+entero!EV67</f>
        <v>0</v>
      </c>
      <c r="EW13" s="1093">
        <f>+entero!EW67</f>
        <v>0</v>
      </c>
      <c r="EX13" s="1093">
        <f>+entero!EX67</f>
        <v>0</v>
      </c>
      <c r="EY13" s="1093">
        <f>+entero!EY67</f>
        <v>0</v>
      </c>
      <c r="EZ13" s="869">
        <f>+entero!EZ67</f>
        <v>0</v>
      </c>
      <c r="FA13" s="869">
        <f>+entero!FA67</f>
        <v>0</v>
      </c>
      <c r="FB13" s="1093">
        <f>+entero!FB67</f>
        <v>0</v>
      </c>
      <c r="FC13" s="934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3">
        <f>+entero!EU68</f>
        <v>8686.4434015714287</v>
      </c>
      <c r="EV14" s="1093">
        <f>+entero!EV68</f>
        <v>8633.9529694096236</v>
      </c>
      <c r="EW14" s="1093">
        <f>+entero!EW68</f>
        <v>8741.1969778061211</v>
      </c>
      <c r="EX14" s="1093">
        <f>+entero!EX68</f>
        <v>8645.5994776896878</v>
      </c>
      <c r="EY14" s="1093">
        <f>+entero!EY68</f>
        <v>8774.8117064243852</v>
      </c>
      <c r="EZ14" s="869">
        <f>+entero!EZ68</f>
        <v>8785.0017625439159</v>
      </c>
      <c r="FA14" s="869">
        <f>+entero!FA68</f>
        <v>8818.6696676940628</v>
      </c>
      <c r="FB14" s="1093">
        <f>+entero!FB68</f>
        <v>8935.1876219200076</v>
      </c>
      <c r="FC14" s="934">
        <f>+entero!FC68</f>
        <v>8873.3904470176785</v>
      </c>
      <c r="FD14" s="869">
        <f>+entero!FD68</f>
        <v>8948.8148745322578</v>
      </c>
      <c r="FE14" s="934">
        <f>+entero!FE68</f>
        <v>163.81311198834192</v>
      </c>
      <c r="FF14" s="840">
        <f>+entero!FF68</f>
        <v>1.8646907128326604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0">
        <f>+entero!AP69</f>
        <v>64.928287957213868</v>
      </c>
      <c r="AQ15" s="990">
        <f>+entero!AQ69</f>
        <v>64.973137715973536</v>
      </c>
      <c r="AR15" s="990">
        <f>+entero!AR69</f>
        <v>65.496999909600333</v>
      </c>
      <c r="AS15" s="990">
        <f>+entero!AS69</f>
        <v>65.556858654559832</v>
      </c>
      <c r="AT15" s="990">
        <f>+entero!AT69</f>
        <v>65.74863664031831</v>
      </c>
      <c r="AU15" s="990">
        <f>+entero!AU69</f>
        <v>66.700075932555052</v>
      </c>
      <c r="AV15" s="990">
        <f>+entero!AV69</f>
        <v>66.804404869928888</v>
      </c>
      <c r="AW15" s="990">
        <f>+entero!AW69</f>
        <v>67.412459156087593</v>
      </c>
      <c r="AX15" s="990">
        <f>+entero!AX69</f>
        <v>67.040733444326676</v>
      </c>
      <c r="AY15" s="990">
        <f>+entero!AY69</f>
        <v>67.219096350098624</v>
      </c>
      <c r="AZ15" s="990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0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1">
        <f>+entero!EU69</f>
        <v>78.586629460260909</v>
      </c>
      <c r="EV15" s="1091">
        <f>+entero!EV69</f>
        <v>78.485487449729945</v>
      </c>
      <c r="EW15" s="1091">
        <f>+entero!EW69</f>
        <v>78.444545336289664</v>
      </c>
      <c r="EX15" s="1091">
        <f>+entero!EX69</f>
        <v>78.246316237440197</v>
      </c>
      <c r="EY15" s="1091">
        <f>+entero!EY69</f>
        <v>78.351607244942372</v>
      </c>
      <c r="EZ15" s="870">
        <f>+entero!EZ69</f>
        <v>78.383399972107924</v>
      </c>
      <c r="FA15" s="870">
        <f>+entero!FA69</f>
        <v>78.46625502757702</v>
      </c>
      <c r="FB15" s="1091">
        <f>+entero!FB69</f>
        <v>78.777825583165793</v>
      </c>
      <c r="FC15" s="933">
        <f>+entero!FC69</f>
        <v>78.634140568371407</v>
      </c>
      <c r="FD15" s="870">
        <f>+entero!FD69</f>
        <v>78.843705257841037</v>
      </c>
      <c r="FE15" s="933">
        <f>+entero!FE69</f>
        <v>0.46030528573311358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3">
        <f>+entero!EU70</f>
        <v>0</v>
      </c>
      <c r="EV16" s="1093">
        <f>+entero!EV70</f>
        <v>0</v>
      </c>
      <c r="EW16" s="1093">
        <f>+entero!EW70</f>
        <v>0</v>
      </c>
      <c r="EX16" s="1093">
        <f>+entero!EX70</f>
        <v>0</v>
      </c>
      <c r="EY16" s="1093">
        <f>+entero!EY70</f>
        <v>0</v>
      </c>
      <c r="EZ16" s="869">
        <f>+entero!EZ70</f>
        <v>0</v>
      </c>
      <c r="FA16" s="869">
        <f>+entero!FA70</f>
        <v>0</v>
      </c>
      <c r="FB16" s="1093">
        <f>+entero!FB70</f>
        <v>0</v>
      </c>
      <c r="FC16" s="934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3">
        <f>+entero!EU71</f>
        <v>13977.449624712828</v>
      </c>
      <c r="EV17" s="1093">
        <f>+entero!EV71</f>
        <v>14179.441557032067</v>
      </c>
      <c r="EW17" s="1093">
        <f>+entero!EW71</f>
        <v>14282.873956387759</v>
      </c>
      <c r="EX17" s="1093">
        <f>+entero!EX71</f>
        <v>14375.226459077252</v>
      </c>
      <c r="EY17" s="1093">
        <f>+entero!EY71</f>
        <v>14310.095225941681</v>
      </c>
      <c r="EZ17" s="869">
        <f>+entero!EZ71</f>
        <v>14376.468002972297</v>
      </c>
      <c r="FA17" s="869">
        <f>+entero!FA71</f>
        <v>14383.076203741975</v>
      </c>
      <c r="FB17" s="1093">
        <f>+entero!FB71</f>
        <v>14294.490847663255</v>
      </c>
      <c r="FC17" s="934">
        <f>+entero!FC71</f>
        <v>14286.191715934398</v>
      </c>
      <c r="FD17" s="869">
        <f>+entero!FD71</f>
        <v>14291.09190037026</v>
      </c>
      <c r="FE17" s="934">
        <f>+entero!FE71</f>
        <v>-85.376102602036553</v>
      </c>
      <c r="FF17" s="840">
        <f>+entero!FF71</f>
        <v>-0.59386006760760202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5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0">
        <f>+entero!AP72</f>
        <v>64.0324397471353</v>
      </c>
      <c r="AQ18" s="990">
        <f>+entero!AQ72</f>
        <v>65.639290035572884</v>
      </c>
      <c r="AR18" s="990">
        <f>+entero!AR72</f>
        <v>67.598161926596077</v>
      </c>
      <c r="AS18" s="990">
        <f>+entero!AS72</f>
        <v>69.109874730849555</v>
      </c>
      <c r="AT18" s="990">
        <f>+entero!AT72</f>
        <v>70.864662563196831</v>
      </c>
      <c r="AU18" s="990">
        <f>+entero!AU72</f>
        <v>72.052709741719028</v>
      </c>
      <c r="AV18" s="990">
        <f>+entero!AV72</f>
        <v>73.164203824225964</v>
      </c>
      <c r="AW18" s="990">
        <f>+entero!AW72</f>
        <v>74.163132875471618</v>
      </c>
      <c r="AX18" s="990">
        <f>+entero!AX72</f>
        <v>75.065161119103209</v>
      </c>
      <c r="AY18" s="990">
        <f>+entero!AY72</f>
        <v>75.859386981108855</v>
      </c>
      <c r="AZ18" s="990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0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1">
        <f>+entero!EU72</f>
        <v>94.078767581491562</v>
      </c>
      <c r="EV18" s="1091">
        <f>+entero!EV72</f>
        <v>93.005843368962488</v>
      </c>
      <c r="EW18" s="1091">
        <f>+entero!EW72</f>
        <v>93.25962561996387</v>
      </c>
      <c r="EX18" s="1091">
        <f>+entero!EX72</f>
        <v>92.942455002779354</v>
      </c>
      <c r="EY18" s="1091">
        <f>+entero!EY72</f>
        <v>92.960270187774881</v>
      </c>
      <c r="EZ18" s="870">
        <f>+entero!EZ72</f>
        <v>92.988672464826266</v>
      </c>
      <c r="FA18" s="870">
        <f>+entero!FA72</f>
        <v>92.967857841986401</v>
      </c>
      <c r="FB18" s="1091">
        <f>+entero!FB72</f>
        <v>92.934069955012092</v>
      </c>
      <c r="FC18" s="933">
        <f>+entero!FC72</f>
        <v>92.935315758705556</v>
      </c>
      <c r="FD18" s="870">
        <f>+entero!FD72</f>
        <v>92.937670322548925</v>
      </c>
      <c r="FE18" s="933">
        <f>+entero!FE72</f>
        <v>-5.1002142277340567E-2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3">
        <f>+entero!EU73</f>
        <v>0</v>
      </c>
      <c r="EV19" s="1093">
        <f>+entero!EV73</f>
        <v>0</v>
      </c>
      <c r="EW19" s="1093">
        <f>+entero!EW73</f>
        <v>0</v>
      </c>
      <c r="EX19" s="1093">
        <f>+entero!EX73</f>
        <v>0</v>
      </c>
      <c r="EY19" s="1093">
        <f>+entero!EY73</f>
        <v>0</v>
      </c>
      <c r="EZ19" s="869">
        <f>+entero!EZ73</f>
        <v>0</v>
      </c>
      <c r="FA19" s="869">
        <f>+entero!FA73</f>
        <v>0</v>
      </c>
      <c r="FB19" s="1093">
        <f>+entero!FB73</f>
        <v>0</v>
      </c>
      <c r="FC19" s="934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3">
        <f>+entero!EU74</f>
        <v>951.31137678425648</v>
      </c>
      <c r="EV20" s="1093">
        <f>+entero!EV74</f>
        <v>938.04609879154521</v>
      </c>
      <c r="EW20" s="1093">
        <f>+entero!EW74</f>
        <v>938.53070976967922</v>
      </c>
      <c r="EX20" s="1093">
        <f>+entero!EX74</f>
        <v>934.7021749573737</v>
      </c>
      <c r="EY20" s="1093">
        <f>+entero!EY74</f>
        <v>942.35294931160149</v>
      </c>
      <c r="EZ20" s="869">
        <f>+entero!EZ74</f>
        <v>936.91550567749084</v>
      </c>
      <c r="FA20" s="869">
        <f>+entero!FA74</f>
        <v>934.77884488886104</v>
      </c>
      <c r="FB20" s="1093">
        <f>+entero!FB74</f>
        <v>933.84219292530383</v>
      </c>
      <c r="FC20" s="934">
        <f>+entero!FC74</f>
        <v>933.51688960168906</v>
      </c>
      <c r="FD20" s="869">
        <f>+entero!FD74</f>
        <v>930.74791253609112</v>
      </c>
      <c r="FE20" s="934">
        <f>+entero!FE74</f>
        <v>-6.1675931413997205</v>
      </c>
      <c r="FF20" s="840">
        <f>+entero!FF74</f>
        <v>-0.65828701777540621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5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0">
        <f>+entero!AP75</f>
        <v>58.339067857931624</v>
      </c>
      <c r="AQ21" s="990">
        <f>+entero!AQ75</f>
        <v>58.581650319176369</v>
      </c>
      <c r="AR21" s="990">
        <f>+entero!AR75</f>
        <v>58.371894458164078</v>
      </c>
      <c r="AS21" s="990">
        <f>+entero!AS75</f>
        <v>58.110520200614467</v>
      </c>
      <c r="AT21" s="990">
        <f>+entero!AT75</f>
        <v>58.854996624132916</v>
      </c>
      <c r="AU21" s="990">
        <f>+entero!AU75</f>
        <v>59.596084814168968</v>
      </c>
      <c r="AV21" s="990">
        <f>+entero!AV75</f>
        <v>59.768941976268188</v>
      </c>
      <c r="AW21" s="990">
        <f>+entero!AW75</f>
        <v>62.993185278390762</v>
      </c>
      <c r="AX21" s="990">
        <f>+entero!AX75</f>
        <v>64.369198381571266</v>
      </c>
      <c r="AY21" s="990">
        <f>+entero!AY75</f>
        <v>68.13478913480445</v>
      </c>
      <c r="AZ21" s="990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0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1">
        <f>+entero!EU75</f>
        <v>76.407743594160578</v>
      </c>
      <c r="EV21" s="1091">
        <f>+entero!EV75</f>
        <v>76.119838367506873</v>
      </c>
      <c r="EW21" s="1091">
        <f>+entero!EW75</f>
        <v>76.328081200217937</v>
      </c>
      <c r="EX21" s="1091">
        <f>+entero!EX75</f>
        <v>77.034453647354326</v>
      </c>
      <c r="EY21" s="1091">
        <f>+entero!EY75</f>
        <v>77.055669976820298</v>
      </c>
      <c r="EZ21" s="870">
        <f>+entero!EZ75</f>
        <v>77.254061191775861</v>
      </c>
      <c r="FA21" s="870">
        <f>+entero!FA75</f>
        <v>77.119839985946754</v>
      </c>
      <c r="FB21" s="1091">
        <f>+entero!FB75</f>
        <v>76.851904652602215</v>
      </c>
      <c r="FC21" s="933">
        <f>+entero!FC75</f>
        <v>77.055271566085452</v>
      </c>
      <c r="FD21" s="870">
        <f>+entero!FD75</f>
        <v>77.080558501868495</v>
      </c>
      <c r="FE21" s="933">
        <f>+entero!FE75</f>
        <v>-0.17350268990736595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2"/>
      <c r="EV22" s="1092"/>
      <c r="EW22" s="1092"/>
      <c r="EX22" s="1092"/>
      <c r="EY22" s="1092"/>
      <c r="EZ22" s="868"/>
      <c r="FA22" s="868"/>
      <c r="FB22" s="1092"/>
      <c r="FC22" s="263"/>
      <c r="FD22" s="868"/>
      <c r="FE22" s="263"/>
      <c r="FF22" s="936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5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0">
        <f>+entero!EU77</f>
        <v>3963.5517030337137</v>
      </c>
      <c r="EV23" s="1090">
        <f>+entero!EV77</f>
        <v>4242.7174891529448</v>
      </c>
      <c r="EW23" s="1090">
        <f>+entero!EW77</f>
        <v>3907.6483180911073</v>
      </c>
      <c r="EX23" s="1090">
        <f>+entero!EX77</f>
        <v>3714.5954748821164</v>
      </c>
      <c r="EY23" s="1090">
        <f>+entero!EY77</f>
        <v>3834.1253676821052</v>
      </c>
      <c r="EZ23" s="867">
        <f>+entero!EZ77</f>
        <v>3826.3073811556674</v>
      </c>
      <c r="FA23" s="867">
        <f>+entero!FA77</f>
        <v>3836.7192764738825</v>
      </c>
      <c r="FB23" s="1090">
        <f>+entero!FB77</f>
        <v>3910.0342876300529</v>
      </c>
      <c r="FC23" s="469">
        <f>+entero!FC77</f>
        <v>3907.8929546857607</v>
      </c>
      <c r="FD23" s="867">
        <f>+entero!FD77</f>
        <v>4050.8571464431316</v>
      </c>
      <c r="FE23" s="469">
        <f>+entero!FE77</f>
        <v>224.5497652874642</v>
      </c>
      <c r="FF23" s="935">
        <f>+entero!FF77</f>
        <v>5.8685762255630127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5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0">
        <f>+entero!EU78</f>
        <v>2113.0025160623904</v>
      </c>
      <c r="EV24" s="1090">
        <f>+entero!EV78</f>
        <v>2396.5189754597668</v>
      </c>
      <c r="EW24" s="1090">
        <f>+entero!EW78</f>
        <v>2095.2569635778423</v>
      </c>
      <c r="EX24" s="1090">
        <f>+entero!EX78</f>
        <v>1966.6876596778425</v>
      </c>
      <c r="EY24" s="1090">
        <f>+entero!EY78</f>
        <v>2069.3159752661809</v>
      </c>
      <c r="EZ24" s="867">
        <f>+entero!EZ78</f>
        <v>2059.7782620413991</v>
      </c>
      <c r="FA24" s="867">
        <f>+entero!FA78</f>
        <v>2090.2295619262381</v>
      </c>
      <c r="FB24" s="1090">
        <f>+entero!FB78</f>
        <v>2169.6629134906707</v>
      </c>
      <c r="FC24" s="469">
        <f>+entero!FC78</f>
        <v>2165.1280517317782</v>
      </c>
      <c r="FD24" s="867">
        <f>+entero!FD78</f>
        <v>2296.8932069137031</v>
      </c>
      <c r="FE24" s="469">
        <f>+entero!FE78</f>
        <v>237.11494487230402</v>
      </c>
      <c r="FF24" s="935">
        <f>+entero!FF78</f>
        <v>11.511673331152879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5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0">
        <f>+entero!EU79</f>
        <v>506.39181456122446</v>
      </c>
      <c r="EV25" s="1090">
        <f>+entero!EV79</f>
        <v>506.55750520116618</v>
      </c>
      <c r="EW25" s="1090">
        <f>+entero!EW79</f>
        <v>507.23131610641406</v>
      </c>
      <c r="EX25" s="1090">
        <f>+entero!EX79</f>
        <v>501.35206988483964</v>
      </c>
      <c r="EY25" s="1090">
        <f>+entero!EY79</f>
        <v>498.3003634125364</v>
      </c>
      <c r="EZ25" s="867">
        <f>+entero!EZ79</f>
        <v>507.97462783965017</v>
      </c>
      <c r="FA25" s="867">
        <f>+entero!FA79</f>
        <v>507.97470831341099</v>
      </c>
      <c r="FB25" s="1090">
        <f>+entero!FB79</f>
        <v>504.95072494314877</v>
      </c>
      <c r="FC25" s="469">
        <f>+entero!FC79</f>
        <v>501.89850672157434</v>
      </c>
      <c r="FD25" s="867">
        <f>+entero!FD79</f>
        <v>514.35973090233233</v>
      </c>
      <c r="FE25" s="469">
        <f>+entero!FE79</f>
        <v>6.3851030626821625</v>
      </c>
      <c r="FF25" s="935">
        <f>+entero!FF79</f>
        <v>1.2569728314654558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5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0">
        <f>+entero!EU80</f>
        <v>916.0719420900989</v>
      </c>
      <c r="EV26" s="1090">
        <f>+entero!EV80</f>
        <v>887.69728097201164</v>
      </c>
      <c r="EW26" s="1090">
        <f>+entero!EW80</f>
        <v>849.92021331685112</v>
      </c>
      <c r="EX26" s="1090">
        <f>+entero!EX80</f>
        <v>790.12389174943439</v>
      </c>
      <c r="EY26" s="1090">
        <f>+entero!EY80</f>
        <v>810.63022647338778</v>
      </c>
      <c r="EZ26" s="867">
        <f>+entero!EZ80</f>
        <v>796.98066602461802</v>
      </c>
      <c r="FA26" s="867">
        <f>+entero!FA80</f>
        <v>776.93946808423334</v>
      </c>
      <c r="FB26" s="1090">
        <f>+entero!FB80</f>
        <v>776.23175739623309</v>
      </c>
      <c r="FC26" s="469">
        <f>+entero!FC80</f>
        <v>782.23095271240823</v>
      </c>
      <c r="FD26" s="867">
        <f>+entero!FD80</f>
        <v>774.60132153709628</v>
      </c>
      <c r="FE26" s="469">
        <f>+entero!FE80</f>
        <v>-22.379344487521735</v>
      </c>
      <c r="FF26" s="935">
        <f>+entero!FF80</f>
        <v>-2.8080159835182821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5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0">
        <f>+entero!EU81</f>
        <v>428.08543032</v>
      </c>
      <c r="EV27" s="1090">
        <f>+entero!EV81</f>
        <v>451.94372752000015</v>
      </c>
      <c r="EW27" s="1090">
        <f>+entero!EW81</f>
        <v>455.23982509000007</v>
      </c>
      <c r="EX27" s="1090">
        <f>+entero!EX81</f>
        <v>456.43185357000004</v>
      </c>
      <c r="EY27" s="1090">
        <f>+entero!EY81</f>
        <v>455.87880252999997</v>
      </c>
      <c r="EZ27" s="867">
        <f>+entero!EZ81</f>
        <v>461.57382525000003</v>
      </c>
      <c r="FA27" s="867">
        <f>+entero!FA81</f>
        <v>461.57553814999989</v>
      </c>
      <c r="FB27" s="1090">
        <f>+entero!FB81</f>
        <v>459.18889180000002</v>
      </c>
      <c r="FC27" s="469">
        <f>+entero!FC81</f>
        <v>458.63544352000014</v>
      </c>
      <c r="FD27" s="867">
        <f>+entero!FD81</f>
        <v>465.00288709</v>
      </c>
      <c r="FE27" s="469">
        <f>+entero!FE81</f>
        <v>3.4290618399999744</v>
      </c>
      <c r="FF27" s="935">
        <f>+entero!FF81</f>
        <v>0.74290647615096206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5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0">
        <f>+entero!EU82</f>
        <v>1724.158770625781</v>
      </c>
      <c r="EV28" s="1090">
        <f>+entero!EV82</f>
        <v>1978.9984966871179</v>
      </c>
      <c r="EW28" s="1090">
        <f>+entero!EW82</f>
        <v>1632.2463934854468</v>
      </c>
      <c r="EX28" s="1090">
        <f>+entero!EX82</f>
        <v>1449.3944308680818</v>
      </c>
      <c r="EY28" s="1090">
        <f>+entero!EY82</f>
        <v>1574.4467798865726</v>
      </c>
      <c r="EZ28" s="867">
        <f>+entero!EZ82</f>
        <v>1548.6828372202531</v>
      </c>
      <c r="FA28" s="867">
        <f>+entero!FA82</f>
        <v>1557.9391316374642</v>
      </c>
      <c r="FB28" s="1090">
        <f>+entero!FB82</f>
        <v>1634.4729958251298</v>
      </c>
      <c r="FC28" s="469">
        <f>+entero!FC82</f>
        <v>1637.0656418565582</v>
      </c>
      <c r="FD28" s="867">
        <f>+entero!FD82</f>
        <v>1754.5509618044587</v>
      </c>
      <c r="FE28" s="469">
        <f>+entero!FE82</f>
        <v>205.86812458420559</v>
      </c>
      <c r="FF28" s="935">
        <f>+entero!FF82</f>
        <v>13.293110741365252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5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0">
        <f>+entero!EU83</f>
        <v>1205.5765788556823</v>
      </c>
      <c r="EV29" s="1090">
        <f>+entero!EV83</f>
        <v>1496.6841534751065</v>
      </c>
      <c r="EW29" s="1090">
        <f>+entero!EW83</f>
        <v>1190.1006320685958</v>
      </c>
      <c r="EX29" s="1090">
        <f>+entero!EX83</f>
        <v>1068.3674268486475</v>
      </c>
      <c r="EY29" s="1090">
        <f>+entero!EY83</f>
        <v>1173.5933671731848</v>
      </c>
      <c r="EZ29" s="867">
        <f>+entero!EZ83</f>
        <v>1161.5209947156352</v>
      </c>
      <c r="FA29" s="867">
        <f>+entero!FA83</f>
        <v>1190.9678378032309</v>
      </c>
      <c r="FB29" s="1090">
        <f>+entero!FB83</f>
        <v>1267.7116083188967</v>
      </c>
      <c r="FC29" s="469">
        <f>+entero!FC83</f>
        <v>1264.4735158741501</v>
      </c>
      <c r="FD29" s="867">
        <f>+entero!FD83</f>
        <v>1392.3724536873624</v>
      </c>
      <c r="FE29" s="469">
        <f>+entero!FE83</f>
        <v>230.8514589717272</v>
      </c>
      <c r="FF29" s="935">
        <f>+entero!FF83</f>
        <v>19.87492779054282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5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0">
        <f>+entero!EU84</f>
        <v>518.5821917700988</v>
      </c>
      <c r="EV30" s="1090">
        <f>+entero!EV84</f>
        <v>482.31434321201152</v>
      </c>
      <c r="EW30" s="1090">
        <f>+entero!EW84</f>
        <v>442.14576141685097</v>
      </c>
      <c r="EX30" s="1090">
        <f>+entero!EX84</f>
        <v>381.0270040194344</v>
      </c>
      <c r="EY30" s="1090">
        <f>+entero!EY84</f>
        <v>400.85341271338785</v>
      </c>
      <c r="EZ30" s="867">
        <f>+entero!EZ84</f>
        <v>387.16184250461799</v>
      </c>
      <c r="FA30" s="867">
        <f>+entero!FA84</f>
        <v>366.97129383423339</v>
      </c>
      <c r="FB30" s="1090">
        <f>+entero!FB84</f>
        <v>366.76138750623318</v>
      </c>
      <c r="FC30" s="469">
        <f>+entero!FC84</f>
        <v>372.59212598240822</v>
      </c>
      <c r="FD30" s="867">
        <f>+entero!FD84</f>
        <v>362.17850811709633</v>
      </c>
      <c r="FE30" s="469">
        <f>+entero!FE84</f>
        <v>-24.983334387521666</v>
      </c>
      <c r="FF30" s="935">
        <f>+entero!FF84</f>
        <v>-6.4529433546188546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5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0">
        <f>+entero!EU85</f>
        <v>0</v>
      </c>
      <c r="EV31" s="1090">
        <f>+entero!EV85</f>
        <v>0</v>
      </c>
      <c r="EW31" s="1090">
        <f>+entero!EW85</f>
        <v>0</v>
      </c>
      <c r="EX31" s="1090">
        <f>+entero!EX85</f>
        <v>0</v>
      </c>
      <c r="EY31" s="1090">
        <f>+entero!EY85</f>
        <v>0</v>
      </c>
      <c r="EZ31" s="867">
        <f>+entero!EZ85</f>
        <v>0</v>
      </c>
      <c r="FA31" s="867">
        <f>+entero!FA85</f>
        <v>0</v>
      </c>
      <c r="FB31" s="1090">
        <f>+entero!FB85</f>
        <v>0</v>
      </c>
      <c r="FC31" s="469">
        <f>+entero!FC85</f>
        <v>0</v>
      </c>
      <c r="FD31" s="867">
        <f>+entero!FD85</f>
        <v>0</v>
      </c>
      <c r="FE31" s="469" t="e">
        <f>+entero!FE85</f>
        <v>#REF!</v>
      </c>
      <c r="FF31" s="935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5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0">
        <f>+entero!EU86</f>
        <v>27521.487938357375</v>
      </c>
      <c r="EV32" s="1090">
        <f>+entero!EV86</f>
        <v>27495.261306908324</v>
      </c>
      <c r="EW32" s="1090">
        <f>+entero!EW86</f>
        <v>27723.928717062849</v>
      </c>
      <c r="EX32" s="1090">
        <f>+entero!EX86</f>
        <v>27771.722226269838</v>
      </c>
      <c r="EY32" s="1090">
        <f>+entero!EY86</f>
        <v>27838.718292505997</v>
      </c>
      <c r="EZ32" s="867">
        <f>+entero!EZ86</f>
        <v>27821.699232796098</v>
      </c>
      <c r="FA32" s="867">
        <f>+entero!FA86</f>
        <v>27797.199856778599</v>
      </c>
      <c r="FB32" s="1090">
        <f>+entero!FB86</f>
        <v>27786.191378867505</v>
      </c>
      <c r="FC32" s="469">
        <f>+entero!FC86</f>
        <v>27754.189652170713</v>
      </c>
      <c r="FD32" s="867">
        <f>+entero!FD86</f>
        <v>27729.998074833995</v>
      </c>
      <c r="FE32" s="469">
        <f>+entero!FE86</f>
        <v>-91.701157962103025</v>
      </c>
      <c r="FF32" s="935">
        <f>+entero!FF86</f>
        <v>-0.32960300948838561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2">
        <f>+entero!EU87</f>
        <v>0</v>
      </c>
      <c r="EV33" s="1092">
        <f>+entero!EV87</f>
        <v>0</v>
      </c>
      <c r="EW33" s="1092">
        <f>+entero!EW87</f>
        <v>0</v>
      </c>
      <c r="EX33" s="1092">
        <f>+entero!EX87</f>
        <v>0</v>
      </c>
      <c r="EY33" s="1092">
        <f>+entero!EY87</f>
        <v>0</v>
      </c>
      <c r="EZ33" s="868">
        <f>+entero!EZ87</f>
        <v>0</v>
      </c>
      <c r="FA33" s="868">
        <f>+entero!FA87</f>
        <v>0</v>
      </c>
      <c r="FB33" s="1092">
        <f>+entero!FB87</f>
        <v>0</v>
      </c>
      <c r="FC33" s="263">
        <f>+entero!FC87</f>
        <v>0</v>
      </c>
      <c r="FD33" s="868">
        <f>+entero!FD87</f>
        <v>0</v>
      </c>
      <c r="FE33" s="263">
        <f>+entero!FE87</f>
        <v>0</v>
      </c>
      <c r="FF33" s="936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5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4">
        <f>+entero!EU88</f>
        <v>98.881220848993379</v>
      </c>
      <c r="EV34" s="1094">
        <f>+entero!EV88</f>
        <v>98.891526269860762</v>
      </c>
      <c r="EW34" s="1094">
        <f>+entero!EW88</f>
        <v>98.914794870404336</v>
      </c>
      <c r="EX34" s="1094">
        <f>+entero!EX88</f>
        <v>98.926635474891569</v>
      </c>
      <c r="EY34" s="1094">
        <f>+entero!EY88</f>
        <v>98.927420956892433</v>
      </c>
      <c r="EZ34" s="871">
        <f>+entero!EZ88</f>
        <v>98.926860400850899</v>
      </c>
      <c r="FA34" s="871">
        <f>+entero!FA88</f>
        <v>98.926701461523308</v>
      </c>
      <c r="FB34" s="1094">
        <f>+entero!FB88</f>
        <v>98.927968945738826</v>
      </c>
      <c r="FC34" s="992">
        <f>+entero!FC88</f>
        <v>98.927637421476916</v>
      </c>
      <c r="FD34" s="871">
        <f>+entero!FD88</f>
        <v>98.927881354174289</v>
      </c>
      <c r="FE34" s="992"/>
      <c r="FF34" s="935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7"/>
      <c r="DN35" s="52"/>
      <c r="DO35" s="52"/>
      <c r="DP35" s="52"/>
      <c r="DQ35" s="52"/>
      <c r="DR35" s="939"/>
      <c r="DS35" s="939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5"/>
      <c r="EV35" s="1095"/>
      <c r="EW35" s="1095"/>
      <c r="EX35" s="1194"/>
      <c r="EY35" s="1095"/>
      <c r="EZ35" s="776"/>
      <c r="FA35" s="776"/>
      <c r="FB35" s="1194"/>
      <c r="FC35" s="1145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5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5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ht="13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ht="13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ht="13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ht="13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ht="13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ht="13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ht="13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ht="13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ht="13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ht="13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ht="13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ht="13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ht="13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ht="13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ht="13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ht="13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ht="13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ht="13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ht="13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ht="13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ht="13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FC3:FD3"/>
    <mergeCell ref="EW3:EW4"/>
    <mergeCell ref="DN3:DN4"/>
    <mergeCell ref="DL3:DL4"/>
    <mergeCell ref="DM3:DM4"/>
    <mergeCell ref="EY3:EY4"/>
    <mergeCell ref="DS3:DS4"/>
    <mergeCell ref="DT3:DT4"/>
    <mergeCell ref="EZ3:FB3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N160"/>
  <sheetViews>
    <sheetView tabSelected="1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E8" sqref="FE8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7.81640625" customWidth="1"/>
    <col min="5" max="46" width="7.54296875" hidden="1" customWidth="1"/>
    <col min="47" max="110" width="8.1796875" hidden="1" customWidth="1"/>
    <col min="111" max="111" width="8.1796875" style="788" hidden="1" customWidth="1"/>
    <col min="112" max="112" width="8.1796875" style="723" hidden="1" customWidth="1"/>
    <col min="113" max="124" width="8" style="800" hidden="1" customWidth="1"/>
    <col min="125" max="125" width="8" style="800" customWidth="1"/>
    <col min="126" max="127" width="8.453125" style="800" hidden="1" customWidth="1"/>
    <col min="128" max="128" width="8.453125" style="800" customWidth="1"/>
    <col min="129" max="130" width="8.453125" style="800" hidden="1" customWidth="1"/>
    <col min="131" max="131" width="8.453125" style="800" customWidth="1"/>
    <col min="132" max="133" width="8.453125" style="800" hidden="1" customWidth="1"/>
    <col min="134" max="134" width="8.453125" style="800" customWidth="1"/>
    <col min="135" max="136" width="8.453125" style="800" hidden="1" customWidth="1"/>
    <col min="137" max="147" width="8.453125" style="800" customWidth="1"/>
    <col min="148" max="150" width="8.7265625" style="800" customWidth="1"/>
    <col min="151" max="160" width="8.453125" style="800" customWidth="1"/>
    <col min="161" max="170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5">
      <c r="C3" s="149"/>
      <c r="D3" s="1248" t="str">
        <f>+entero!D3</f>
        <v>V   A   R   I   A   B   L   E   S     b/</v>
      </c>
      <c r="E3" s="1246" t="str">
        <f>+entero!E3</f>
        <v>2008                          A  fines de Dic*</v>
      </c>
      <c r="F3" s="1246" t="str">
        <f>+entero!F3</f>
        <v>2009                          A  fines de Ene*</v>
      </c>
      <c r="G3" s="1246" t="str">
        <f>+entero!G3</f>
        <v>2009                          A  fines de Feb*</v>
      </c>
      <c r="H3" s="1246" t="str">
        <f>+entero!H3</f>
        <v>2009                          A  fines de Mar*</v>
      </c>
      <c r="I3" s="1246" t="str">
        <f>+entero!I3</f>
        <v>2009                          A  fines de adr*</v>
      </c>
      <c r="J3" s="1246" t="str">
        <f>+entero!J3</f>
        <v>2009                          A  fines de May*</v>
      </c>
      <c r="K3" s="1246" t="str">
        <f>+entero!K3</f>
        <v>2009                          A  fines de Jun*</v>
      </c>
      <c r="L3" s="1246" t="str">
        <f>+entero!L3</f>
        <v>2009                          A  fines de Jul*</v>
      </c>
      <c r="M3" s="1246" t="str">
        <f>+entero!M3</f>
        <v>2009                          A  fines de Ago*</v>
      </c>
      <c r="N3" s="1246" t="str">
        <f>+entero!N3</f>
        <v>2009                          A  fines de Sep*</v>
      </c>
      <c r="O3" s="1246" t="str">
        <f>+entero!O3</f>
        <v>2009                          A  fines de Oct*</v>
      </c>
      <c r="P3" s="1246" t="str">
        <f>+entero!P3</f>
        <v>2009                          A  fines de Nov*</v>
      </c>
      <c r="Q3" s="1246" t="str">
        <f>+entero!Q3</f>
        <v>2009                          A  fines de Dic*</v>
      </c>
      <c r="R3" s="1246" t="str">
        <f>+entero!R3</f>
        <v>2010                          A  fines de Ene*</v>
      </c>
      <c r="S3" s="1246" t="str">
        <f>+entero!S3</f>
        <v>2010                          A  fines de Feb*</v>
      </c>
      <c r="T3" s="1246" t="str">
        <f>+entero!T3</f>
        <v>2010                          A  fines de Mar*</v>
      </c>
      <c r="U3" s="1246" t="str">
        <f>+entero!U3</f>
        <v>2010                          A  fines de adr*</v>
      </c>
      <c r="V3" s="1246" t="str">
        <f>+entero!V3</f>
        <v>2010                          A  fines de May*</v>
      </c>
      <c r="W3" s="1246" t="str">
        <f>+entero!W3</f>
        <v>2010                          A  fines de Jun*</v>
      </c>
      <c r="X3" s="1246" t="str">
        <f>+entero!X3</f>
        <v>2010                          A  fines de Jul*</v>
      </c>
      <c r="Y3" s="1246" t="str">
        <f>+entero!Y3</f>
        <v>2010                          A  fines de Ago*</v>
      </c>
      <c r="Z3" s="1246" t="str">
        <f>+entero!Z3</f>
        <v>2010                          A  fines de Sep*</v>
      </c>
      <c r="AA3" s="1246" t="str">
        <f>+entero!AA3</f>
        <v>2010                          A  fines de Oct*</v>
      </c>
      <c r="AB3" s="1246" t="str">
        <f>+entero!AB3</f>
        <v>2010                          A  fines de Nov*</v>
      </c>
      <c r="AC3" s="1246" t="str">
        <f>+entero!AC3</f>
        <v>2010                          A  fines de Dic*</v>
      </c>
      <c r="AD3" s="1246" t="str">
        <f>+entero!AD3</f>
        <v>2011                          A  fines de Ene*</v>
      </c>
      <c r="AE3" s="1246" t="str">
        <f>+entero!AE3</f>
        <v>2011                          A  fines de Feb*</v>
      </c>
      <c r="AF3" s="1246" t="str">
        <f>+entero!AF3</f>
        <v>2011                          A  fines de Mar*</v>
      </c>
      <c r="AG3" s="1246" t="str">
        <f>+entero!AG3</f>
        <v>2011                          A  fines de adr*</v>
      </c>
      <c r="AH3" s="1246" t="str">
        <f>+entero!AH3</f>
        <v>2011                          A  fines de May*</v>
      </c>
      <c r="AI3" s="1246" t="str">
        <f>+entero!AI3</f>
        <v>2011                          A  fines de Jun*</v>
      </c>
      <c r="AJ3" s="1246" t="str">
        <f>+entero!AJ3</f>
        <v>2011                          A  fines de Jul*</v>
      </c>
      <c r="AK3" s="1246" t="str">
        <f>+entero!AK3</f>
        <v>2011                          A  fines de Ago*</v>
      </c>
      <c r="AL3" s="1246" t="str">
        <f>+entero!AL3</f>
        <v>2011                          A  fines de Sep*</v>
      </c>
      <c r="AM3" s="1246" t="str">
        <f>+entero!AM3</f>
        <v>2011                          A  fines de Oct*</v>
      </c>
      <c r="AN3" s="1246" t="str">
        <f>+entero!AN3</f>
        <v>2011                          A  fines de Nov*</v>
      </c>
      <c r="AO3" s="1246" t="str">
        <f>+entero!AO3</f>
        <v>2011                          A  fines de Dic*</v>
      </c>
      <c r="AP3" s="1246" t="str">
        <f>+entero!AP3</f>
        <v>2012                          A  fines de Ene*</v>
      </c>
      <c r="AQ3" s="1246" t="str">
        <f>+entero!AQ3</f>
        <v>2012                          A  fines de Feb*</v>
      </c>
      <c r="AR3" s="1246" t="str">
        <f>+entero!AR3</f>
        <v>2012                          A  fines de Mar*</v>
      </c>
      <c r="AS3" s="1246" t="str">
        <f>+entero!AS3</f>
        <v>2012                          A  fines de adr*</v>
      </c>
      <c r="AT3" s="1246" t="str">
        <f>+entero!AT3</f>
        <v>2012                          A  fines de May*</v>
      </c>
      <c r="AU3" s="1246" t="str">
        <f>+entero!AU3</f>
        <v>2012                          A  fines de Jun*</v>
      </c>
      <c r="AV3" s="1246" t="str">
        <f>+entero!AV3</f>
        <v>2012                          A  fines de Jul*</v>
      </c>
      <c r="AW3" s="1246" t="str">
        <f>+entero!AW3</f>
        <v>2012                          A  fines de Ago*</v>
      </c>
      <c r="AX3" s="1246" t="str">
        <f>+entero!AX3</f>
        <v>2012                          A  fines de Sep*</v>
      </c>
      <c r="AY3" s="1246" t="str">
        <f>+entero!AY3</f>
        <v>2012                          A  fines de Oct*</v>
      </c>
      <c r="AZ3" s="1246" t="str">
        <f>+entero!AZ3</f>
        <v>2012                          A  fines de Nov*</v>
      </c>
      <c r="BA3" s="1246" t="str">
        <f>+entero!BA3</f>
        <v>2012                          A  fines de Dic*</v>
      </c>
      <c r="BB3" s="1246" t="str">
        <f>+entero!BB3</f>
        <v>2013                          A  fines de Ene*</v>
      </c>
      <c r="BC3" s="1246" t="str">
        <f>+entero!BC3</f>
        <v>2013                          A  fines de Feb*</v>
      </c>
      <c r="BD3" s="1246" t="str">
        <f>+entero!BD3</f>
        <v>2013                          A  fines de Mar*</v>
      </c>
      <c r="BE3" s="1246" t="str">
        <f>+entero!BE3</f>
        <v>2013                          A  fines de adr*</v>
      </c>
      <c r="BF3" s="1246" t="str">
        <f>+entero!BF3</f>
        <v>2013                          A  fines de May*</v>
      </c>
      <c r="BG3" s="1246" t="str">
        <f>+entero!BG3</f>
        <v>2013                          A  fines de Jun*</v>
      </c>
      <c r="BH3" s="1246" t="str">
        <f>+entero!BH3</f>
        <v>2013                          A  fines de Jul*</v>
      </c>
      <c r="BI3" s="1246" t="str">
        <f>+entero!BI3</f>
        <v>2013                          A  fines de Ago*</v>
      </c>
      <c r="BJ3" s="1246" t="str">
        <f>+entero!BJ3</f>
        <v>2013                          A  fines de Sep*</v>
      </c>
      <c r="BK3" s="1246" t="str">
        <f>+entero!BK3</f>
        <v>2013                          A  fines de Oct*</v>
      </c>
      <c r="BL3" s="1246" t="str">
        <f>+entero!BL3</f>
        <v>2013                          A  fines de Nov*</v>
      </c>
      <c r="BM3" s="1246" t="str">
        <f>+entero!BM3</f>
        <v>2013                          A  fines de Dic*</v>
      </c>
      <c r="BN3" s="1246" t="str">
        <f>+entero!BN3</f>
        <v>2014                          A  fines de Ene*</v>
      </c>
      <c r="BO3" s="1246" t="str">
        <f>+entero!BO3</f>
        <v>2014                          A  fines de Feb*</v>
      </c>
      <c r="BP3" s="1246" t="str">
        <f>+entero!BP3</f>
        <v>2014                          A  fines de Mar*</v>
      </c>
      <c r="BQ3" s="1246" t="str">
        <f>+entero!BQ3</f>
        <v>2014                          A  fines de adr*</v>
      </c>
      <c r="BR3" s="1246" t="str">
        <f>+entero!BR3</f>
        <v>2014                          A  fines de May*</v>
      </c>
      <c r="BS3" s="1246" t="str">
        <f>+entero!BS3</f>
        <v>2014                          A  fines de Jun*</v>
      </c>
      <c r="BT3" s="1246" t="str">
        <f>+entero!BT3</f>
        <v>2014                          A  fines de Jul*</v>
      </c>
      <c r="BU3" s="1246" t="str">
        <f>+entero!BU3</f>
        <v>2014                          A  fines de Ago*</v>
      </c>
      <c r="BV3" s="1246" t="str">
        <f>+entero!BV3</f>
        <v>2014                          A  fines de Sep*</v>
      </c>
      <c r="BW3" s="1246" t="str">
        <f>+entero!BW3</f>
        <v>2014                          A  fines de Oct*</v>
      </c>
      <c r="BX3" s="1246" t="str">
        <f>+entero!BX3</f>
        <v>2014                          A  fines de Nov*</v>
      </c>
      <c r="BY3" s="1246" t="str">
        <f>+entero!BY3</f>
        <v>2014                          A  fines de Dic*</v>
      </c>
      <c r="BZ3" s="1246" t="str">
        <f>+entero!BZ3</f>
        <v>2015                         A  fines de Ene*</v>
      </c>
      <c r="CA3" s="1246" t="str">
        <f>+entero!CA3</f>
        <v>2015                         A  fines de Feb*</v>
      </c>
      <c r="CB3" s="1246" t="str">
        <f>+entero!CB3</f>
        <v>2015                         A  fines de Mar*</v>
      </c>
      <c r="CC3" s="1246" t="str">
        <f>+entero!CC3</f>
        <v xml:space="preserve">2015                         A  fines de adr* </v>
      </c>
      <c r="CD3" s="1246" t="str">
        <f>+entero!CD3</f>
        <v xml:space="preserve">2015                         A  fines de May* </v>
      </c>
      <c r="CE3" s="1246" t="str">
        <f>+entero!CE3</f>
        <v xml:space="preserve">2015                         A  fines de Jun* </v>
      </c>
      <c r="CF3" s="1246" t="str">
        <f>+entero!CF3</f>
        <v xml:space="preserve">2015                         A  fines de Jul* </v>
      </c>
      <c r="CG3" s="1246" t="str">
        <f>+entero!CG3</f>
        <v xml:space="preserve">2015                         A  fines de Ago* </v>
      </c>
      <c r="CH3" s="1246" t="str">
        <f>+entero!CH3</f>
        <v xml:space="preserve">2015                         A  fines de Sep* </v>
      </c>
      <c r="CI3" s="1246" t="str">
        <f>+entero!CI3</f>
        <v xml:space="preserve">2015                         A  fines de Oct* </v>
      </c>
      <c r="CJ3" s="1246" t="str">
        <f>+entero!CJ3</f>
        <v xml:space="preserve">2015                         A  fines de Nov* </v>
      </c>
      <c r="CK3" s="1246" t="str">
        <f>+entero!CK3</f>
        <v xml:space="preserve">2015                         A  fines de Dic* </v>
      </c>
      <c r="CL3" s="1246" t="str">
        <f>+entero!CL3</f>
        <v xml:space="preserve">2016                         A  fines de Ene* </v>
      </c>
      <c r="CM3" s="1246" t="str">
        <f>+entero!CM3</f>
        <v xml:space="preserve">2016                         A  fines de Feb* </v>
      </c>
      <c r="CN3" s="1246" t="str">
        <f>+entero!CN3</f>
        <v xml:space="preserve">2016                         A  fines de Mar* </v>
      </c>
      <c r="CO3" s="1246" t="str">
        <f>+entero!CO3</f>
        <v xml:space="preserve">2016                         A  fines de adr* </v>
      </c>
      <c r="CP3" s="1246" t="str">
        <f>+entero!CP3</f>
        <v xml:space="preserve">2016                         A  fines de May* </v>
      </c>
      <c r="CQ3" s="1246" t="str">
        <f>+entero!CQ3</f>
        <v xml:space="preserve">2016                         A  fines de Jun* </v>
      </c>
      <c r="CR3" s="1246" t="str">
        <f>+entero!CR3</f>
        <v xml:space="preserve">2016                         A  fines de Jul* </v>
      </c>
      <c r="CS3" s="1246" t="str">
        <f>+entero!CS3</f>
        <v xml:space="preserve">2016                         A  fines de Ago* </v>
      </c>
      <c r="CT3" s="1246" t="str">
        <f>+entero!CT3</f>
        <v xml:space="preserve">2016                         A  fines de Sep* </v>
      </c>
      <c r="CU3" s="1246" t="str">
        <f>+entero!CU3</f>
        <v xml:space="preserve">2016                         A  fines de Oct* </v>
      </c>
      <c r="CV3" s="1246" t="str">
        <f>+entero!CV3</f>
        <v xml:space="preserve">2016                         A  fines de Nov* </v>
      </c>
      <c r="CW3" s="1246" t="str">
        <f>+entero!CW3</f>
        <v>2016                         A  fines de Dic* 15</v>
      </c>
      <c r="CX3" s="1246" t="str">
        <f>+entero!CX3</f>
        <v xml:space="preserve">2017                         A  fines de Ene* </v>
      </c>
      <c r="CY3" s="1246" t="str">
        <f>+entero!CY3</f>
        <v xml:space="preserve">2017                         A  fines de Feb* </v>
      </c>
      <c r="CZ3" s="1246" t="str">
        <f>+entero!CZ3</f>
        <v xml:space="preserve">2017                         A  fines de Mar* </v>
      </c>
      <c r="DA3" s="1246" t="str">
        <f>+entero!DA3</f>
        <v xml:space="preserve">2017                         A  fines de Abr* </v>
      </c>
      <c r="DB3" s="1246" t="str">
        <f>+entero!DB3</f>
        <v xml:space="preserve">2017                         A  fines de May* </v>
      </c>
      <c r="DC3" s="1246" t="str">
        <f>+entero!DC3</f>
        <v xml:space="preserve">2017                         A  fines de Jun* </v>
      </c>
      <c r="DD3" s="1246" t="str">
        <f>+entero!DD3</f>
        <v xml:space="preserve">2017                         A  fines de Jul* </v>
      </c>
      <c r="DE3" s="1246" t="str">
        <f>+entero!DE3</f>
        <v xml:space="preserve">2017                         A  fines de Ago* </v>
      </c>
      <c r="DF3" s="1246" t="str">
        <f>+entero!DF3</f>
        <v xml:space="preserve">2017                         A  fines de Sep* </v>
      </c>
      <c r="DG3" s="124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22" t="str">
        <f>+entero!FC3</f>
        <v>Semana 2</v>
      </c>
      <c r="FD3" s="1244"/>
      <c r="FE3" s="1235" t="s">
        <v>295</v>
      </c>
      <c r="FF3" s="1236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3">
      <c r="C4" s="150"/>
      <c r="D4" s="1249"/>
      <c r="E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  <c r="AD4" s="1247"/>
      <c r="AE4" s="1247"/>
      <c r="AF4" s="1247"/>
      <c r="AG4" s="1247"/>
      <c r="AH4" s="1247"/>
      <c r="AI4" s="1247"/>
      <c r="AJ4" s="1247"/>
      <c r="AK4" s="1247"/>
      <c r="AL4" s="1247"/>
      <c r="AM4" s="1247"/>
      <c r="AN4" s="1247"/>
      <c r="AO4" s="1247"/>
      <c r="AP4" s="1247"/>
      <c r="AQ4" s="1247"/>
      <c r="AR4" s="1247"/>
      <c r="AS4" s="1247"/>
      <c r="AT4" s="1247"/>
      <c r="AU4" s="1247"/>
      <c r="AV4" s="1247"/>
      <c r="AW4" s="1247"/>
      <c r="AX4" s="1247"/>
      <c r="AY4" s="1247"/>
      <c r="AZ4" s="1247"/>
      <c r="BA4" s="1247"/>
      <c r="BB4" s="1247"/>
      <c r="BC4" s="1247"/>
      <c r="BD4" s="1247"/>
      <c r="BE4" s="1247"/>
      <c r="BF4" s="1247"/>
      <c r="BG4" s="1247"/>
      <c r="BH4" s="1247"/>
      <c r="BI4" s="1247"/>
      <c r="BJ4" s="1247"/>
      <c r="BK4" s="1247"/>
      <c r="BL4" s="1247"/>
      <c r="BM4" s="1247"/>
      <c r="BN4" s="1247"/>
      <c r="BO4" s="1247"/>
      <c r="BP4" s="1247"/>
      <c r="BQ4" s="1247"/>
      <c r="BR4" s="1247"/>
      <c r="BS4" s="1247"/>
      <c r="BT4" s="1247"/>
      <c r="BU4" s="1247"/>
      <c r="BV4" s="1247"/>
      <c r="BW4" s="1247"/>
      <c r="BX4" s="1247"/>
      <c r="BY4" s="1247"/>
      <c r="BZ4" s="1247"/>
      <c r="CA4" s="1247"/>
      <c r="CB4" s="1247"/>
      <c r="CC4" s="1247"/>
      <c r="CD4" s="1247"/>
      <c r="CE4" s="1247"/>
      <c r="CF4" s="1247"/>
      <c r="CG4" s="1247"/>
      <c r="CH4" s="1247"/>
      <c r="CI4" s="1247"/>
      <c r="CJ4" s="1247"/>
      <c r="CK4" s="1247"/>
      <c r="CL4" s="1247"/>
      <c r="CM4" s="1247"/>
      <c r="CN4" s="1247"/>
      <c r="CO4" s="1247"/>
      <c r="CP4" s="1247"/>
      <c r="CQ4" s="1247"/>
      <c r="CR4" s="1247"/>
      <c r="CS4" s="1247"/>
      <c r="CT4" s="1247"/>
      <c r="CU4" s="1247"/>
      <c r="CV4" s="1247"/>
      <c r="CW4" s="1247"/>
      <c r="CX4" s="1247"/>
      <c r="CY4" s="1247"/>
      <c r="CZ4" s="1247"/>
      <c r="DA4" s="1247"/>
      <c r="DB4" s="1247"/>
      <c r="DC4" s="1247"/>
      <c r="DD4" s="1247"/>
      <c r="DE4" s="1247"/>
      <c r="DF4" s="1247"/>
      <c r="DG4" s="1247"/>
      <c r="DH4" s="1202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8">
        <f>+entero!EX4</f>
        <v>44344</v>
      </c>
      <c r="EY4" s="122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ht="13" x14ac:dyDescent="0.3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6">
        <v>7.5</v>
      </c>
      <c r="EV5" s="1096">
        <v>7.5</v>
      </c>
      <c r="EW5" s="1096">
        <v>7.5</v>
      </c>
      <c r="EX5" s="1096"/>
      <c r="EY5" s="1096">
        <v>7.5</v>
      </c>
      <c r="EZ5" s="873"/>
      <c r="FA5" s="873"/>
      <c r="FB5" s="1096">
        <v>7.5</v>
      </c>
      <c r="FC5" s="844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7">
        <f>+entero!EU90</f>
        <v>6.96</v>
      </c>
      <c r="EV6" s="1097">
        <f>+entero!EV90</f>
        <v>6.96</v>
      </c>
      <c r="EW6" s="1097">
        <f>+entero!EW90</f>
        <v>6.96</v>
      </c>
      <c r="EX6" s="1097">
        <f>+entero!EX90</f>
        <v>6.96</v>
      </c>
      <c r="EY6" s="1097">
        <f>+entero!EY90</f>
        <v>6.96</v>
      </c>
      <c r="EZ6" s="874">
        <f>+entero!EZ90</f>
        <v>6.96</v>
      </c>
      <c r="FA6" s="874">
        <f>+entero!FA90</f>
        <v>6.96</v>
      </c>
      <c r="FB6" s="1097">
        <f>+entero!FB90</f>
        <v>6.96</v>
      </c>
      <c r="FC6" s="1146">
        <f>+entero!FC90</f>
        <v>6.96</v>
      </c>
      <c r="FD6" s="874">
        <f>+entero!FD90</f>
        <v>6.96</v>
      </c>
      <c r="FE6" s="948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7">
        <f>+entero!EU91</f>
        <v>6.86</v>
      </c>
      <c r="EV7" s="1097">
        <f>+entero!EV91</f>
        <v>6.86</v>
      </c>
      <c r="EW7" s="1097">
        <f>+entero!EW91</f>
        <v>6.86</v>
      </c>
      <c r="EX7" s="1097">
        <f>+entero!EX91</f>
        <v>6.86</v>
      </c>
      <c r="EY7" s="1097">
        <f>+entero!EY91</f>
        <v>6.86</v>
      </c>
      <c r="EZ7" s="874">
        <f>+entero!EZ91</f>
        <v>6.86</v>
      </c>
      <c r="FA7" s="874">
        <f>+entero!FA91</f>
        <v>6.86</v>
      </c>
      <c r="FB7" s="1097">
        <f>+entero!FB91</f>
        <v>6.86</v>
      </c>
      <c r="FC7" s="1146">
        <f>+entero!FC91</f>
        <v>6.86</v>
      </c>
      <c r="FD7" s="874">
        <f>+entero!FD91</f>
        <v>6.86</v>
      </c>
      <c r="FE7" s="948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" thickBot="1" x14ac:dyDescent="0.3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2">
        <f>+entero!EU92</f>
        <v>6.9610348633938814</v>
      </c>
      <c r="EV8" s="1032">
        <f>+entero!EV92</f>
        <v>6.9560095345417938</v>
      </c>
      <c r="EW8" s="1032">
        <f>+entero!EW92</f>
        <v>6.9601932042511683</v>
      </c>
      <c r="EX8" s="452">
        <f>+entero!EX92</f>
        <v>6.9476238575734026</v>
      </c>
      <c r="EY8" s="739">
        <f>+entero!EY92</f>
        <v>6.9579591638466525</v>
      </c>
      <c r="EZ8" s="452">
        <f>+entero!EZ92</f>
        <v>6.9278041574276354</v>
      </c>
      <c r="FA8" s="452">
        <f>+entero!FA92</f>
        <v>6.9278041574276354</v>
      </c>
      <c r="FB8" s="1032">
        <f>+entero!FB92</f>
        <v>6.9264308218092605</v>
      </c>
      <c r="FC8" s="819">
        <f>+entero!FC92</f>
        <v>6.9418276235206706</v>
      </c>
      <c r="FD8" s="452">
        <f>+entero!FD92</f>
        <v>6.9323276735941715</v>
      </c>
      <c r="FE8" s="1200">
        <f>+entero!FE92</f>
        <v>4.5235161665360124E-3</v>
      </c>
      <c r="FF8" s="875">
        <f>+entero!FF92</f>
        <v>6.5295092986803485E-2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" thickBot="1" x14ac:dyDescent="0.3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2">
        <f>+entero!EU93</f>
        <v>59.305856685385592</v>
      </c>
      <c r="EV9" s="1032">
        <f>+entero!EV93</f>
        <v>58.941126950018656</v>
      </c>
      <c r="EW9" s="1032">
        <f>+entero!EW93</f>
        <v>59.822173224924292</v>
      </c>
      <c r="EX9" s="269"/>
      <c r="EY9" s="739">
        <f>+entero!EY93</f>
        <v>60.638356796339728</v>
      </c>
      <c r="EZ9" s="269"/>
      <c r="FA9" s="269"/>
      <c r="FB9" s="1120"/>
      <c r="FC9" s="1147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" thickBot="1" x14ac:dyDescent="0.3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7">
        <f>+entero!EU94</f>
        <v>2.36043</v>
      </c>
      <c r="EV10" s="1097">
        <f>+entero!EV94</f>
        <v>2.3631799999999998</v>
      </c>
      <c r="EW10" s="1097">
        <f>+entero!EW94</f>
        <v>2.3656799999999998</v>
      </c>
      <c r="EX10" s="874">
        <f>+entero!EX94</f>
        <v>2.3671000000000002</v>
      </c>
      <c r="EY10" s="735">
        <f>+entero!EY94</f>
        <v>2.3672200000000001</v>
      </c>
      <c r="EZ10" s="874"/>
      <c r="FA10" s="874"/>
      <c r="FB10" s="1097">
        <f>+entero!FB94</f>
        <v>2.3673799999999998</v>
      </c>
      <c r="FC10" s="1146">
        <f>+entero!FC94</f>
        <v>2.3675000000000002</v>
      </c>
      <c r="FD10" s="1148">
        <f>+entero!FD94</f>
        <v>2.36754</v>
      </c>
      <c r="FE10" s="1131">
        <f>+entero!FE94</f>
        <v>2.8000000000005798E-4</v>
      </c>
      <c r="FF10" s="875">
        <f>+entero!FF94</f>
        <v>1.1828020580758261E-2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" thickBot="1" x14ac:dyDescent="0.3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28">
        <f>+entero!EV95</f>
        <v>2.3631799999999998</v>
      </c>
      <c r="EW11" s="1128">
        <f>+entero!EW95</f>
        <v>2.3656799999999998</v>
      </c>
      <c r="EX11" s="269"/>
      <c r="EY11" s="1195">
        <f>+entero!EY95</f>
        <v>2.3672200000000001</v>
      </c>
      <c r="EZ11" s="269"/>
      <c r="FA11" s="269"/>
      <c r="FB11" s="1120"/>
      <c r="FC11" s="1147"/>
      <c r="FD11" s="269"/>
      <c r="FE11" s="918"/>
      <c r="FF11" s="905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ht="13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ht="13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ht="13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ht="13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4">
    <mergeCell ref="EZ3:FB3"/>
    <mergeCell ref="CF3:CF4"/>
    <mergeCell ref="BJ3:BJ4"/>
    <mergeCell ref="AG3:AG4"/>
    <mergeCell ref="BK3:BK4"/>
    <mergeCell ref="EY3:EY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S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E13" sqref="FE1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4.26953125" customWidth="1"/>
    <col min="5" max="110" width="7.54296875" hidden="1" customWidth="1"/>
    <col min="111" max="111" width="7.54296875" style="788" hidden="1" customWidth="1"/>
    <col min="112" max="112" width="7.54296875" style="723" hidden="1" customWidth="1"/>
    <col min="113" max="124" width="7.7265625" style="800" hidden="1" customWidth="1"/>
    <col min="125" max="125" width="7.7265625" style="800" customWidth="1"/>
    <col min="126" max="127" width="8.1796875" style="800" hidden="1" customWidth="1"/>
    <col min="128" max="128" width="8.1796875" style="800" customWidth="1"/>
    <col min="129" max="130" width="8.1796875" style="800" hidden="1" customWidth="1"/>
    <col min="131" max="131" width="8.1796875" style="800" customWidth="1"/>
    <col min="132" max="133" width="8.1796875" style="800" hidden="1" customWidth="1"/>
    <col min="134" max="134" width="8.1796875" style="800" customWidth="1"/>
    <col min="135" max="136" width="8.1796875" style="800" hidden="1" customWidth="1"/>
    <col min="137" max="141" width="8.1796875" style="800" customWidth="1"/>
    <col min="142" max="142" width="8.54296875" style="800" customWidth="1"/>
    <col min="143" max="144" width="8.1796875" style="800" customWidth="1"/>
    <col min="145" max="146" width="8.453125" style="800" customWidth="1"/>
    <col min="147" max="160" width="8.1796875" style="800" customWidth="1"/>
    <col min="161" max="161" width="9.26953125" style="168" customWidth="1"/>
    <col min="162" max="175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295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8">
        <f>+entero!EX4</f>
        <v>44344</v>
      </c>
      <c r="EY4" s="122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3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734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/>
      <c r="EY6" s="50" t="e">
        <f>+entero!#REF!</f>
        <v>#REF!</v>
      </c>
      <c r="EZ6" s="1121"/>
      <c r="FA6" s="1121"/>
      <c r="FB6" s="1129"/>
      <c r="FC6" s="736"/>
      <c r="FD6" s="1121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/>
      <c r="EY7" s="50" t="e">
        <f>+entero!#REF!</f>
        <v>#REF!</v>
      </c>
      <c r="EZ7" s="1121"/>
      <c r="FA7" s="1121"/>
      <c r="FB7" s="1129"/>
      <c r="FC7" s="736"/>
      <c r="FD7" s="1121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/>
      <c r="EY8" s="50" t="e">
        <f>+entero!#REF!</f>
        <v>#REF!</v>
      </c>
      <c r="EZ8" s="1121"/>
      <c r="FA8" s="1121"/>
      <c r="FB8" s="1129"/>
      <c r="FC8" s="736"/>
      <c r="FD8" s="1121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/>
      <c r="EY9" s="50" t="e">
        <f>+entero!#REF!</f>
        <v>#REF!</v>
      </c>
      <c r="EZ9" s="1121"/>
      <c r="FA9" s="1121"/>
      <c r="FB9" s="1129"/>
      <c r="FC9" s="736"/>
      <c r="FD9" s="1121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" thickBot="1" x14ac:dyDescent="0.3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098">
        <f>+entero!EU97</f>
        <v>531.27259519270729</v>
      </c>
      <c r="EV10" s="1098">
        <f>+entero!EV97</f>
        <v>532.4610879087702</v>
      </c>
      <c r="EW10" s="1098">
        <f>+entero!EW97</f>
        <v>533.46008145113785</v>
      </c>
      <c r="EX10" s="1196">
        <f>+entero!EX97</f>
        <v>530.1163854875474</v>
      </c>
      <c r="EY10" s="1098">
        <f>+entero!EY97</f>
        <v>526.88677042695087</v>
      </c>
      <c r="EZ10" s="1000">
        <f>+entero!EZ97</f>
        <v>530.1163854875474</v>
      </c>
      <c r="FA10" s="1000">
        <f>+entero!FA97</f>
        <v>536.46930872123244</v>
      </c>
      <c r="FB10" s="1098">
        <f>+entero!FB97</f>
        <v>533.26703728662608</v>
      </c>
      <c r="FC10" s="1164">
        <f>+entero!FC97</f>
        <v>533.26703728662608</v>
      </c>
      <c r="FD10" s="1000">
        <f>+entero!FD97</f>
        <v>533.26703728662608</v>
      </c>
      <c r="FE10" s="1041">
        <f>+entero!FE97</f>
        <v>3.1506517990786733</v>
      </c>
      <c r="FF10" s="937">
        <f>+entero!FF97</f>
        <v>0.59433209108996377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5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13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ht="13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ht="13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4">
    <mergeCell ref="EZ3:FB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C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E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Q166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A23" sqref="FA2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61.1796875" customWidth="1"/>
    <col min="5" max="110" width="7.81640625" hidden="1" customWidth="1"/>
    <col min="111" max="111" width="7.81640625" style="788" hidden="1" customWidth="1"/>
    <col min="112" max="112" width="7.81640625" style="723" hidden="1" customWidth="1"/>
    <col min="113" max="124" width="7.7265625" style="800" hidden="1" customWidth="1"/>
    <col min="125" max="125" width="7.726562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6953125" style="800" customWidth="1"/>
    <col min="139" max="139" width="8.7265625" style="800" customWidth="1"/>
    <col min="140" max="140" width="8.26953125" style="800" customWidth="1"/>
    <col min="141" max="141" width="8" style="800" customWidth="1"/>
    <col min="142" max="142" width="8.26953125" style="800" customWidth="1"/>
    <col min="143" max="143" width="8" style="800" customWidth="1"/>
    <col min="144" max="144" width="7.7265625" style="800" customWidth="1"/>
    <col min="145" max="146" width="8.26953125" style="800" customWidth="1"/>
    <col min="147" max="147" width="7.7265625" style="800" customWidth="1"/>
    <col min="148" max="148" width="8.26953125" style="800" customWidth="1"/>
    <col min="149" max="149" width="7.81640625" style="800" customWidth="1"/>
    <col min="150" max="150" width="8.26953125" style="800" customWidth="1"/>
    <col min="151" max="160" width="8.1796875" style="800" customWidth="1"/>
  </cols>
  <sheetData>
    <row r="1" spans="1:433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thickBot="1" x14ac:dyDescent="0.3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54" t="str">
        <f>+entero!EX3</f>
        <v>Semana 4</v>
      </c>
      <c r="EY3" s="1201" t="str">
        <f>+entero!EY3</f>
        <v>2021
 A fines de May</v>
      </c>
      <c r="EZ3" s="1251" t="str">
        <f>+entero!EZ3</f>
        <v>Semana 1</v>
      </c>
      <c r="FA3" s="1252"/>
      <c r="FB3" s="1253"/>
      <c r="FC3" s="1237" t="str">
        <f>+entero!FC3</f>
        <v>Semana 2</v>
      </c>
      <c r="FD3" s="1250"/>
      <c r="FE3" s="1106"/>
      <c r="FF3" s="1106"/>
      <c r="FG3" s="1106"/>
    </row>
    <row r="4" spans="1:433" s="800" customFormat="1" ht="24.75" customHeight="1" thickBot="1" x14ac:dyDescent="0.3">
      <c r="A4"/>
      <c r="B4"/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4"/>
      <c r="ER4" s="1224"/>
      <c r="ES4" s="1224"/>
      <c r="ET4" s="1224"/>
      <c r="EU4" s="1224"/>
      <c r="EV4" s="1224"/>
      <c r="EW4" s="1224"/>
      <c r="EX4" s="1138">
        <f>+entero!EX4</f>
        <v>44344</v>
      </c>
      <c r="EY4" s="1224"/>
      <c r="EZ4" s="1139">
        <f>+entero!EZ4</f>
        <v>44348</v>
      </c>
      <c r="FA4" s="803">
        <f>+entero!FA4</f>
        <v>44349</v>
      </c>
      <c r="FB4" s="1104">
        <f>+entero!FB4</f>
        <v>44351</v>
      </c>
      <c r="FC4" s="1139">
        <f>+entero!FC4</f>
        <v>44354</v>
      </c>
      <c r="FD4" s="1178">
        <f>+entero!FD4</f>
        <v>44355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5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6"/>
      <c r="EV5" s="1076"/>
      <c r="EW5" s="1076"/>
      <c r="EX5" s="1076"/>
      <c r="EY5" s="1076"/>
      <c r="EZ5" s="30"/>
      <c r="FA5" s="30"/>
      <c r="FB5" s="1076"/>
      <c r="FC5" s="19"/>
      <c r="FD5" s="1076"/>
    </row>
    <row r="6" spans="1:433" ht="12.75" hidden="1" customHeight="1" x14ac:dyDescent="0.25">
      <c r="A6" s="3"/>
      <c r="B6" s="120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1"/>
      <c r="EV6" s="1031"/>
      <c r="EW6" s="1031"/>
      <c r="EX6" s="1031"/>
      <c r="EY6" s="1031"/>
      <c r="EZ6" s="1197"/>
      <c r="FA6" s="1197"/>
      <c r="FB6" s="1031"/>
      <c r="FC6" s="1149"/>
      <c r="FD6" s="1031"/>
    </row>
    <row r="7" spans="1:433" x14ac:dyDescent="0.25">
      <c r="A7" s="3"/>
      <c r="B7" s="1206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97"/>
      <c r="EY7" s="739">
        <f>+entero!EY100</f>
        <v>-0.16479105770729197</v>
      </c>
      <c r="EZ7" s="1197"/>
      <c r="FA7" s="1197"/>
      <c r="FB7" s="1031"/>
      <c r="FC7" s="1149"/>
      <c r="FD7" s="1031"/>
    </row>
    <row r="8" spans="1:433" x14ac:dyDescent="0.25">
      <c r="A8" s="3"/>
      <c r="B8" s="120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97"/>
      <c r="EY8" s="739">
        <f>+entero!EY101</f>
        <v>0.28167962100014154</v>
      </c>
      <c r="EZ8" s="1197"/>
      <c r="FA8" s="1197"/>
      <c r="FB8" s="1031"/>
      <c r="FC8" s="1149"/>
      <c r="FD8" s="1031"/>
    </row>
    <row r="9" spans="1:433" x14ac:dyDescent="0.25">
      <c r="A9" s="3"/>
      <c r="B9" s="120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97"/>
      <c r="EY9" s="739">
        <f>+entero!EY102</f>
        <v>0.5365088464933887</v>
      </c>
      <c r="EZ9" s="1197"/>
      <c r="FA9" s="1197"/>
      <c r="FB9" s="1031"/>
      <c r="FC9" s="1149"/>
      <c r="FD9" s="1031"/>
    </row>
    <row r="10" spans="1:433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97"/>
      <c r="EY10" s="739">
        <f>+entero!EY103</f>
        <v>2.3728401977796101E-2</v>
      </c>
      <c r="EZ10" s="1197"/>
      <c r="FA10" s="1197"/>
      <c r="FB10" s="1031"/>
      <c r="FC10" s="1149"/>
      <c r="FD10" s="1031"/>
    </row>
    <row r="11" spans="1:433" ht="13.5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97"/>
      <c r="EY11" s="739">
        <f>+entero!EY104</f>
        <v>-0.24833111318372</v>
      </c>
      <c r="EZ11" s="1197"/>
      <c r="FA11" s="1197"/>
      <c r="FB11" s="1031"/>
      <c r="FC11" s="1149"/>
      <c r="FD11" s="1031"/>
    </row>
    <row r="12" spans="1:433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97"/>
      <c r="EY12" s="739">
        <f>+entero!EY105</f>
        <v>1.2057748472654899</v>
      </c>
      <c r="EZ12" s="1197"/>
      <c r="FA12" s="1197"/>
      <c r="FB12" s="1031"/>
      <c r="FC12" s="1149"/>
      <c r="FD12" s="1031"/>
    </row>
    <row r="13" spans="1:433" ht="1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98"/>
      <c r="EY13" s="754">
        <f>+entero!EY106</f>
        <v>-1.4133941325333701</v>
      </c>
      <c r="EZ13" s="1198"/>
      <c r="FA13" s="1198"/>
      <c r="FB13" s="1151"/>
      <c r="FC13" s="1150"/>
      <c r="FD13" s="1151"/>
    </row>
    <row r="14" spans="1:433" x14ac:dyDescent="0.25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2"/>
      <c r="EV14" s="1032"/>
      <c r="EW14" s="1032"/>
      <c r="EX14" s="1032"/>
      <c r="EY14" s="1032"/>
      <c r="EZ14" s="452"/>
      <c r="FA14" s="452"/>
      <c r="FB14" s="1032"/>
      <c r="FC14" s="819"/>
      <c r="FD14" s="1032"/>
    </row>
    <row r="15" spans="1:433" ht="13.5" x14ac:dyDescent="0.25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2">
        <f>+entero!EU108</f>
        <v>3</v>
      </c>
      <c r="EV15" s="1032">
        <f>+entero!EV108</f>
        <v>4</v>
      </c>
      <c r="EW15" s="1032">
        <f>+entero!EW108</f>
        <v>6</v>
      </c>
      <c r="EX15" s="1032">
        <f>+entero!EX108</f>
        <v>6</v>
      </c>
      <c r="EY15" s="1032">
        <f>+entero!EY108</f>
        <v>6</v>
      </c>
      <c r="EZ15" s="452">
        <f>+entero!EZ108</f>
        <v>6</v>
      </c>
      <c r="FA15" s="452">
        <f>+entero!FA108</f>
        <v>6</v>
      </c>
      <c r="FB15" s="1032">
        <f>+entero!FB108</f>
        <v>6</v>
      </c>
      <c r="FC15" s="819">
        <f>+entero!FC108</f>
        <v>6</v>
      </c>
      <c r="FD15" s="1032">
        <f>+entero!FD108</f>
        <v>6</v>
      </c>
    </row>
    <row r="16" spans="1:433" ht="13" thickBot="1" x14ac:dyDescent="0.3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5">
        <f>+entero!EU109</f>
        <v>4</v>
      </c>
      <c r="EV16" s="905">
        <f>+entero!EV109</f>
        <v>4.5</v>
      </c>
      <c r="EW16" s="905">
        <f>+entero!EW109</f>
        <v>6.5</v>
      </c>
      <c r="EX16" s="1153">
        <f>+entero!EX109</f>
        <v>6.5</v>
      </c>
      <c r="EY16" s="905">
        <f>+entero!EY109</f>
        <v>6.5</v>
      </c>
      <c r="EZ16" s="621">
        <f>+entero!EZ109</f>
        <v>6.5</v>
      </c>
      <c r="FA16" s="621">
        <f>+entero!FA109</f>
        <v>6.5</v>
      </c>
      <c r="FB16" s="1153">
        <f>+entero!FB109</f>
        <v>6.5</v>
      </c>
      <c r="FC16" s="1152">
        <f>+entero!FC109</f>
        <v>6.5</v>
      </c>
      <c r="FD16" s="1153">
        <f>+entero!FD109</f>
        <v>6.5</v>
      </c>
    </row>
    <row r="17" spans="1:160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0"/>
      <c r="FA23" s="790"/>
      <c r="FB23" s="791"/>
      <c r="FC23" s="791"/>
      <c r="FD23" s="791"/>
    </row>
    <row r="24" spans="1:16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0"/>
      <c r="FA24" s="790"/>
      <c r="FB24" s="791"/>
      <c r="FC24" s="791"/>
      <c r="FD24" s="791"/>
    </row>
    <row r="25" spans="1:16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0"/>
      <c r="FA25" s="790"/>
      <c r="FB25" s="791"/>
      <c r="FC25" s="791"/>
      <c r="FD25" s="791"/>
    </row>
    <row r="26" spans="1:16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0"/>
      <c r="FA26" s="790"/>
      <c r="FB26" s="791"/>
      <c r="FC26" s="791"/>
      <c r="FD26" s="791"/>
    </row>
    <row r="27" spans="1:16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1"/>
      <c r="FC27" s="791"/>
      <c r="FD27" s="791"/>
    </row>
    <row r="28" spans="1:16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1"/>
      <c r="FC28" s="791"/>
      <c r="FD28" s="791"/>
    </row>
    <row r="29" spans="1:16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1"/>
      <c r="FC29" s="791"/>
      <c r="FD29" s="791"/>
    </row>
    <row r="30" spans="1:16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1"/>
      <c r="FC30" s="791"/>
      <c r="FD30" s="791"/>
    </row>
    <row r="31" spans="1:16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1"/>
      <c r="FC31" s="791"/>
      <c r="FD31" s="791"/>
    </row>
    <row r="32" spans="1:16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1"/>
      <c r="FC32" s="791"/>
      <c r="FD32" s="791"/>
    </row>
    <row r="33" spans="1:16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1"/>
      <c r="FC33" s="791"/>
      <c r="FD33" s="791"/>
    </row>
    <row r="34" spans="1:16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1"/>
      <c r="FC34" s="791"/>
      <c r="FD34" s="791"/>
    </row>
    <row r="35" spans="1:16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1"/>
      <c r="FC35" s="791"/>
      <c r="FD35" s="791"/>
    </row>
    <row r="36" spans="1:16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1"/>
      <c r="FC36" s="791"/>
      <c r="FD36" s="791"/>
    </row>
    <row r="37" spans="1:16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1"/>
      <c r="FC37" s="791"/>
      <c r="FD37" s="791"/>
    </row>
    <row r="38" spans="1:16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1"/>
      <c r="FC38" s="791"/>
      <c r="FD38" s="791"/>
    </row>
    <row r="39" spans="1:16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1"/>
      <c r="FC39" s="791"/>
      <c r="FD39" s="791"/>
    </row>
    <row r="40" spans="1:16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1"/>
      <c r="FC40" s="791"/>
      <c r="FD40" s="791"/>
    </row>
    <row r="41" spans="1:16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1"/>
      <c r="FC41" s="791"/>
      <c r="FD41" s="791"/>
    </row>
    <row r="42" spans="1:16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1"/>
      <c r="FC42" s="791"/>
      <c r="FD42" s="791"/>
    </row>
    <row r="43" spans="1:16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1"/>
      <c r="FC43" s="791"/>
      <c r="FD43" s="791"/>
    </row>
    <row r="44" spans="1:16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1"/>
      <c r="FC44" s="791"/>
      <c r="FD44" s="791"/>
    </row>
    <row r="45" spans="1:16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1"/>
      <c r="FC45" s="791"/>
      <c r="FD45" s="791"/>
    </row>
    <row r="46" spans="1:16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1"/>
      <c r="FC46" s="791"/>
      <c r="FD46" s="791"/>
    </row>
    <row r="47" spans="1:16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1"/>
      <c r="FC47" s="791"/>
      <c r="FD47" s="791"/>
    </row>
    <row r="48" spans="1:16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1"/>
      <c r="FC48" s="791"/>
      <c r="FD48" s="791"/>
    </row>
    <row r="49" spans="1:16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1"/>
      <c r="FC49" s="791"/>
      <c r="FD49" s="791"/>
    </row>
    <row r="50" spans="1:16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1"/>
      <c r="FC50" s="791"/>
      <c r="FD50" s="791"/>
    </row>
    <row r="51" spans="1:16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1"/>
      <c r="FC51" s="791"/>
      <c r="FD51" s="791"/>
    </row>
    <row r="52" spans="1:16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1"/>
      <c r="FC52" s="791"/>
      <c r="FD52" s="791"/>
    </row>
    <row r="53" spans="1:16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1"/>
      <c r="FC53" s="791"/>
      <c r="FD53" s="791"/>
    </row>
    <row r="54" spans="1:16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1"/>
      <c r="FC54" s="791"/>
      <c r="FD54" s="791"/>
    </row>
    <row r="55" spans="1:16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1"/>
      <c r="FC55" s="791"/>
      <c r="FD55" s="791"/>
    </row>
    <row r="56" spans="1:16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1"/>
      <c r="FC56" s="791"/>
      <c r="FD56" s="791"/>
    </row>
    <row r="57" spans="1:16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1"/>
      <c r="FC57" s="791"/>
      <c r="FD57" s="791"/>
    </row>
    <row r="58" spans="1:16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1"/>
      <c r="FC58" s="791"/>
      <c r="FD58" s="791"/>
    </row>
    <row r="59" spans="1:16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1"/>
      <c r="FC59" s="791"/>
      <c r="FD59" s="791"/>
    </row>
    <row r="60" spans="1:16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1"/>
      <c r="FC60" s="791"/>
      <c r="FD60" s="791"/>
    </row>
    <row r="61" spans="1:16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1"/>
      <c r="FC61" s="791"/>
      <c r="FD61" s="791"/>
    </row>
    <row r="62" spans="1:16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1"/>
      <c r="FC62" s="791"/>
      <c r="FD62" s="791"/>
    </row>
    <row r="63" spans="1:16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1"/>
      <c r="FC63" s="791"/>
      <c r="FD63" s="791"/>
    </row>
    <row r="64" spans="1:16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1"/>
      <c r="FC64" s="791"/>
      <c r="FD64" s="791"/>
    </row>
    <row r="65" spans="1:16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1"/>
      <c r="FC65" s="791"/>
      <c r="FD65" s="791"/>
    </row>
    <row r="66" spans="1:16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1"/>
      <c r="FC66" s="791"/>
      <c r="FD66" s="791"/>
    </row>
    <row r="67" spans="1:16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1"/>
      <c r="FC67" s="791"/>
      <c r="FD67" s="791"/>
    </row>
    <row r="68" spans="1:16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1"/>
      <c r="FC68" s="791"/>
      <c r="FD68" s="791"/>
    </row>
    <row r="69" spans="1:16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1"/>
      <c r="FC69" s="791"/>
      <c r="FD69" s="791"/>
    </row>
    <row r="70" spans="1:16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1"/>
      <c r="FC70" s="791"/>
      <c r="FD70" s="791"/>
    </row>
    <row r="71" spans="1:16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1"/>
      <c r="FC71" s="791"/>
      <c r="FD71" s="791"/>
    </row>
    <row r="72" spans="1:160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1"/>
      <c r="FC72" s="791"/>
      <c r="FD72" s="791"/>
    </row>
    <row r="73" spans="1:160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1"/>
      <c r="FC73" s="791"/>
      <c r="FD73" s="791"/>
    </row>
    <row r="74" spans="1:160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1"/>
      <c r="FC74" s="791"/>
      <c r="FD74" s="791"/>
    </row>
    <row r="75" spans="1:160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1"/>
      <c r="FC75" s="791"/>
      <c r="FD75" s="791"/>
    </row>
    <row r="76" spans="1:160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1"/>
      <c r="FC76" s="791"/>
      <c r="FD76" s="791"/>
    </row>
    <row r="77" spans="1:160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1"/>
      <c r="FC77" s="791"/>
      <c r="FD77" s="791"/>
    </row>
    <row r="78" spans="1:160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1"/>
      <c r="FC78" s="791"/>
      <c r="FD78" s="791"/>
    </row>
    <row r="79" spans="1:160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1"/>
      <c r="FC79" s="791"/>
      <c r="FD79" s="791"/>
    </row>
    <row r="80" spans="1:16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FC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Z3:FB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2021-06-14T18:52:02Z</cp:lastPrinted>
  <dcterms:created xsi:type="dcterms:W3CDTF">2002-08-27T17:11:09Z</dcterms:created>
  <dcterms:modified xsi:type="dcterms:W3CDTF">2021-06-14T18:52:26Z</dcterms:modified>
</cp:coreProperties>
</file>