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entero!$C$1:$FD$109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Y16" i="4"/>
  <c r="EY15"/>
  <c r="EY4"/>
  <c r="EW16"/>
  <c r="EW15"/>
  <c r="EW13"/>
  <c r="EW12"/>
  <c r="EW11"/>
  <c r="EW10"/>
  <c r="EW9"/>
  <c r="EW8"/>
  <c r="EW7"/>
  <c r="EW6"/>
  <c r="EW3"/>
  <c r="EY10" i="10"/>
  <c r="EY9"/>
  <c r="EY8"/>
  <c r="EY7"/>
  <c r="EY6"/>
  <c r="EY4"/>
  <c r="EW10"/>
  <c r="EW9"/>
  <c r="EW8"/>
  <c r="EW7"/>
  <c r="EW6"/>
  <c r="EW3"/>
  <c r="EY10" i="5"/>
  <c r="EY8"/>
  <c r="EY7"/>
  <c r="EY6"/>
  <c r="EY4"/>
  <c r="EV11"/>
  <c r="EW10"/>
  <c r="EW8"/>
  <c r="EW7"/>
  <c r="EW6"/>
  <c r="EW3"/>
  <c r="EY34" i="6"/>
  <c r="EY33"/>
  <c r="EY32"/>
  <c r="EY31"/>
  <c r="EY30"/>
  <c r="EY29"/>
  <c r="EY28"/>
  <c r="EY27"/>
  <c r="EY26"/>
  <c r="EY25"/>
  <c r="EY24"/>
  <c r="EY23"/>
  <c r="EY21"/>
  <c r="EY20"/>
  <c r="EY19"/>
  <c r="EY18"/>
  <c r="EY17"/>
  <c r="EY16"/>
  <c r="EY15"/>
  <c r="EY14"/>
  <c r="EY13"/>
  <c r="EY12"/>
  <c r="EY11"/>
  <c r="EY9"/>
  <c r="EY8"/>
  <c r="EY7"/>
  <c r="EY6"/>
  <c r="EY4"/>
  <c r="EW34"/>
  <c r="EW33"/>
  <c r="EW32"/>
  <c r="EW31"/>
  <c r="EW30"/>
  <c r="EW29"/>
  <c r="EW28"/>
  <c r="EW27"/>
  <c r="EW26"/>
  <c r="EW25"/>
  <c r="EW24"/>
  <c r="EW23"/>
  <c r="EW21"/>
  <c r="EW20"/>
  <c r="EW19"/>
  <c r="EW18"/>
  <c r="EW17"/>
  <c r="EW16"/>
  <c r="EW15"/>
  <c r="EW14"/>
  <c r="EW13"/>
  <c r="EW12"/>
  <c r="EW11"/>
  <c r="EW9"/>
  <c r="EW8"/>
  <c r="EW7"/>
  <c r="EW6"/>
  <c r="EW3"/>
  <c r="EY20" i="7"/>
  <c r="EY19"/>
  <c r="EY18"/>
  <c r="EY17"/>
  <c r="EY16"/>
  <c r="EY15"/>
  <c r="EY14"/>
  <c r="EY13"/>
  <c r="EY12"/>
  <c r="EY11"/>
  <c r="EY10"/>
  <c r="EY9"/>
  <c r="EY8"/>
  <c r="EY7"/>
  <c r="EY6"/>
  <c r="EY4"/>
  <c r="EW20"/>
  <c r="EW19"/>
  <c r="EW18"/>
  <c r="EW17"/>
  <c r="EW16"/>
  <c r="EW15"/>
  <c r="EW14"/>
  <c r="EW13"/>
  <c r="EW12"/>
  <c r="EW11"/>
  <c r="EW10"/>
  <c r="EW9"/>
  <c r="EW8"/>
  <c r="EW7"/>
  <c r="EW6"/>
  <c r="EW3"/>
  <c r="EY18" i="8"/>
  <c r="EY17"/>
  <c r="EY16"/>
  <c r="EY14"/>
  <c r="EY13"/>
  <c r="EY12"/>
  <c r="EY10"/>
  <c r="EY9"/>
  <c r="EY8"/>
  <c r="EY7"/>
  <c r="EY6"/>
  <c r="EY4"/>
  <c r="EW18"/>
  <c r="EW17"/>
  <c r="EW16"/>
  <c r="EW14"/>
  <c r="EW13"/>
  <c r="EW12"/>
  <c r="EW10"/>
  <c r="EW9"/>
  <c r="EW8"/>
  <c r="EW7"/>
  <c r="EW6"/>
  <c r="EW3"/>
  <c r="EY26" i="9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7"/>
  <c r="EY5"/>
  <c r="EW26"/>
  <c r="EW25"/>
  <c r="EW24"/>
  <c r="EW23"/>
  <c r="EW22"/>
  <c r="EW21"/>
  <c r="EW20"/>
  <c r="EW19"/>
  <c r="EW17"/>
  <c r="EW16"/>
  <c r="EW15"/>
  <c r="EW14"/>
  <c r="EW13"/>
  <c r="EW12"/>
  <c r="EW11"/>
  <c r="EW10"/>
  <c r="EW9"/>
  <c r="EW8"/>
  <c r="EW7"/>
  <c r="EW5"/>
  <c r="EW4"/>
  <c r="EW18"/>
  <c r="EV13" i="4" l="1"/>
  <c r="EV12"/>
  <c r="EV11"/>
  <c r="EV10"/>
  <c r="EV9"/>
  <c r="EV8"/>
  <c r="EV7"/>
  <c r="EV16" l="1"/>
  <c r="EU16"/>
  <c r="EV15"/>
  <c r="EU15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U28"/>
  <c r="EV27"/>
  <c r="EU27"/>
  <c r="EV26"/>
  <c r="EU26"/>
  <c r="EV25"/>
  <c r="EU25"/>
  <c r="EV24"/>
  <c r="EU24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V28" i="6"/>
  <c r="EV23"/>
  <c r="ET16" i="4" l="1"/>
  <c r="ET15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D34" i="6" l="1"/>
  <c r="FC34"/>
  <c r="FD26" i="9"/>
  <c r="FD25"/>
  <c r="FC11"/>
  <c r="FD11"/>
  <c r="FD9"/>
  <c r="FC9" l="1"/>
  <c r="FD17" i="7"/>
  <c r="FD19" i="9"/>
  <c r="ES16" i="4"/>
  <c r="ES15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D21" i="9"/>
  <c r="EP13" i="4" l="1"/>
  <c r="EP12"/>
  <c r="EP11"/>
  <c r="EP10"/>
  <c r="ER16" l="1"/>
  <c r="ER15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C18" i="6"/>
  <c r="FC9"/>
  <c r="FD16" i="7"/>
  <c r="FC16"/>
  <c r="FC16" i="8"/>
  <c r="FD16"/>
  <c r="EP16" i="4" l="1"/>
  <c r="EP15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C17"/>
  <c r="FC25" i="9"/>
  <c r="FC26" l="1"/>
  <c r="EO16" i="4" l="1"/>
  <c r="EO15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3" i="4" l="1"/>
  <c r="EN12"/>
  <c r="EN11"/>
  <c r="EN10"/>
  <c r="FA16" l="1"/>
  <c r="FA15"/>
  <c r="EQ16" l="1"/>
  <c r="EQ15"/>
  <c r="EQ6"/>
  <c r="EQ3"/>
  <c r="FA10" i="10"/>
  <c r="FA9"/>
  <c r="FA8"/>
  <c r="FA7"/>
  <c r="FA6"/>
  <c r="EQ10"/>
  <c r="EQ9"/>
  <c r="EQ8"/>
  <c r="EQ7"/>
  <c r="EQ6"/>
  <c r="EQ3"/>
  <c r="FA10" i="5"/>
  <c r="FA8"/>
  <c r="FA7"/>
  <c r="EQ10"/>
  <c r="EQ8"/>
  <c r="EQ7"/>
  <c r="EQ6"/>
  <c r="EQ3"/>
  <c r="FA34" i="6"/>
  <c r="FA33"/>
  <c r="FA32"/>
  <c r="FA31"/>
  <c r="FA30"/>
  <c r="FA29"/>
  <c r="FA27"/>
  <c r="FA26"/>
  <c r="FA25"/>
  <c r="FA24"/>
  <c r="FA21"/>
  <c r="FA20"/>
  <c r="FA19"/>
  <c r="FA18"/>
  <c r="FA17"/>
  <c r="FA16"/>
  <c r="FA15"/>
  <c r="FA14"/>
  <c r="FA13"/>
  <c r="FA12"/>
  <c r="FA11"/>
  <c r="FA9"/>
  <c r="FA8"/>
  <c r="FA7"/>
  <c r="FA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FA20" i="7"/>
  <c r="FA19"/>
  <c r="FA17"/>
  <c r="FA16"/>
  <c r="FA13"/>
  <c r="FA12"/>
  <c r="FA11"/>
  <c r="FA10"/>
  <c r="FA9"/>
  <c r="FA8"/>
  <c r="FA7"/>
  <c r="FA6"/>
  <c r="EQ20"/>
  <c r="EQ19"/>
  <c r="EQ18"/>
  <c r="EQ17"/>
  <c r="EQ16"/>
  <c r="EQ13"/>
  <c r="EQ12"/>
  <c r="EQ11"/>
  <c r="EQ10"/>
  <c r="EQ9"/>
  <c r="EQ8"/>
  <c r="EQ7"/>
  <c r="EQ6"/>
  <c r="EQ3"/>
  <c r="FA18" i="8"/>
  <c r="FA17"/>
  <c r="FA16"/>
  <c r="FA14"/>
  <c r="FA13"/>
  <c r="FA12"/>
  <c r="FA10"/>
  <c r="FA9"/>
  <c r="FA8"/>
  <c r="FA7"/>
  <c r="FA6"/>
  <c r="EQ18"/>
  <c r="EQ17"/>
  <c r="EQ16"/>
  <c r="EQ14"/>
  <c r="EQ13"/>
  <c r="EQ12"/>
  <c r="EQ10"/>
  <c r="EQ9"/>
  <c r="EQ8"/>
  <c r="EQ7"/>
  <c r="EQ6"/>
  <c r="EQ3"/>
  <c r="FA26" i="9"/>
  <c r="FA25"/>
  <c r="FA24"/>
  <c r="FA23"/>
  <c r="FA22"/>
  <c r="FA21"/>
  <c r="FA20"/>
  <c r="FA19"/>
  <c r="FA17"/>
  <c r="FA16"/>
  <c r="FA15"/>
  <c r="FA13"/>
  <c r="FA12"/>
  <c r="FA11"/>
  <c r="FA10"/>
  <c r="FA9"/>
  <c r="FA8"/>
  <c r="FA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FA6" i="5"/>
  <c r="FA28" i="6"/>
  <c r="FA23"/>
  <c r="FA18" i="7"/>
  <c r="FA15"/>
  <c r="FA18" i="9"/>
  <c r="FA14"/>
  <c r="EQ23" i="6"/>
  <c r="EQ15" i="7"/>
  <c r="EQ18" i="9"/>
  <c r="EQ14"/>
  <c r="FA14" i="7" l="1"/>
  <c r="EQ14"/>
  <c r="FC19" i="9" l="1"/>
  <c r="EN16" i="4" l="1"/>
  <c r="EN15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FB34" i="6"/>
  <c r="FB33"/>
  <c r="FB32"/>
  <c r="FB21"/>
  <c r="FB20"/>
  <c r="FB19"/>
  <c r="FB18"/>
  <c r="FB17"/>
  <c r="FB16"/>
  <c r="FB15"/>
  <c r="FB14"/>
  <c r="FB13"/>
  <c r="FB12"/>
  <c r="FB11"/>
  <c r="FB9"/>
  <c r="FB8"/>
  <c r="FB7"/>
  <c r="FB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FB13" i="9"/>
  <c r="FB18" i="8"/>
  <c r="FB17"/>
  <c r="FB16"/>
  <c r="FB14"/>
  <c r="FB13"/>
  <c r="FB12"/>
  <c r="EN18"/>
  <c r="EN17"/>
  <c r="EN16"/>
  <c r="EN14"/>
  <c r="EN13"/>
  <c r="EN12"/>
  <c r="EN10"/>
  <c r="EN9"/>
  <c r="EN8"/>
  <c r="EN7"/>
  <c r="EN6"/>
  <c r="EN3"/>
  <c r="EZ13" i="9"/>
  <c r="EX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D22" i="9" l="1"/>
  <c r="EM16" i="4" l="1"/>
  <c r="EM15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Z16" i="4" l="1"/>
  <c r="EZ15"/>
  <c r="EZ10" i="10"/>
  <c r="EZ9"/>
  <c r="EZ8"/>
  <c r="EZ7"/>
  <c r="EZ6"/>
  <c r="EZ10" i="5"/>
  <c r="EZ8"/>
  <c r="EZ7"/>
  <c r="EZ34" i="6"/>
  <c r="EZ33"/>
  <c r="EZ32"/>
  <c r="EZ31"/>
  <c r="EZ30"/>
  <c r="EZ29"/>
  <c r="EZ27"/>
  <c r="EZ26"/>
  <c r="EZ25"/>
  <c r="EZ24"/>
  <c r="EZ21"/>
  <c r="EZ20"/>
  <c r="EZ19"/>
  <c r="EZ18"/>
  <c r="EZ17"/>
  <c r="EZ16"/>
  <c r="EZ15"/>
  <c r="EZ14"/>
  <c r="EZ13"/>
  <c r="EZ12"/>
  <c r="EZ11"/>
  <c r="EZ9"/>
  <c r="EZ8"/>
  <c r="EZ7"/>
  <c r="EZ6"/>
  <c r="EZ20" i="7"/>
  <c r="EZ19"/>
  <c r="EZ17"/>
  <c r="EZ16"/>
  <c r="EZ13"/>
  <c r="EZ12"/>
  <c r="EZ11"/>
  <c r="EZ10"/>
  <c r="EZ9"/>
  <c r="EZ8"/>
  <c r="EZ7"/>
  <c r="EZ6"/>
  <c r="EZ18" i="8"/>
  <c r="EZ17"/>
  <c r="EZ16"/>
  <c r="EZ14"/>
  <c r="EZ13"/>
  <c r="EZ12"/>
  <c r="EZ10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EZ28" i="6"/>
  <c r="EZ23"/>
  <c r="EZ18" i="7"/>
  <c r="EZ18" i="9"/>
  <c r="EZ14"/>
  <c r="EZ4" i="10" l="1"/>
  <c r="EZ4" i="5"/>
  <c r="EZ4" i="6"/>
  <c r="EZ4" i="8"/>
  <c r="EZ4" i="4"/>
  <c r="EZ5" i="9"/>
  <c r="EZ4" i="7"/>
  <c r="EZ14"/>
  <c r="EZ15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/>
  <c r="EL11"/>
  <c r="EL10"/>
  <c r="EL16" l="1"/>
  <c r="EL15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C22" i="9" l="1"/>
  <c r="EK16" i="4" l="1"/>
  <c r="EK15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3" i="4" l="1"/>
  <c r="EJ12"/>
  <c r="EJ11"/>
  <c r="EJ10"/>
  <c r="FB16" l="1"/>
  <c r="FB15"/>
  <c r="FB10" i="10"/>
  <c r="FB9"/>
  <c r="FB8"/>
  <c r="FB7"/>
  <c r="FB6"/>
  <c r="FB10" i="5"/>
  <c r="FB8"/>
  <c r="FB7"/>
  <c r="FB31" i="6"/>
  <c r="FB30"/>
  <c r="FB29"/>
  <c r="FB27"/>
  <c r="FB26"/>
  <c r="FB25"/>
  <c r="FB24"/>
  <c r="FB20" i="7"/>
  <c r="FB19"/>
  <c r="FB17"/>
  <c r="FB16"/>
  <c r="FB13"/>
  <c r="FB12"/>
  <c r="FB11"/>
  <c r="FB10"/>
  <c r="FB9"/>
  <c r="FB8"/>
  <c r="FB7"/>
  <c r="FB6"/>
  <c r="FB10" i="8"/>
  <c r="FB9"/>
  <c r="FB8"/>
  <c r="FB7"/>
  <c r="FB6"/>
  <c r="FB26" i="9"/>
  <c r="FB25"/>
  <c r="FB24"/>
  <c r="FB23"/>
  <c r="FB22"/>
  <c r="FB21"/>
  <c r="FB20"/>
  <c r="FB19"/>
  <c r="FB17"/>
  <c r="FB16"/>
  <c r="FB15"/>
  <c r="FB12"/>
  <c r="FB11"/>
  <c r="FB10"/>
  <c r="FB9"/>
  <c r="FB8"/>
  <c r="FB7"/>
  <c r="FB6" i="5"/>
  <c r="FD15" i="7" l="1"/>
  <c r="FD14" i="9"/>
  <c r="FC14"/>
  <c r="FB15" i="7"/>
  <c r="FB14" i="9"/>
  <c r="FB23" i="6"/>
  <c r="FB18" i="7"/>
  <c r="FB18" i="9"/>
  <c r="FB28" i="6"/>
  <c r="EJ16" i="4"/>
  <c r="EJ15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C15" i="7" l="1"/>
  <c r="FB14"/>
  <c r="EJ14"/>
  <c r="FD8" i="6" l="1"/>
  <c r="FD6"/>
  <c r="FD12" i="7"/>
  <c r="FD10" i="10"/>
  <c r="FD10" i="5"/>
  <c r="FD8"/>
  <c r="FD32" i="6"/>
  <c r="FD30"/>
  <c r="FD29"/>
  <c r="FD27"/>
  <c r="FD26"/>
  <c r="FD25"/>
  <c r="FD24"/>
  <c r="FD19" i="7"/>
  <c r="FD11"/>
  <c r="FD10"/>
  <c r="FD17" i="8"/>
  <c r="FD14"/>
  <c r="FD13"/>
  <c r="FD12"/>
  <c r="FD16" i="9"/>
  <c r="FD12"/>
  <c r="FD10"/>
  <c r="FC8"/>
  <c r="FD7"/>
  <c r="FD10" i="8"/>
  <c r="FD9"/>
  <c r="FD8"/>
  <c r="FD7"/>
  <c r="FD6"/>
  <c r="EI13" i="4"/>
  <c r="EI12"/>
  <c r="EI11"/>
  <c r="EI10"/>
  <c r="EX16"/>
  <c r="EX15"/>
  <c r="EI16"/>
  <c r="EI15"/>
  <c r="EI9"/>
  <c r="EI8"/>
  <c r="EI7"/>
  <c r="EI6"/>
  <c r="EI3"/>
  <c r="EX10" i="10"/>
  <c r="EX9"/>
  <c r="EX8"/>
  <c r="EX7"/>
  <c r="EX6"/>
  <c r="EI10"/>
  <c r="EI9"/>
  <c r="EI8"/>
  <c r="EI7"/>
  <c r="EI6"/>
  <c r="EI3"/>
  <c r="EX10" i="5"/>
  <c r="EX8"/>
  <c r="EX7"/>
  <c r="EX6"/>
  <c r="EI11"/>
  <c r="EI10"/>
  <c r="EI9"/>
  <c r="EI8"/>
  <c r="EI7"/>
  <c r="EI6"/>
  <c r="EI3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X20" i="7"/>
  <c r="EX19"/>
  <c r="EX17"/>
  <c r="EX16"/>
  <c r="EX13"/>
  <c r="EX12"/>
  <c r="EX11"/>
  <c r="EX10"/>
  <c r="EX9"/>
  <c r="EX8"/>
  <c r="EX7"/>
  <c r="EX6"/>
  <c r="EI20"/>
  <c r="EI19"/>
  <c r="EI18"/>
  <c r="EI17"/>
  <c r="EI16"/>
  <c r="EI13"/>
  <c r="EI12"/>
  <c r="EI11"/>
  <c r="EI10"/>
  <c r="EI9"/>
  <c r="EI8"/>
  <c r="EI7"/>
  <c r="EI6"/>
  <c r="EI3"/>
  <c r="EX18" i="8"/>
  <c r="EX17"/>
  <c r="EX16"/>
  <c r="EX14"/>
  <c r="EX13"/>
  <c r="EX12"/>
  <c r="EI18"/>
  <c r="EI17"/>
  <c r="EI16"/>
  <c r="EI14"/>
  <c r="EI13"/>
  <c r="EI12"/>
  <c r="EI3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X28" i="6"/>
  <c r="EX23"/>
  <c r="EX18" i="7"/>
  <c r="EX15"/>
  <c r="EX10" i="8"/>
  <c r="EX9"/>
  <c r="EX8"/>
  <c r="EX7"/>
  <c r="EX6"/>
  <c r="EX18" i="9"/>
  <c r="EX14"/>
  <c r="EI23" i="6"/>
  <c r="EI10" i="8"/>
  <c r="EI9"/>
  <c r="EI8"/>
  <c r="EI7"/>
  <c r="EI6"/>
  <c r="EI18" i="9"/>
  <c r="EI14"/>
  <c r="EH13" i="4"/>
  <c r="EH12"/>
  <c r="EH11"/>
  <c r="EH10"/>
  <c r="EH16"/>
  <c r="EH15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C12" i="6"/>
  <c r="EG16" i="4"/>
  <c r="EG15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D18" i="8"/>
  <c r="EF16" i="4"/>
  <c r="EF15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C7" i="6"/>
  <c r="FC15"/>
  <c r="FC18" i="8"/>
  <c r="FC17"/>
  <c r="EE14" i="9"/>
  <c r="FC10" i="7"/>
  <c r="EE18" i="9"/>
  <c r="EE16" i="4"/>
  <c r="EE15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C6" i="6"/>
  <c r="FC19" i="7"/>
  <c r="ED16" i="4"/>
  <c r="ED15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C21" i="6"/>
  <c r="FC16" i="9"/>
  <c r="EC13" i="4"/>
  <c r="EC12"/>
  <c r="EC11"/>
  <c r="EC10"/>
  <c r="EC16"/>
  <c r="EC15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3" i="4"/>
  <c r="EB12"/>
  <c r="EB11"/>
  <c r="EB10"/>
  <c r="EB16"/>
  <c r="EB15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D33" i="6"/>
  <c r="EA13" i="4"/>
  <c r="EA12"/>
  <c r="EA11"/>
  <c r="EA10"/>
  <c r="EA16"/>
  <c r="EA15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C12" i="7"/>
  <c r="FC10" i="8"/>
  <c r="DZ13" i="4"/>
  <c r="DZ12"/>
  <c r="DZ11"/>
  <c r="DZ10"/>
  <c r="DZ16"/>
  <c r="DZ15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16" i="4"/>
  <c r="DY15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C10" i="10"/>
  <c r="DX16" i="4"/>
  <c r="DX15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3" i="4"/>
  <c r="DW12"/>
  <c r="DW11"/>
  <c r="DW10"/>
  <c r="DW16"/>
  <c r="DW15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3" i="4"/>
  <c r="DV12"/>
  <c r="DV11"/>
  <c r="DV10"/>
  <c r="DV14" i="9"/>
  <c r="DU14"/>
  <c r="DV9" i="4"/>
  <c r="DV8"/>
  <c r="DV7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16" i="4"/>
  <c r="DV15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C8" i="5"/>
  <c r="DU13" i="4"/>
  <c r="DU12"/>
  <c r="DU11"/>
  <c r="DU10"/>
  <c r="DU23" i="6"/>
  <c r="DU10" i="8"/>
  <c r="DU9"/>
  <c r="DU8"/>
  <c r="DU7"/>
  <c r="DU6"/>
  <c r="DU18" i="9"/>
  <c r="DU15" i="7"/>
  <c r="DU18"/>
  <c r="DU16" i="4"/>
  <c r="DU15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3" i="4"/>
  <c r="DT12"/>
  <c r="DT11"/>
  <c r="DT10"/>
  <c r="DT23" i="6"/>
  <c r="DT10" i="8"/>
  <c r="DT9"/>
  <c r="DT8"/>
  <c r="DT7"/>
  <c r="DT6"/>
  <c r="DT14" i="9"/>
  <c r="DT16" i="4"/>
  <c r="DT15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16" i="4"/>
  <c r="DS15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C21"/>
  <c r="DR13" i="4"/>
  <c r="DR12"/>
  <c r="DR11"/>
  <c r="DR10"/>
  <c r="DR16"/>
  <c r="DR15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3" i="4"/>
  <c r="DQ12"/>
  <c r="DQ11"/>
  <c r="DQ10"/>
  <c r="DQ16"/>
  <c r="DQ15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16" i="4"/>
  <c r="DP15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3" i="4"/>
  <c r="DO12"/>
  <c r="DO11"/>
  <c r="DO10"/>
  <c r="DO16"/>
  <c r="DO15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3" i="4"/>
  <c r="DN12"/>
  <c r="DN11"/>
  <c r="DN10"/>
  <c r="DN16"/>
  <c r="DN15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3" i="4"/>
  <c r="DM12"/>
  <c r="DM11"/>
  <c r="DM10"/>
  <c r="DM16"/>
  <c r="DM15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3" i="4"/>
  <c r="DL12"/>
  <c r="DL11"/>
  <c r="DL10"/>
  <c r="DL16"/>
  <c r="DL15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D31" i="6"/>
  <c r="FD11"/>
  <c r="FC27"/>
  <c r="FC26"/>
  <c r="FC24"/>
  <c r="FC14"/>
  <c r="FC11"/>
  <c r="FC10" i="9"/>
  <c r="FC7"/>
  <c r="DK13" i="4"/>
  <c r="DK12"/>
  <c r="DK11"/>
  <c r="DK10"/>
  <c r="DK16"/>
  <c r="DK15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D14" i="6"/>
  <c r="FD13" i="9"/>
  <c r="FC10" i="5"/>
  <c r="FC33" i="6"/>
  <c r="FC25"/>
  <c r="FC20"/>
  <c r="FC8"/>
  <c r="DJ3" i="4"/>
  <c r="DJ3" i="10"/>
  <c r="DJ3" i="5"/>
  <c r="DJ3" i="6"/>
  <c r="DJ3" i="7"/>
  <c r="DJ3" i="8"/>
  <c r="DJ16" i="4"/>
  <c r="DJ15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D19"/>
  <c r="FC19"/>
  <c r="DI19"/>
  <c r="DI18"/>
  <c r="DI17"/>
  <c r="FD16"/>
  <c r="FC16"/>
  <c r="DI16"/>
  <c r="DI15"/>
  <c r="DI14"/>
  <c r="FD13"/>
  <c r="FC13"/>
  <c r="DI13"/>
  <c r="DI12"/>
  <c r="DI11"/>
  <c r="FD9" i="10"/>
  <c r="FC9"/>
  <c r="FD8"/>
  <c r="FC8"/>
  <c r="FD7"/>
  <c r="FC7"/>
  <c r="FD6"/>
  <c r="FC6"/>
  <c r="FD20" i="6"/>
  <c r="FD17"/>
  <c r="FC17"/>
  <c r="FC13" i="9"/>
  <c r="FC12"/>
  <c r="FC32" i="6"/>
  <c r="FC31"/>
  <c r="FC29"/>
  <c r="FC13" i="8"/>
  <c r="FC12"/>
  <c r="DI16" i="4"/>
  <c r="DI15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5"/>
  <c r="DH16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16" i="4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C9" i="8"/>
  <c r="FC6"/>
  <c r="FC7"/>
  <c r="DU14" i="7" l="1"/>
  <c r="DY14"/>
  <c r="DJ14"/>
  <c r="EF14"/>
  <c r="EG14"/>
  <c r="FD18" i="9"/>
  <c r="FD18" i="7"/>
  <c r="FD28" i="6"/>
  <c r="FD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X4" i="8"/>
  <c r="EX4" i="10"/>
  <c r="EX4" i="7"/>
  <c r="EX5" i="9"/>
  <c r="EX4" i="5"/>
  <c r="EX4" i="6"/>
  <c r="EX4" i="4"/>
  <c r="DM14" i="7"/>
  <c r="DP14"/>
  <c r="DX14"/>
  <c r="EH14"/>
  <c r="DV15"/>
  <c r="FC8" i="8"/>
  <c r="DQ14" i="7"/>
  <c r="FC14" i="8"/>
  <c r="FC30" i="6"/>
  <c r="EX14" i="7"/>
  <c r="FC11"/>
  <c r="FC6"/>
  <c r="FD8" i="9"/>
  <c r="FC28" i="6" l="1"/>
  <c r="FC23"/>
  <c r="FC18" i="7"/>
  <c r="FD14"/>
  <c r="FC18" i="9"/>
  <c r="FC14" i="7"/>
  <c r="FB4" i="5" l="1"/>
  <c r="FB4" i="7"/>
  <c r="FB4" i="4"/>
  <c r="FB4" i="10"/>
  <c r="FB4" i="8"/>
  <c r="FB5" i="9" l="1"/>
  <c r="FB4" i="6"/>
</calcChain>
</file>

<file path=xl/sharedStrings.xml><?xml version="1.0" encoding="utf-8"?>
<sst xmlns="http://schemas.openxmlformats.org/spreadsheetml/2006/main" count="489" uniqueCount="296">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</sst>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62" applyNumberFormat="1" applyFont="1" applyFill="1" applyBorder="1" applyAlignment="1">
      <alignment horizontal="right"/>
    </xf>
    <xf numFmtId="176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62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6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62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62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43" fontId="74" fillId="0" borderId="0" xfId="59723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62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4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62" applyNumberFormat="1" applyFont="1" applyFill="1" applyBorder="1" applyAlignment="1">
      <alignment horizontal="right"/>
    </xf>
    <xf numFmtId="169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62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62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2" applyNumberFormat="1" applyFont="1" applyFill="1" applyBorder="1" applyAlignment="1" applyProtection="1">
      <alignment horizontal="right"/>
      <protection locked="0"/>
    </xf>
    <xf numFmtId="174" fontId="53" fillId="2" borderId="10" xfId="62" applyNumberFormat="1" applyFont="1" applyFill="1" applyBorder="1" applyAlignment="1" applyProtection="1">
      <alignment horizontal="right"/>
      <protection locked="0"/>
    </xf>
    <xf numFmtId="174" fontId="50" fillId="2" borderId="10" xfId="62" applyNumberFormat="1" applyFont="1" applyFill="1" applyBorder="1" applyAlignment="1" applyProtection="1">
      <alignment horizontal="right"/>
      <protection locked="0"/>
    </xf>
    <xf numFmtId="174" fontId="5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74" fontId="62" fillId="2" borderId="4" xfId="62" applyNumberFormat="1" applyFont="1" applyFill="1" applyBorder="1" applyAlignment="1" applyProtection="1">
      <alignment horizontal="right"/>
      <protection locked="0"/>
    </xf>
    <xf numFmtId="174" fontId="62" fillId="2" borderId="10" xfId="62" applyNumberFormat="1" applyFont="1" applyFill="1" applyBorder="1" applyAlignment="1" applyProtection="1">
      <alignment horizontal="right"/>
      <protection locked="0"/>
    </xf>
    <xf numFmtId="174" fontId="70" fillId="2" borderId="10" xfId="62" applyNumberFormat="1" applyFont="1" applyFill="1" applyBorder="1" applyAlignment="1" applyProtection="1">
      <alignment horizontal="right"/>
      <protection locked="0"/>
    </xf>
    <xf numFmtId="174" fontId="7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69" fontId="62" fillId="2" borderId="4" xfId="62" applyNumberFormat="1" applyFont="1" applyFill="1" applyBorder="1" applyAlignment="1" applyProtection="1">
      <alignment horizontal="right"/>
      <protection locked="0"/>
    </xf>
    <xf numFmtId="169" fontId="62" fillId="2" borderId="10" xfId="62" applyNumberFormat="1" applyFont="1" applyFill="1" applyBorder="1" applyAlignment="1" applyProtection="1">
      <alignment horizontal="right"/>
      <protection locked="0"/>
    </xf>
    <xf numFmtId="169" fontId="70" fillId="2" borderId="10" xfId="62" applyNumberFormat="1" applyFont="1" applyFill="1" applyBorder="1" applyAlignment="1" applyProtection="1">
      <alignment horizontal="right"/>
      <protection locked="0"/>
    </xf>
    <xf numFmtId="169" fontId="70" fillId="2" borderId="4" xfId="62" applyNumberFormat="1" applyFont="1" applyFill="1" applyBorder="1" applyAlignment="1" applyProtection="1">
      <alignment horizontal="right"/>
      <protection locked="0"/>
    </xf>
    <xf numFmtId="169" fontId="38" fillId="2" borderId="4" xfId="62" applyNumberFormat="1" applyFont="1" applyFill="1" applyBorder="1" applyAlignment="1" applyProtection="1">
      <alignment horizontal="right"/>
      <protection locked="0"/>
    </xf>
    <xf numFmtId="169" fontId="38" fillId="2" borderId="10" xfId="62" applyNumberFormat="1" applyFont="1" applyFill="1" applyBorder="1" applyAlignment="1" applyProtection="1">
      <alignment horizontal="right"/>
      <protection locked="0"/>
    </xf>
    <xf numFmtId="169" fontId="38" fillId="5" borderId="30" xfId="62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62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9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62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9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62" applyNumberFormat="1" applyFont="1" applyFill="1" applyBorder="1" applyAlignment="1">
      <alignment horizontal="right"/>
    </xf>
    <xf numFmtId="169" fontId="33" fillId="5" borderId="10" xfId="62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9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62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62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62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62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62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62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62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0" fontId="33" fillId="0" borderId="0" xfId="62" applyNumberFormat="1" applyFont="1" applyAlignment="1">
      <alignment horizontal="lef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Q890"/>
  <sheetViews>
    <sheetView zoomScale="110" zoomScaleNormal="11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E55" sqref="FE55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 collapsed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 collapsed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 collapsed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 collapsed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 collapsed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 collapsed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 collapsed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 collapsed="1"/>
    <col min="102" max="109" width="8.42578125" style="150" hidden="1" customWidth="1" outlineLevel="1"/>
    <col min="110" max="112" width="7.85546875" style="150" hidden="1" customWidth="1" outlineLevel="1"/>
    <col min="113" max="113" width="7.85546875" style="150" hidden="1" customWidth="1" collapsed="1"/>
    <col min="114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7.5703125" style="150" bestFit="1" customWidth="1"/>
    <col min="147" max="151" width="7.5703125" style="150" hidden="1" customWidth="1"/>
    <col min="152" max="152" width="7.5703125" style="150" bestFit="1" customWidth="1"/>
    <col min="153" max="158" width="7.85546875" style="150" customWidth="1"/>
    <col min="159" max="159" width="9" style="150" customWidth="1"/>
    <col min="160" max="160" width="10" style="150" customWidth="1"/>
    <col min="161" max="161" width="14.85546875" customWidth="1"/>
    <col min="162" max="162" width="14.85546875" style="805" customWidth="1"/>
  </cols>
  <sheetData>
    <row r="1" spans="1:173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816"/>
      <c r="EZ1" s="816"/>
      <c r="FA1" s="816"/>
      <c r="FB1" s="816"/>
      <c r="FC1" s="240"/>
      <c r="FD1" s="240"/>
    </row>
    <row r="2" spans="1:173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</row>
    <row r="3" spans="1:173" ht="19.5" customHeight="1">
      <c r="A3"/>
      <c r="C3" s="13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" t="s">
        <v>93</v>
      </c>
      <c r="M3" s="1164" t="s">
        <v>94</v>
      </c>
      <c r="N3" s="1" t="s">
        <v>95</v>
      </c>
      <c r="O3" s="1" t="s">
        <v>96</v>
      </c>
      <c r="P3" s="1164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236</v>
      </c>
      <c r="V3" s="1" t="s">
        <v>108</v>
      </c>
      <c r="W3" s="1" t="s">
        <v>109</v>
      </c>
      <c r="X3" s="1" t="s">
        <v>110</v>
      </c>
      <c r="Y3" s="1" t="s">
        <v>111</v>
      </c>
      <c r="Z3" s="1" t="s">
        <v>112</v>
      </c>
      <c r="AA3" s="1" t="s">
        <v>113</v>
      </c>
      <c r="AB3" s="1" t="s">
        <v>114</v>
      </c>
      <c r="AC3" s="1" t="s">
        <v>115</v>
      </c>
      <c r="AD3" s="1" t="s">
        <v>116</v>
      </c>
      <c r="AE3" s="1" t="s">
        <v>117</v>
      </c>
      <c r="AF3" s="1" t="s">
        <v>118</v>
      </c>
      <c r="AG3" s="1" t="s">
        <v>237</v>
      </c>
      <c r="AH3" s="1" t="s">
        <v>119</v>
      </c>
      <c r="AI3" s="1" t="s">
        <v>120</v>
      </c>
      <c r="AJ3" s="1" t="s">
        <v>121</v>
      </c>
      <c r="AK3" s="1" t="s">
        <v>122</v>
      </c>
      <c r="AL3" s="1" t="s">
        <v>123</v>
      </c>
      <c r="AM3" s="1" t="s">
        <v>124</v>
      </c>
      <c r="AN3" s="1" t="s">
        <v>125</v>
      </c>
      <c r="AO3" s="1" t="s">
        <v>126</v>
      </c>
      <c r="AP3" s="1" t="s">
        <v>127</v>
      </c>
      <c r="AQ3" s="1" t="s">
        <v>128</v>
      </c>
      <c r="AR3" s="1" t="s">
        <v>129</v>
      </c>
      <c r="AS3" s="1" t="s">
        <v>238</v>
      </c>
      <c r="AT3" s="1" t="s">
        <v>130</v>
      </c>
      <c r="AU3" s="1" t="s">
        <v>131</v>
      </c>
      <c r="AV3" s="1164" t="s">
        <v>132</v>
      </c>
      <c r="AW3" s="1" t="s">
        <v>133</v>
      </c>
      <c r="AX3" s="1" t="s">
        <v>134</v>
      </c>
      <c r="AY3" s="1" t="s">
        <v>135</v>
      </c>
      <c r="AZ3" s="1" t="s">
        <v>136</v>
      </c>
      <c r="BA3" s="1" t="s">
        <v>137</v>
      </c>
      <c r="BB3" s="1" t="s">
        <v>142</v>
      </c>
      <c r="BC3" s="1" t="s">
        <v>143</v>
      </c>
      <c r="BD3" s="1" t="s">
        <v>144</v>
      </c>
      <c r="BE3" s="1" t="s">
        <v>239</v>
      </c>
      <c r="BF3" s="1" t="s">
        <v>145</v>
      </c>
      <c r="BG3" s="1" t="s">
        <v>151</v>
      </c>
      <c r="BH3" s="1" t="s">
        <v>152</v>
      </c>
      <c r="BI3" s="1" t="s">
        <v>153</v>
      </c>
      <c r="BJ3" s="1" t="s">
        <v>154</v>
      </c>
      <c r="BK3" s="1" t="s">
        <v>156</v>
      </c>
      <c r="BL3" s="1164" t="s">
        <v>157</v>
      </c>
      <c r="BM3" s="1" t="s">
        <v>158</v>
      </c>
      <c r="BN3" s="1" t="s">
        <v>159</v>
      </c>
      <c r="BO3" s="1" t="s">
        <v>160</v>
      </c>
      <c r="BP3" s="1" t="s">
        <v>161</v>
      </c>
      <c r="BQ3" s="1" t="s">
        <v>240</v>
      </c>
      <c r="BR3" s="1" t="s">
        <v>162</v>
      </c>
      <c r="BS3" s="1168" t="s">
        <v>163</v>
      </c>
      <c r="BT3" s="1168" t="s">
        <v>164</v>
      </c>
      <c r="BU3" s="1166" t="s">
        <v>173</v>
      </c>
      <c r="BV3" s="1" t="s">
        <v>174</v>
      </c>
      <c r="BW3" s="1" t="s">
        <v>178</v>
      </c>
      <c r="BX3" s="1" t="s">
        <v>179</v>
      </c>
      <c r="BY3" s="1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" t="s">
        <v>198</v>
      </c>
      <c r="CK3" s="1" t="s">
        <v>199</v>
      </c>
      <c r="CL3" s="1" t="s">
        <v>200</v>
      </c>
      <c r="CM3" s="1" t="s">
        <v>201</v>
      </c>
      <c r="CN3" s="1" t="s">
        <v>203</v>
      </c>
      <c r="CO3" s="1" t="s">
        <v>242</v>
      </c>
      <c r="CP3" s="1" t="s">
        <v>208</v>
      </c>
      <c r="CQ3" s="1" t="s">
        <v>209</v>
      </c>
      <c r="CR3" s="1" t="s">
        <v>210</v>
      </c>
      <c r="CS3" s="1" t="s">
        <v>212</v>
      </c>
      <c r="CT3" s="1" t="s">
        <v>213</v>
      </c>
      <c r="CU3" s="1" t="s">
        <v>214</v>
      </c>
      <c r="CV3" s="1" t="s">
        <v>215</v>
      </c>
      <c r="CW3" s="1" t="s">
        <v>218</v>
      </c>
      <c r="CX3" s="1" t="s">
        <v>220</v>
      </c>
      <c r="CY3" s="1" t="s">
        <v>221</v>
      </c>
      <c r="CZ3" s="1" t="s">
        <v>222</v>
      </c>
      <c r="DA3" s="1" t="s">
        <v>249</v>
      </c>
      <c r="DB3" s="1" t="s">
        <v>223</v>
      </c>
      <c r="DC3" s="1" t="s">
        <v>224</v>
      </c>
      <c r="DD3" s="1" t="s">
        <v>225</v>
      </c>
      <c r="DE3" s="1" t="s">
        <v>226</v>
      </c>
      <c r="DF3" s="1" t="s">
        <v>227</v>
      </c>
      <c r="DG3" s="1" t="s">
        <v>231</v>
      </c>
      <c r="DH3" s="1" t="s">
        <v>234</v>
      </c>
      <c r="DI3" s="1" t="s">
        <v>245</v>
      </c>
      <c r="DJ3" s="1" t="s">
        <v>251</v>
      </c>
      <c r="DK3" s="1" t="s">
        <v>255</v>
      </c>
      <c r="DL3" s="1" t="s">
        <v>256</v>
      </c>
      <c r="DM3" s="1" t="s">
        <v>257</v>
      </c>
      <c r="DN3" s="1" t="s">
        <v>258</v>
      </c>
      <c r="DO3" s="1" t="s">
        <v>259</v>
      </c>
      <c r="DP3" s="1" t="s">
        <v>260</v>
      </c>
      <c r="DQ3" s="1" t="s">
        <v>261</v>
      </c>
      <c r="DR3" s="1" t="s">
        <v>262</v>
      </c>
      <c r="DS3" s="1" t="s">
        <v>263</v>
      </c>
      <c r="DT3" s="1" t="s">
        <v>265</v>
      </c>
      <c r="DU3" s="1" t="s">
        <v>266</v>
      </c>
      <c r="DV3" s="1" t="s">
        <v>268</v>
      </c>
      <c r="DW3" s="1" t="s">
        <v>269</v>
      </c>
      <c r="DX3" s="1" t="s">
        <v>270</v>
      </c>
      <c r="DY3" s="1" t="s">
        <v>271</v>
      </c>
      <c r="DZ3" s="1" t="s">
        <v>272</v>
      </c>
      <c r="EA3" s="1" t="s">
        <v>273</v>
      </c>
      <c r="EB3" s="1" t="s">
        <v>274</v>
      </c>
      <c r="EC3" s="1" t="s">
        <v>275</v>
      </c>
      <c r="ED3" s="1" t="s">
        <v>276</v>
      </c>
      <c r="EE3" s="1" t="s">
        <v>277</v>
      </c>
      <c r="EF3" s="1" t="s">
        <v>278</v>
      </c>
      <c r="EG3" s="1" t="s">
        <v>279</v>
      </c>
      <c r="EH3" s="1" t="s">
        <v>280</v>
      </c>
      <c r="EI3" s="1" t="s">
        <v>281</v>
      </c>
      <c r="EJ3" s="1" t="s">
        <v>282</v>
      </c>
      <c r="EK3" s="1" t="s">
        <v>283</v>
      </c>
      <c r="EL3" s="1" t="s">
        <v>284</v>
      </c>
      <c r="EM3" s="1" t="s">
        <v>285</v>
      </c>
      <c r="EN3" s="1" t="s">
        <v>286</v>
      </c>
      <c r="EO3" s="1" t="s">
        <v>288</v>
      </c>
      <c r="EP3" s="1" t="s">
        <v>291</v>
      </c>
      <c r="EQ3" s="1062" t="s">
        <v>219</v>
      </c>
      <c r="ER3" s="1062" t="s">
        <v>287</v>
      </c>
      <c r="ES3" s="1062" t="s">
        <v>292</v>
      </c>
      <c r="ET3" s="1076" t="s">
        <v>293</v>
      </c>
      <c r="EU3" s="1076" t="s">
        <v>294</v>
      </c>
      <c r="EV3" s="1" t="s">
        <v>295</v>
      </c>
      <c r="EW3" s="1062" t="s">
        <v>219</v>
      </c>
      <c r="EX3" s="1162" t="s">
        <v>287</v>
      </c>
      <c r="EY3" s="1162"/>
      <c r="EZ3" s="1162"/>
      <c r="FA3" s="1162"/>
      <c r="FB3" s="1163"/>
      <c r="FC3" s="1170" t="s">
        <v>250</v>
      </c>
      <c r="FD3" s="1171"/>
    </row>
    <row r="4" spans="1:173" ht="16.5" customHeight="1">
      <c r="A4"/>
      <c r="C4" s="21"/>
      <c r="D4" s="1176"/>
      <c r="E4" s="1178"/>
      <c r="F4" s="1178"/>
      <c r="G4" s="1178"/>
      <c r="H4" s="1178"/>
      <c r="I4" s="1178"/>
      <c r="J4" s="1178"/>
      <c r="K4" s="1178"/>
      <c r="L4" s="2"/>
      <c r="M4" s="1165"/>
      <c r="N4" s="2"/>
      <c r="O4" s="2"/>
      <c r="P4" s="1165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165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165"/>
      <c r="BM4" s="2"/>
      <c r="BN4" s="2"/>
      <c r="BO4" s="2"/>
      <c r="BP4" s="2"/>
      <c r="BQ4" s="2"/>
      <c r="BR4" s="2"/>
      <c r="BS4" s="1169"/>
      <c r="BT4" s="1169"/>
      <c r="BU4" s="1167"/>
      <c r="BV4" s="2"/>
      <c r="BW4" s="2"/>
      <c r="BX4" s="2"/>
      <c r="BY4" s="2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1165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063">
        <v>44106</v>
      </c>
      <c r="ER4" s="1063">
        <v>44113</v>
      </c>
      <c r="ES4" s="1063">
        <v>44120</v>
      </c>
      <c r="ET4" s="1077">
        <v>44127</v>
      </c>
      <c r="EU4" s="1107">
        <v>44134</v>
      </c>
      <c r="EV4" s="2"/>
      <c r="EW4" s="1063">
        <v>44141</v>
      </c>
      <c r="EX4" s="808">
        <v>44144</v>
      </c>
      <c r="EY4" s="808">
        <v>44145</v>
      </c>
      <c r="EZ4" s="808">
        <v>44146</v>
      </c>
      <c r="FA4" s="808">
        <v>44147</v>
      </c>
      <c r="FB4" s="808">
        <v>44148</v>
      </c>
      <c r="FC4" s="906" t="s">
        <v>244</v>
      </c>
      <c r="FD4" s="241" t="s">
        <v>181</v>
      </c>
    </row>
    <row r="5" spans="1:173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2"/>
      <c r="DT5" s="958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4"/>
      <c r="ER5" s="1064"/>
      <c r="ES5" s="1064"/>
      <c r="ET5" s="1078"/>
      <c r="EU5" s="1108"/>
      <c r="EV5" s="272"/>
      <c r="EW5" s="1064"/>
      <c r="EX5" s="1012"/>
      <c r="EY5" s="1012"/>
      <c r="EZ5" s="1012"/>
      <c r="FA5" s="1012"/>
      <c r="FB5" s="1012"/>
      <c r="FC5" s="966"/>
      <c r="FD5" s="967"/>
    </row>
    <row r="6" spans="1:173">
      <c r="C6" s="51" t="s">
        <v>202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8"/>
      <c r="DJ6" s="828"/>
      <c r="DK6" s="908"/>
      <c r="DL6" s="908"/>
      <c r="DM6" s="907"/>
      <c r="DN6" s="925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5"/>
      <c r="EC6" s="828"/>
      <c r="ED6" s="907"/>
      <c r="EE6" s="1017"/>
      <c r="EF6" s="1017"/>
      <c r="EG6" s="809"/>
      <c r="EH6" s="908"/>
      <c r="EI6" s="907"/>
      <c r="EJ6" s="907"/>
      <c r="EK6" s="907"/>
      <c r="EL6" s="907"/>
      <c r="EM6" s="925"/>
      <c r="EN6" s="907"/>
      <c r="EO6" s="925"/>
      <c r="EP6" s="907"/>
      <c r="EQ6" s="1070"/>
      <c r="ER6" s="828"/>
      <c r="ES6" s="828"/>
      <c r="ET6" s="1079"/>
      <c r="EU6" s="1109"/>
      <c r="EV6" s="1137"/>
      <c r="EW6" s="828"/>
      <c r="EX6" s="809"/>
      <c r="EY6" s="809"/>
      <c r="EZ6" s="809"/>
      <c r="FA6" s="809"/>
      <c r="FB6" s="809"/>
      <c r="FC6" s="832"/>
      <c r="FD6" s="234"/>
      <c r="FG6" s="170"/>
    </row>
    <row r="7" spans="1:173" ht="12.75" customHeight="1">
      <c r="C7" s="51"/>
      <c r="D7" s="27" t="s">
        <v>77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6">
        <v>9838.6612102700001</v>
      </c>
      <c r="CY7" s="557">
        <v>9804.8249944100007</v>
      </c>
      <c r="CZ7" s="557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4">
        <v>9934.38219312</v>
      </c>
      <c r="DH7" s="796">
        <v>10631.841105520001</v>
      </c>
      <c r="DI7" s="811">
        <v>10260.637599090001</v>
      </c>
      <c r="DJ7" s="796">
        <v>10226.03995558</v>
      </c>
      <c r="DK7" s="364">
        <v>9965.4250714299997</v>
      </c>
      <c r="DL7" s="811">
        <v>9804.6298805299994</v>
      </c>
      <c r="DM7" s="796">
        <v>9602.312902730002</v>
      </c>
      <c r="DN7" s="364">
        <v>9758.7559230900006</v>
      </c>
      <c r="DO7" s="796">
        <v>9522.2396161099987</v>
      </c>
      <c r="DP7" s="364">
        <v>9256.5612847399989</v>
      </c>
      <c r="DQ7" s="796">
        <v>9080.152662389999</v>
      </c>
      <c r="DR7" s="364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4">
        <v>8474.8441650000004</v>
      </c>
      <c r="DX7" s="796">
        <v>7946.5310599100003</v>
      </c>
      <c r="DY7" s="364">
        <v>8409.4570030799987</v>
      </c>
      <c r="DZ7" s="796">
        <v>8253.3420518599996</v>
      </c>
      <c r="EA7" s="796">
        <v>8316.9644039399991</v>
      </c>
      <c r="EB7" s="364">
        <v>8046.817841080001</v>
      </c>
      <c r="EC7" s="796">
        <v>8027.2910444699992</v>
      </c>
      <c r="ED7" s="796">
        <v>7650.23748763</v>
      </c>
      <c r="EE7" s="364">
        <v>6829.8341649499998</v>
      </c>
      <c r="EF7" s="796">
        <v>6459.5443001800004</v>
      </c>
      <c r="EG7" s="364">
        <v>6467.5338916700002</v>
      </c>
      <c r="EH7" s="811">
        <v>6373.5473619100003</v>
      </c>
      <c r="EI7" s="796">
        <v>6309.6926630600001</v>
      </c>
      <c r="EJ7" s="552">
        <v>6090.575901449999</v>
      </c>
      <c r="EK7" s="552">
        <v>6532.3531522899993</v>
      </c>
      <c r="EL7" s="796">
        <v>6389.73100884</v>
      </c>
      <c r="EM7" s="364">
        <v>6272.3684180499995</v>
      </c>
      <c r="EN7" s="796">
        <v>6608.2344816400009</v>
      </c>
      <c r="EO7" s="364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1080">
        <v>5875.47199017</v>
      </c>
      <c r="EU7" s="1110">
        <v>5578.0582853799997</v>
      </c>
      <c r="EV7" s="1138">
        <v>5578.0582853799997</v>
      </c>
      <c r="EW7" s="796">
        <v>5427.3368086999999</v>
      </c>
      <c r="EX7" s="364">
        <v>5366.6662998999991</v>
      </c>
      <c r="EY7" s="364">
        <v>5179.385478619999</v>
      </c>
      <c r="EZ7" s="364">
        <v>5167.8833239599999</v>
      </c>
      <c r="FA7" s="364">
        <v>5108.3349014200012</v>
      </c>
      <c r="FB7" s="364">
        <v>5151.85058028</v>
      </c>
      <c r="FC7" s="291">
        <v>-275.48622841999986</v>
      </c>
      <c r="FD7" s="939">
        <v>-5.0759007249816612</v>
      </c>
      <c r="FE7" s="1106"/>
      <c r="FF7" s="1161"/>
      <c r="FG7" s="684"/>
      <c r="FH7" s="232"/>
      <c r="FM7" s="232"/>
      <c r="FN7" s="232"/>
      <c r="FO7" s="232"/>
      <c r="FP7" s="232"/>
      <c r="FQ7" s="232"/>
    </row>
    <row r="8" spans="1:173" ht="12.75" customHeight="1">
      <c r="C8" s="51"/>
      <c r="D8" s="73" t="s">
        <v>78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6">
        <v>7929.9344277800001</v>
      </c>
      <c r="CY8" s="557">
        <v>7825.1203510099995</v>
      </c>
      <c r="CZ8" s="557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4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4">
        <v>7867.0654582499992</v>
      </c>
      <c r="DL8" s="811">
        <v>7696.0847765499993</v>
      </c>
      <c r="DM8" s="796">
        <v>7499.9363283499997</v>
      </c>
      <c r="DN8" s="364">
        <v>7694.21817603</v>
      </c>
      <c r="DO8" s="796">
        <v>7529.5999181799998</v>
      </c>
      <c r="DP8" s="364">
        <v>7300.6760054799997</v>
      </c>
      <c r="DQ8" s="796">
        <v>7154.6592003199994</v>
      </c>
      <c r="DR8" s="364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4">
        <v>6383.0554557300002</v>
      </c>
      <c r="DX8" s="796">
        <v>5895.5445291299993</v>
      </c>
      <c r="DY8" s="364">
        <v>6374.5035238300006</v>
      </c>
      <c r="DZ8" s="796">
        <v>6207.76784615</v>
      </c>
      <c r="EA8" s="796">
        <v>6103.2957031300002</v>
      </c>
      <c r="EB8" s="364">
        <v>5805.2123726700001</v>
      </c>
      <c r="EC8" s="796">
        <v>5653.5910759199996</v>
      </c>
      <c r="ED8" s="796">
        <v>5317.8467290899998</v>
      </c>
      <c r="EE8" s="364">
        <v>4497.1018074800004</v>
      </c>
      <c r="EF8" s="796">
        <v>4180.6451348399996</v>
      </c>
      <c r="EG8" s="364">
        <v>4106.6698089299998</v>
      </c>
      <c r="EH8" s="811">
        <v>3926.7406696899998</v>
      </c>
      <c r="EI8" s="796">
        <v>3777.3104695700004</v>
      </c>
      <c r="EJ8" s="552">
        <v>3587.8315010499996</v>
      </c>
      <c r="EK8" s="552">
        <v>3918.2504139500002</v>
      </c>
      <c r="EL8" s="796">
        <v>3753.6598022500002</v>
      </c>
      <c r="EM8" s="364">
        <v>3561.5762362299997</v>
      </c>
      <c r="EN8" s="796">
        <v>3648.83702563</v>
      </c>
      <c r="EO8" s="364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1080">
        <v>2972.20712766</v>
      </c>
      <c r="EU8" s="1110">
        <v>2724.0693629399998</v>
      </c>
      <c r="EV8" s="1138">
        <v>2724.0693629399998</v>
      </c>
      <c r="EW8" s="796">
        <v>2466.2547290900002</v>
      </c>
      <c r="EX8" s="364">
        <v>2398.5141482199997</v>
      </c>
      <c r="EY8" s="364">
        <v>2330.2950632699999</v>
      </c>
      <c r="EZ8" s="364">
        <v>2300.8365170699999</v>
      </c>
      <c r="FA8" s="364">
        <v>2260.3316745900001</v>
      </c>
      <c r="FB8" s="364">
        <v>2288.2869082500001</v>
      </c>
      <c r="FC8" s="291">
        <v>-177.96782084000006</v>
      </c>
      <c r="FD8" s="939">
        <v>-7.2161167595881999</v>
      </c>
      <c r="FE8" s="1106"/>
      <c r="FF8" s="1161"/>
      <c r="FG8" s="684"/>
      <c r="FH8" s="232"/>
      <c r="FM8" s="232"/>
      <c r="FN8" s="232"/>
      <c r="FO8" s="232"/>
      <c r="FP8" s="232"/>
      <c r="FQ8" s="232"/>
    </row>
    <row r="9" spans="1:173" ht="12.75" customHeight="1">
      <c r="C9" s="51"/>
      <c r="D9" s="73" t="s">
        <v>79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6">
        <v>225.91353867000001</v>
      </c>
      <c r="CY9" s="557">
        <v>225.32218849999998</v>
      </c>
      <c r="CZ9" s="557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4">
        <v>234.35727132999997</v>
      </c>
      <c r="DH9" s="796">
        <v>236.35761356</v>
      </c>
      <c r="DI9" s="811">
        <v>237.21077129</v>
      </c>
      <c r="DJ9" s="796">
        <v>243.12507696999998</v>
      </c>
      <c r="DK9" s="364">
        <v>242.23706229000001</v>
      </c>
      <c r="DL9" s="811">
        <v>243.45213054000001</v>
      </c>
      <c r="DM9" s="796">
        <v>240.31810188</v>
      </c>
      <c r="DN9" s="364">
        <v>235.56745536</v>
      </c>
      <c r="DO9" s="796">
        <v>234.76540968</v>
      </c>
      <c r="DP9" s="364">
        <v>234.67776722000002</v>
      </c>
      <c r="DQ9" s="796">
        <v>234.20980822999999</v>
      </c>
      <c r="DR9" s="364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4">
        <v>233.60316213000002</v>
      </c>
      <c r="DX9" s="796">
        <v>232.22025142999999</v>
      </c>
      <c r="DY9" s="364">
        <v>231.48220910999999</v>
      </c>
      <c r="DZ9" s="796">
        <v>230.24906218999999</v>
      </c>
      <c r="EA9" s="796">
        <v>232.63344172999999</v>
      </c>
      <c r="EB9" s="364">
        <v>230.38233772000001</v>
      </c>
      <c r="EC9" s="796">
        <v>229.06723886</v>
      </c>
      <c r="ED9" s="796">
        <v>228.30991279</v>
      </c>
      <c r="EE9" s="364">
        <v>230.54516290000001</v>
      </c>
      <c r="EF9" s="796">
        <v>229.60965690999998</v>
      </c>
      <c r="EG9" s="364">
        <v>231.42201704999999</v>
      </c>
      <c r="EH9" s="811">
        <v>230.40790729</v>
      </c>
      <c r="EI9" s="796">
        <v>229.10476629999999</v>
      </c>
      <c r="EJ9" s="552">
        <v>229.25698315</v>
      </c>
      <c r="EK9" s="552">
        <v>228.20048404000002</v>
      </c>
      <c r="EL9" s="796">
        <v>228.22169622000001</v>
      </c>
      <c r="EM9" s="364">
        <v>230.61239977</v>
      </c>
      <c r="EN9" s="796">
        <v>235.18921647000002</v>
      </c>
      <c r="EO9" s="364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1080">
        <v>236.20923879</v>
      </c>
      <c r="EU9" s="1110">
        <v>235.11462027000002</v>
      </c>
      <c r="EV9" s="1138">
        <v>235.11462027000002</v>
      </c>
      <c r="EW9" s="796">
        <v>235.45828059000002</v>
      </c>
      <c r="EX9" s="364">
        <v>236.18252533</v>
      </c>
      <c r="EY9" s="364">
        <v>236.28550445000002</v>
      </c>
      <c r="EZ9" s="364">
        <v>235.47627344</v>
      </c>
      <c r="FA9" s="364">
        <v>235.15954573000002</v>
      </c>
      <c r="FB9" s="364">
        <v>235.32205524</v>
      </c>
      <c r="FC9" s="291">
        <v>-0.1362253500000179</v>
      </c>
      <c r="FD9" s="939">
        <v>-5.785540846500322E-2</v>
      </c>
      <c r="FE9" s="1106"/>
      <c r="FF9" s="1161"/>
      <c r="FG9" s="684"/>
      <c r="FH9" s="232"/>
      <c r="FM9" s="232"/>
      <c r="FN9" s="232"/>
      <c r="FO9" s="232"/>
      <c r="FP9" s="232"/>
      <c r="FQ9" s="232"/>
    </row>
    <row r="10" spans="1:173" ht="12.75" customHeight="1">
      <c r="C10" s="51"/>
      <c r="D10" s="73" t="s">
        <v>80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6">
        <v>1647.5652440700001</v>
      </c>
      <c r="CY10" s="557">
        <v>1719.21409165</v>
      </c>
      <c r="CZ10" s="557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4">
        <v>1753.59060103</v>
      </c>
      <c r="DH10" s="796">
        <v>1766.6402134</v>
      </c>
      <c r="DI10" s="811">
        <v>1787.10456088</v>
      </c>
      <c r="DJ10" s="796">
        <v>1849.57556593</v>
      </c>
      <c r="DK10" s="364">
        <v>1818.3367665200001</v>
      </c>
      <c r="DL10" s="811">
        <v>1827.1274144399999</v>
      </c>
      <c r="DM10" s="796">
        <v>1824.5910781</v>
      </c>
      <c r="DN10" s="364">
        <v>1792.2349991999999</v>
      </c>
      <c r="DO10" s="796">
        <v>1721.2745122199999</v>
      </c>
      <c r="DP10" s="364">
        <v>1684.6320214499999</v>
      </c>
      <c r="DQ10" s="796">
        <v>1654.7705487200001</v>
      </c>
      <c r="DR10" s="364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4">
        <v>1821.78991533</v>
      </c>
      <c r="DX10" s="796">
        <v>1782.5986685400001</v>
      </c>
      <c r="DY10" s="364">
        <v>1767.4306182599998</v>
      </c>
      <c r="DZ10" s="796">
        <v>1779.4644490100002</v>
      </c>
      <c r="EA10" s="796">
        <v>1944.8145551</v>
      </c>
      <c r="EB10" s="364">
        <v>1975.36365927</v>
      </c>
      <c r="EC10" s="796">
        <v>2108.9651963800002</v>
      </c>
      <c r="ED10" s="796">
        <v>2068.5408685900002</v>
      </c>
      <c r="EE10" s="364">
        <v>2066.3081007000001</v>
      </c>
      <c r="EF10" s="796">
        <v>2013.54503</v>
      </c>
      <c r="EG10" s="364">
        <v>2093.4238314700001</v>
      </c>
      <c r="EH10" s="811">
        <v>2180.5463816000001</v>
      </c>
      <c r="EI10" s="796">
        <v>2267.6187797100001</v>
      </c>
      <c r="EJ10" s="552">
        <v>2237.8050782199998</v>
      </c>
      <c r="EK10" s="552">
        <v>2350.3873161199999</v>
      </c>
      <c r="EL10" s="796">
        <v>2372.3098431899998</v>
      </c>
      <c r="EM10" s="364">
        <v>2444.26870005</v>
      </c>
      <c r="EN10" s="796">
        <v>2687.5853184400003</v>
      </c>
      <c r="EO10" s="364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1080">
        <v>2630.1313974199998</v>
      </c>
      <c r="EU10" s="1110">
        <v>2582.1221651400001</v>
      </c>
      <c r="EV10" s="1138">
        <v>2582.1221651400001</v>
      </c>
      <c r="EW10" s="796">
        <v>2688.6725431200002</v>
      </c>
      <c r="EX10" s="364">
        <v>2694.8968168400002</v>
      </c>
      <c r="EY10" s="364">
        <v>2575.7218883999999</v>
      </c>
      <c r="EZ10" s="364">
        <v>2594.6145129500001</v>
      </c>
      <c r="FA10" s="364">
        <v>2575.9373683500003</v>
      </c>
      <c r="FB10" s="364">
        <v>2591.3097995399999</v>
      </c>
      <c r="FC10" s="291">
        <v>-97.36274358000037</v>
      </c>
      <c r="FD10" s="939">
        <v>-3.6212198405916065</v>
      </c>
      <c r="FE10" s="1106"/>
      <c r="FF10" s="1161"/>
      <c r="FG10" s="684"/>
      <c r="FH10" s="232"/>
      <c r="FM10" s="232"/>
      <c r="FN10" s="232"/>
      <c r="FO10" s="232"/>
      <c r="FP10" s="232"/>
      <c r="FQ10" s="232"/>
    </row>
    <row r="11" spans="1:173">
      <c r="C11" s="51"/>
      <c r="D11" s="73" t="s">
        <v>155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6">
        <v>35.247999750000005</v>
      </c>
      <c r="CY11" s="696">
        <v>35.168363249999999</v>
      </c>
      <c r="CZ11" s="557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4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4">
        <v>37.785784370000002</v>
      </c>
      <c r="DL11" s="811">
        <v>37.965558999999999</v>
      </c>
      <c r="DM11" s="796">
        <v>37.467394399999996</v>
      </c>
      <c r="DN11" s="364">
        <v>36.7352925</v>
      </c>
      <c r="DO11" s="796">
        <v>36.599776030000001</v>
      </c>
      <c r="DP11" s="364">
        <v>36.575490590000001</v>
      </c>
      <c r="DQ11" s="796">
        <v>36.513105119999999</v>
      </c>
      <c r="DR11" s="364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4">
        <v>36.395631809999998</v>
      </c>
      <c r="DX11" s="796">
        <v>36.167610809999999</v>
      </c>
      <c r="DY11" s="364">
        <v>36.040651879999999</v>
      </c>
      <c r="DZ11" s="796">
        <v>35.860694510000002</v>
      </c>
      <c r="EA11" s="796">
        <v>36.220703979999996</v>
      </c>
      <c r="EB11" s="364">
        <v>35.859471419999998</v>
      </c>
      <c r="EC11" s="796">
        <v>35.667533309999996</v>
      </c>
      <c r="ED11" s="796">
        <v>35.539977159999999</v>
      </c>
      <c r="EE11" s="364">
        <v>35.879093869999998</v>
      </c>
      <c r="EF11" s="796">
        <v>35.744478430000001</v>
      </c>
      <c r="EG11" s="364">
        <v>36.018234219999997</v>
      </c>
      <c r="EH11" s="811">
        <v>35.852403330000001</v>
      </c>
      <c r="EI11" s="796">
        <v>35.658647479999999</v>
      </c>
      <c r="EJ11" s="552">
        <v>35.682339030000001</v>
      </c>
      <c r="EK11" s="552">
        <v>35.514938179999994</v>
      </c>
      <c r="EL11" s="796">
        <v>35.539667179999995</v>
      </c>
      <c r="EM11" s="364">
        <v>35.911082</v>
      </c>
      <c r="EN11" s="796">
        <v>36.622921099999999</v>
      </c>
      <c r="EO11" s="364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1080">
        <v>36.924226300000001</v>
      </c>
      <c r="EU11" s="1110">
        <v>36.75213703</v>
      </c>
      <c r="EV11" s="1138">
        <v>36.75213703</v>
      </c>
      <c r="EW11" s="796">
        <v>36.9512559</v>
      </c>
      <c r="EX11" s="364">
        <v>37.072809509999999</v>
      </c>
      <c r="EY11" s="364">
        <v>37.083022499999998</v>
      </c>
      <c r="EZ11" s="364">
        <v>36.956020500000001</v>
      </c>
      <c r="FA11" s="364">
        <v>36.906312749999998</v>
      </c>
      <c r="FB11" s="364">
        <v>36.931817250000002</v>
      </c>
      <c r="FC11" s="817">
        <v>-1.9438649999997892E-2</v>
      </c>
      <c r="FD11" s="939">
        <v>-5.2606195720665321E-2</v>
      </c>
      <c r="FE11" s="1106"/>
      <c r="FF11" s="1161"/>
      <c r="FG11" s="684"/>
      <c r="FH11" s="232"/>
      <c r="FM11" s="232"/>
      <c r="FN11" s="232"/>
      <c r="FO11" s="232"/>
      <c r="FP11" s="232"/>
      <c r="FQ11" s="232"/>
    </row>
    <row r="12" spans="1:173">
      <c r="C12" s="23"/>
      <c r="D12" s="586" t="s">
        <v>205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6">
        <v>9838.6586170700011</v>
      </c>
      <c r="CY12" s="770">
        <v>9804.8230174500004</v>
      </c>
      <c r="CZ12" s="770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4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4">
        <v>9964.9421434799988</v>
      </c>
      <c r="DL12" s="811">
        <v>9804.6061365099995</v>
      </c>
      <c r="DM12" s="796">
        <v>9602.2221262900002</v>
      </c>
      <c r="DN12" s="364">
        <v>9758.6591752399981</v>
      </c>
      <c r="DO12" s="796">
        <v>9522.237719409999</v>
      </c>
      <c r="DP12" s="364">
        <v>9256.5124017299986</v>
      </c>
      <c r="DQ12" s="796">
        <v>9079.613734919998</v>
      </c>
      <c r="DR12" s="364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4">
        <v>8474.8436426500011</v>
      </c>
      <c r="DX12" s="796">
        <v>7946.5301786</v>
      </c>
      <c r="DY12" s="364">
        <v>8409.4558941399991</v>
      </c>
      <c r="DZ12" s="796">
        <v>8253.3414131299996</v>
      </c>
      <c r="EA12" s="796">
        <v>8316.88747229</v>
      </c>
      <c r="EB12" s="364">
        <v>8046.5978429600009</v>
      </c>
      <c r="EC12" s="796">
        <v>8026.7134954699995</v>
      </c>
      <c r="ED12" s="796">
        <v>7650.2261209500002</v>
      </c>
      <c r="EE12" s="364">
        <v>6829.8130839300002</v>
      </c>
      <c r="EF12" s="796">
        <v>6459.5435312700001</v>
      </c>
      <c r="EG12" s="364">
        <v>6467.5331013199993</v>
      </c>
      <c r="EH12" s="811">
        <v>6373.5472703200003</v>
      </c>
      <c r="EI12" s="796">
        <v>6309.6913089500003</v>
      </c>
      <c r="EJ12" s="552">
        <v>6090.5757293299985</v>
      </c>
      <c r="EK12" s="552">
        <v>6532.3505776499997</v>
      </c>
      <c r="EL12" s="796">
        <v>6389.7307849300005</v>
      </c>
      <c r="EM12" s="364">
        <v>6272.3670098699995</v>
      </c>
      <c r="EN12" s="796">
        <v>6608.2339690400004</v>
      </c>
      <c r="EO12" s="364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1080">
        <v>5875.4717078200001</v>
      </c>
      <c r="EU12" s="1110">
        <v>5578.0580030299989</v>
      </c>
      <c r="EV12" s="1138">
        <v>5578.0580030299989</v>
      </c>
      <c r="EW12" s="796">
        <v>5427.2878243599998</v>
      </c>
      <c r="EX12" s="364">
        <v>5366.617315559999</v>
      </c>
      <c r="EY12" s="364">
        <v>5179.336494279999</v>
      </c>
      <c r="EZ12" s="364">
        <v>5167.8343396199998</v>
      </c>
      <c r="FA12" s="364">
        <v>5108.2859170800011</v>
      </c>
      <c r="FB12" s="364">
        <v>5151.80159594</v>
      </c>
      <c r="FC12" s="291">
        <v>-275.48622841999986</v>
      </c>
      <c r="FD12" s="939">
        <v>-5.0759465378544935</v>
      </c>
      <c r="FE12" s="1106"/>
      <c r="FF12" s="1161"/>
      <c r="FG12" s="684"/>
      <c r="FH12" s="232"/>
      <c r="FM12" s="232"/>
      <c r="FN12" s="232"/>
      <c r="FO12" s="232"/>
      <c r="FP12" s="232"/>
      <c r="FQ12" s="232"/>
    </row>
    <row r="13" spans="1:173">
      <c r="C13" s="23"/>
      <c r="D13" s="586" t="s">
        <v>206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4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4">
        <v>2335.6777935670598</v>
      </c>
      <c r="DL13" s="811">
        <v>2342.0523306516002</v>
      </c>
      <c r="DM13" s="796">
        <v>2409.6411522244898</v>
      </c>
      <c r="DN13" s="364">
        <v>2084.49542011516</v>
      </c>
      <c r="DO13" s="796">
        <v>2012.74102304811</v>
      </c>
      <c r="DP13" s="364">
        <v>1999.5162614431499</v>
      </c>
      <c r="DQ13" s="796">
        <v>1950.7237355131199</v>
      </c>
      <c r="DR13" s="364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4">
        <v>1997.2723831588901</v>
      </c>
      <c r="DX13" s="796">
        <v>1987.00344963265</v>
      </c>
      <c r="DY13" s="364">
        <v>1544.7147130553899</v>
      </c>
      <c r="DZ13" s="796">
        <v>1430.87038753499</v>
      </c>
      <c r="EA13" s="796">
        <v>1399.8409703454799</v>
      </c>
      <c r="EB13" s="364">
        <v>1426.7854977449001</v>
      </c>
      <c r="EC13" s="796">
        <v>1443.1619156516001</v>
      </c>
      <c r="ED13" s="796">
        <v>1434.9543954810499</v>
      </c>
      <c r="EE13" s="364">
        <v>1550.9763317813413</v>
      </c>
      <c r="EF13" s="796">
        <v>1477.6287326705501</v>
      </c>
      <c r="EG13" s="364">
        <v>1467.47563724927</v>
      </c>
      <c r="EH13" s="811">
        <v>1490.97861132653</v>
      </c>
      <c r="EI13" s="796">
        <v>1483.8639553877499</v>
      </c>
      <c r="EJ13" s="552">
        <v>1577.4593923979601</v>
      </c>
      <c r="EK13" s="552">
        <v>1547.1632294343999</v>
      </c>
      <c r="EL13" s="796">
        <v>1526.8266573687999</v>
      </c>
      <c r="EM13" s="364">
        <v>1562.8060608308999</v>
      </c>
      <c r="EN13" s="796">
        <v>1372.6100075787199</v>
      </c>
      <c r="EO13" s="364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1080">
        <v>1359.3551275291541</v>
      </c>
      <c r="EU13" s="1110">
        <v>1308.6848057930029</v>
      </c>
      <c r="EV13" s="1138">
        <v>1310.4816896516036</v>
      </c>
      <c r="EW13" s="796">
        <v>1318.2449695043729</v>
      </c>
      <c r="EX13" s="364">
        <v>1317.6076828381922</v>
      </c>
      <c r="EY13" s="364">
        <v>1371.3703657113704</v>
      </c>
      <c r="EZ13" s="364">
        <v>1362.3788873833819</v>
      </c>
      <c r="FA13" s="364">
        <v>1372.7826843848397</v>
      </c>
      <c r="FB13" s="364">
        <v>1336.993467090379</v>
      </c>
      <c r="FC13" s="291">
        <v>18.748497586006124</v>
      </c>
      <c r="FD13" s="939">
        <v>1.4222316807364788</v>
      </c>
      <c r="FE13" s="1106"/>
      <c r="FF13" s="1161"/>
      <c r="FG13" s="685"/>
      <c r="FH13" s="602"/>
      <c r="FI13" s="602"/>
      <c r="FJ13" s="602"/>
      <c r="FK13" s="602"/>
      <c r="FM13" s="232"/>
      <c r="FN13" s="232"/>
      <c r="FO13" s="232"/>
      <c r="FP13" s="232"/>
      <c r="FQ13" s="232"/>
    </row>
    <row r="14" spans="1:173">
      <c r="C14" s="23"/>
      <c r="D14" s="411" t="s">
        <v>204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4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4">
        <v>1413.8714124700002</v>
      </c>
      <c r="DL14" s="811">
        <v>1411.1213432100001</v>
      </c>
      <c r="DM14" s="796">
        <v>1419.63992811</v>
      </c>
      <c r="DN14" s="364">
        <v>1094.80408511</v>
      </c>
      <c r="DO14" s="796">
        <v>1086.0856917399999</v>
      </c>
      <c r="DP14" s="364">
        <v>1076.5940415</v>
      </c>
      <c r="DQ14" s="796">
        <v>1051.1958871500001</v>
      </c>
      <c r="DR14" s="364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4">
        <v>1071.6102682400003</v>
      </c>
      <c r="DX14" s="796">
        <v>1065.1698318800002</v>
      </c>
      <c r="DY14" s="364">
        <v>565.44886942999995</v>
      </c>
      <c r="DZ14" s="796">
        <v>566.29176374000008</v>
      </c>
      <c r="EA14" s="796">
        <v>565.50737827</v>
      </c>
      <c r="EB14" s="364">
        <v>565.41650206999998</v>
      </c>
      <c r="EC14" s="796">
        <v>575.04713951999986</v>
      </c>
      <c r="ED14" s="796">
        <v>573.31810483000004</v>
      </c>
      <c r="EE14" s="364">
        <v>573.93331209999985</v>
      </c>
      <c r="EF14" s="796">
        <v>598.85032555000032</v>
      </c>
      <c r="EG14" s="364">
        <v>607.80148887999985</v>
      </c>
      <c r="EH14" s="811">
        <v>621.01734170999987</v>
      </c>
      <c r="EI14" s="796">
        <v>626.53666371999986</v>
      </c>
      <c r="EJ14" s="552">
        <v>631.04384831000016</v>
      </c>
      <c r="EK14" s="552">
        <v>635.22325574999991</v>
      </c>
      <c r="EL14" s="796">
        <v>644.25118567999994</v>
      </c>
      <c r="EM14" s="364">
        <v>653.26734115000011</v>
      </c>
      <c r="EN14" s="796">
        <v>409.75866748999999</v>
      </c>
      <c r="EO14" s="364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1080">
        <v>417.08932894999981</v>
      </c>
      <c r="EU14" s="1110">
        <v>418.41507806999999</v>
      </c>
      <c r="EV14" s="1138">
        <v>418.41507806999999</v>
      </c>
      <c r="EW14" s="796">
        <v>419.07717071000002</v>
      </c>
      <c r="EX14" s="364">
        <v>418.62301829</v>
      </c>
      <c r="EY14" s="364">
        <v>421.88543989999994</v>
      </c>
      <c r="EZ14" s="364">
        <v>421.89045792999985</v>
      </c>
      <c r="FA14" s="364">
        <v>421.89422142000001</v>
      </c>
      <c r="FB14" s="364">
        <v>417.98792820999995</v>
      </c>
      <c r="FC14" s="291">
        <v>-1.0892425000000685</v>
      </c>
      <c r="FD14" s="939">
        <v>-0.25991453988168223</v>
      </c>
      <c r="FE14" s="1106"/>
      <c r="FF14" s="1161"/>
      <c r="FG14" s="684"/>
      <c r="FH14" s="602"/>
      <c r="FI14" s="602"/>
      <c r="FJ14" s="602"/>
      <c r="FK14" s="602"/>
      <c r="FM14" s="232"/>
      <c r="FN14" s="232"/>
      <c r="FO14" s="232"/>
      <c r="FP14" s="232"/>
      <c r="FQ14" s="232"/>
    </row>
    <row r="15" spans="1:173" ht="12.75" customHeight="1">
      <c r="C15" s="23"/>
      <c r="D15" s="586" t="s">
        <v>207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4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4">
        <v>496.46780643</v>
      </c>
      <c r="DL15" s="811">
        <v>494.99578238999999</v>
      </c>
      <c r="DM15" s="796">
        <v>495.60311852000001</v>
      </c>
      <c r="DN15" s="364">
        <v>488.37469222999999</v>
      </c>
      <c r="DO15" s="796">
        <v>487.50556555999998</v>
      </c>
      <c r="DP15" s="364">
        <v>445.18099512999999</v>
      </c>
      <c r="DQ15" s="796">
        <v>435.55178935999999</v>
      </c>
      <c r="DR15" s="364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4">
        <v>0</v>
      </c>
      <c r="DX15" s="796">
        <v>0</v>
      </c>
      <c r="DY15" s="364">
        <v>0</v>
      </c>
      <c r="DZ15" s="796">
        <v>0</v>
      </c>
      <c r="EA15" s="796">
        <v>0</v>
      </c>
      <c r="EB15" s="364">
        <v>0</v>
      </c>
      <c r="EC15" s="796">
        <v>0</v>
      </c>
      <c r="ED15" s="796">
        <v>0</v>
      </c>
      <c r="EE15" s="364">
        <v>0</v>
      </c>
      <c r="EF15" s="796">
        <v>0</v>
      </c>
      <c r="EG15" s="364">
        <v>0</v>
      </c>
      <c r="EH15" s="811">
        <v>0</v>
      </c>
      <c r="EI15" s="796">
        <v>0</v>
      </c>
      <c r="EJ15" s="552">
        <v>0</v>
      </c>
      <c r="EK15" s="552">
        <v>0</v>
      </c>
      <c r="EL15" s="796">
        <v>0</v>
      </c>
      <c r="EM15" s="364">
        <v>0</v>
      </c>
      <c r="EN15" s="796">
        <v>0</v>
      </c>
      <c r="EO15" s="364">
        <v>0</v>
      </c>
      <c r="EP15" s="796">
        <v>0</v>
      </c>
      <c r="EQ15" s="796">
        <v>0</v>
      </c>
      <c r="ER15" s="796">
        <v>0</v>
      </c>
      <c r="ES15" s="796">
        <v>0</v>
      </c>
      <c r="ET15" s="1080">
        <v>0</v>
      </c>
      <c r="EU15" s="1110">
        <v>0</v>
      </c>
      <c r="EV15" s="1138">
        <v>0</v>
      </c>
      <c r="EW15" s="796">
        <v>0</v>
      </c>
      <c r="EX15" s="364">
        <v>0</v>
      </c>
      <c r="EY15" s="364">
        <v>0</v>
      </c>
      <c r="EZ15" s="364">
        <v>0</v>
      </c>
      <c r="FA15" s="364">
        <v>0</v>
      </c>
      <c r="FB15" s="364">
        <v>0</v>
      </c>
      <c r="FC15" s="1009"/>
      <c r="FD15" s="1010"/>
      <c r="FE15" s="1106"/>
      <c r="FF15" s="1161"/>
      <c r="FG15" s="684"/>
      <c r="FH15" s="602"/>
      <c r="FI15" s="602"/>
      <c r="FJ15" s="602"/>
      <c r="FK15" s="602"/>
      <c r="FL15" s="602"/>
      <c r="FM15" s="232"/>
      <c r="FN15" s="232"/>
      <c r="FO15" s="232"/>
      <c r="FP15" s="232"/>
      <c r="FQ15" s="232"/>
    </row>
    <row r="16" spans="1:173" ht="12.75" customHeight="1">
      <c r="C16" s="23"/>
      <c r="D16" s="586" t="s">
        <v>232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6">
        <v>672.44243099810001</v>
      </c>
      <c r="CY16" s="796">
        <v>672.98226621449999</v>
      </c>
      <c r="CZ16" s="552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4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4">
        <v>123.03725261999999</v>
      </c>
      <c r="DL16" s="811">
        <v>123.21089655</v>
      </c>
      <c r="DM16" s="796">
        <v>128.10556923999999</v>
      </c>
      <c r="DN16" s="364">
        <v>128.30949917000001</v>
      </c>
      <c r="DO16" s="796">
        <v>128.50369418</v>
      </c>
      <c r="DP16" s="364">
        <v>133.37528610000001</v>
      </c>
      <c r="DQ16" s="796">
        <v>133.62179173999999</v>
      </c>
      <c r="DR16" s="364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4">
        <v>144.38433147000001</v>
      </c>
      <c r="DX16" s="796">
        <v>144.47359304999998</v>
      </c>
      <c r="DY16" s="364">
        <v>149.67053566999999</v>
      </c>
      <c r="DZ16" s="796">
        <v>150.01661712999999</v>
      </c>
      <c r="EA16" s="796">
        <v>150.32892514</v>
      </c>
      <c r="EB16" s="364">
        <v>155.30503741000001</v>
      </c>
      <c r="EC16" s="796">
        <v>155.68604258999997</v>
      </c>
      <c r="ED16" s="796">
        <v>155.91092279</v>
      </c>
      <c r="EE16" s="364">
        <v>160.87157258000002</v>
      </c>
      <c r="EF16" s="796">
        <v>161.12144615</v>
      </c>
      <c r="EG16" s="364">
        <v>161.41771678999999</v>
      </c>
      <c r="EH16" s="811">
        <v>166.54779479000001</v>
      </c>
      <c r="EI16" s="796">
        <v>166.78976105000001</v>
      </c>
      <c r="EJ16" s="552">
        <v>167.05381413000001</v>
      </c>
      <c r="EK16" s="552">
        <v>172.13905116999999</v>
      </c>
      <c r="EL16" s="796">
        <v>172.47666594</v>
      </c>
      <c r="EM16" s="364">
        <v>172.70602203999999</v>
      </c>
      <c r="EN16" s="796">
        <v>178.23980687</v>
      </c>
      <c r="EO16" s="364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1080">
        <v>183.89477034999999</v>
      </c>
      <c r="EU16" s="1110">
        <v>183.91656674999999</v>
      </c>
      <c r="EV16" s="1138">
        <v>183.91656674999999</v>
      </c>
      <c r="EW16" s="796">
        <v>183.93873988000001</v>
      </c>
      <c r="EX16" s="364">
        <v>183.94886538000003</v>
      </c>
      <c r="EY16" s="364">
        <v>183.95092711000001</v>
      </c>
      <c r="EZ16" s="364">
        <v>183.95295972999998</v>
      </c>
      <c r="FA16" s="364">
        <v>183.95292696999999</v>
      </c>
      <c r="FB16" s="364">
        <v>183.95455964000001</v>
      </c>
      <c r="FC16" s="970">
        <v>1.5819759999999405E-2</v>
      </c>
      <c r="FD16" s="939">
        <v>8.6005590830512783E-3</v>
      </c>
      <c r="FE16" s="1106"/>
      <c r="FF16" s="1161"/>
      <c r="FG16" s="684"/>
      <c r="FH16" s="602"/>
      <c r="FI16" s="602"/>
      <c r="FJ16" s="602"/>
      <c r="FK16" s="602"/>
      <c r="FM16" s="232"/>
      <c r="FN16" s="232"/>
      <c r="FO16" s="232"/>
      <c r="FP16" s="232"/>
      <c r="FQ16" s="232"/>
    </row>
    <row r="17" spans="1:173" s="805" customFormat="1" ht="14.45" customHeight="1">
      <c r="A17" s="795"/>
      <c r="C17" s="793"/>
      <c r="D17" s="840" t="s">
        <v>253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6"/>
      <c r="CQ17" s="796"/>
      <c r="CR17" s="552"/>
      <c r="CS17" s="796"/>
      <c r="CT17" s="552"/>
      <c r="CU17" s="796"/>
      <c r="CV17" s="796"/>
      <c r="CW17" s="796"/>
      <c r="CX17" s="796"/>
      <c r="CY17" s="796"/>
      <c r="CZ17" s="552"/>
      <c r="DA17" s="796"/>
      <c r="DB17" s="796"/>
      <c r="DC17" s="796"/>
      <c r="DD17" s="796"/>
      <c r="DE17" s="796"/>
      <c r="DF17" s="796"/>
      <c r="DG17" s="364"/>
      <c r="DH17" s="796"/>
      <c r="DI17" s="811">
        <v>220.86848337999999</v>
      </c>
      <c r="DJ17" s="796">
        <v>232.00420896</v>
      </c>
      <c r="DK17" s="364">
        <v>242.24639384</v>
      </c>
      <c r="DL17" s="811">
        <v>252.74890065</v>
      </c>
      <c r="DM17" s="796">
        <v>253.16329855000001</v>
      </c>
      <c r="DN17" s="364">
        <v>273.45988367000001</v>
      </c>
      <c r="DO17" s="796">
        <v>273.90353426999997</v>
      </c>
      <c r="DP17" s="364">
        <v>296.48926146999997</v>
      </c>
      <c r="DQ17" s="796">
        <v>308.99415484999997</v>
      </c>
      <c r="DR17" s="364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4">
        <v>0</v>
      </c>
      <c r="DX17" s="796">
        <v>0</v>
      </c>
      <c r="DY17" s="364">
        <v>0</v>
      </c>
      <c r="DZ17" s="796">
        <v>0</v>
      </c>
      <c r="EA17" s="796">
        <v>0</v>
      </c>
      <c r="EB17" s="364">
        <v>0</v>
      </c>
      <c r="EC17" s="796">
        <v>0</v>
      </c>
      <c r="ED17" s="796">
        <v>0</v>
      </c>
      <c r="EE17" s="364">
        <v>0</v>
      </c>
      <c r="EF17" s="796">
        <v>0</v>
      </c>
      <c r="EG17" s="364">
        <v>0</v>
      </c>
      <c r="EH17" s="811">
        <v>0</v>
      </c>
      <c r="EI17" s="796">
        <v>0</v>
      </c>
      <c r="EJ17" s="552">
        <v>0</v>
      </c>
      <c r="EK17" s="552">
        <v>0</v>
      </c>
      <c r="EL17" s="796">
        <v>0</v>
      </c>
      <c r="EM17" s="364">
        <v>0</v>
      </c>
      <c r="EN17" s="796">
        <v>0</v>
      </c>
      <c r="EO17" s="364">
        <v>0</v>
      </c>
      <c r="EP17" s="796">
        <v>0</v>
      </c>
      <c r="EQ17" s="796">
        <v>0</v>
      </c>
      <c r="ER17" s="796">
        <v>0</v>
      </c>
      <c r="ES17" s="796">
        <v>0</v>
      </c>
      <c r="ET17" s="1080">
        <v>0</v>
      </c>
      <c r="EU17" s="1110">
        <v>0</v>
      </c>
      <c r="EV17" s="1138">
        <v>0</v>
      </c>
      <c r="EW17" s="796">
        <v>0</v>
      </c>
      <c r="EX17" s="364">
        <v>0</v>
      </c>
      <c r="EY17" s="364">
        <v>0</v>
      </c>
      <c r="EZ17" s="364">
        <v>0</v>
      </c>
      <c r="FA17" s="364">
        <v>0</v>
      </c>
      <c r="FB17" s="364">
        <v>0</v>
      </c>
      <c r="FC17" s="959"/>
      <c r="FD17" s="1007"/>
      <c r="FE17" s="1106"/>
      <c r="FF17" s="1161"/>
      <c r="FG17" s="684"/>
      <c r="FH17" s="602"/>
      <c r="FI17" s="602"/>
      <c r="FJ17" s="602"/>
      <c r="FK17" s="602"/>
      <c r="FM17" s="232"/>
      <c r="FN17" s="232"/>
      <c r="FO17" s="232"/>
      <c r="FP17" s="232"/>
      <c r="FQ17" s="232"/>
    </row>
    <row r="18" spans="1:173" ht="12.75" customHeight="1">
      <c r="C18" s="23"/>
      <c r="D18" s="587" t="s">
        <v>248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6">
        <v>13796.247720508796</v>
      </c>
      <c r="CY18" s="796">
        <v>13742.087357665108</v>
      </c>
      <c r="CZ18" s="552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4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4">
        <v>13162.37138993706</v>
      </c>
      <c r="DL18" s="811">
        <v>13017.6140467516</v>
      </c>
      <c r="DM18" s="796">
        <v>12888.735264824492</v>
      </c>
      <c r="DN18" s="364">
        <v>12733.298670425158</v>
      </c>
      <c r="DO18" s="796">
        <v>12424.891536468111</v>
      </c>
      <c r="DP18" s="364">
        <v>12131.074205873148</v>
      </c>
      <c r="DQ18" s="796">
        <v>11908.505206383119</v>
      </c>
      <c r="DR18" s="364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4">
        <v>10616.500357278892</v>
      </c>
      <c r="DX18" s="796">
        <v>10078.007221282649</v>
      </c>
      <c r="DY18" s="364">
        <v>10103.841142865389</v>
      </c>
      <c r="DZ18" s="796">
        <v>9834.2284177949896</v>
      </c>
      <c r="EA18" s="796">
        <v>9867.0573677754801</v>
      </c>
      <c r="EB18" s="364">
        <v>9628.6883781149008</v>
      </c>
      <c r="EC18" s="796">
        <v>9625.5614537115998</v>
      </c>
      <c r="ED18" s="796">
        <v>9241.0914392210507</v>
      </c>
      <c r="EE18" s="364">
        <v>8541.6609882913399</v>
      </c>
      <c r="EF18" s="796">
        <v>8098.293710090551</v>
      </c>
      <c r="EG18" s="364">
        <v>8096.4264553592693</v>
      </c>
      <c r="EH18" s="811">
        <v>8031.0736764365301</v>
      </c>
      <c r="EI18" s="796">
        <v>7960.3450253877509</v>
      </c>
      <c r="EJ18" s="552">
        <v>7835.0889358579589</v>
      </c>
      <c r="EK18" s="552">
        <v>8251.6528582543997</v>
      </c>
      <c r="EL18" s="796">
        <v>8089.0341082388004</v>
      </c>
      <c r="EM18" s="364">
        <v>8007.8790927408991</v>
      </c>
      <c r="EN18" s="796">
        <v>8159.0837834887207</v>
      </c>
      <c r="EO18" s="364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1080">
        <v>7418.7216056991538</v>
      </c>
      <c r="EU18" s="1110">
        <v>7070.6593755730019</v>
      </c>
      <c r="EV18" s="1138">
        <v>7072.456259431603</v>
      </c>
      <c r="EW18" s="796">
        <v>6929.4715337443731</v>
      </c>
      <c r="EX18" s="364">
        <v>6868.1738637781909</v>
      </c>
      <c r="EY18" s="364">
        <v>6734.6577871013687</v>
      </c>
      <c r="EZ18" s="364">
        <v>6714.1661867333814</v>
      </c>
      <c r="FA18" s="364">
        <v>6665.0215284348405</v>
      </c>
      <c r="FB18" s="364">
        <v>6672.7496226703788</v>
      </c>
      <c r="FC18" s="291">
        <v>-256.72191107399431</v>
      </c>
      <c r="FD18" s="939">
        <v>-3.7047833997706516</v>
      </c>
      <c r="FE18" s="1106"/>
      <c r="FF18" s="1161"/>
      <c r="FG18" s="684"/>
      <c r="FH18" s="602"/>
      <c r="FI18" s="602"/>
      <c r="FJ18" s="602"/>
      <c r="FK18" s="602"/>
      <c r="FM18" s="232"/>
      <c r="FN18" s="232"/>
      <c r="FO18" s="232"/>
      <c r="FP18" s="232"/>
      <c r="FQ18" s="232"/>
    </row>
    <row r="19" spans="1:173" ht="12.75" customHeight="1">
      <c r="C19" s="474"/>
      <c r="D19" s="837" t="s">
        <v>246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4">
        <v>0</v>
      </c>
      <c r="DL19" s="811">
        <v>2.5</v>
      </c>
      <c r="DM19" s="796">
        <v>0</v>
      </c>
      <c r="DN19" s="364">
        <v>0</v>
      </c>
      <c r="DO19" s="796">
        <v>0</v>
      </c>
      <c r="DP19" s="364">
        <v>0</v>
      </c>
      <c r="DQ19" s="796">
        <v>0</v>
      </c>
      <c r="DR19" s="364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4">
        <v>0</v>
      </c>
      <c r="DX19" s="796">
        <v>1.5</v>
      </c>
      <c r="DY19" s="364">
        <v>2.1</v>
      </c>
      <c r="DZ19" s="796">
        <v>0.9</v>
      </c>
      <c r="EA19" s="796">
        <v>9.6999999999999993</v>
      </c>
      <c r="EB19" s="364">
        <v>6.7</v>
      </c>
      <c r="EC19" s="796">
        <v>3.2</v>
      </c>
      <c r="ED19" s="796">
        <v>16.3</v>
      </c>
      <c r="EE19" s="364">
        <v>120</v>
      </c>
      <c r="EF19" s="772">
        <v>17.700000000000003</v>
      </c>
      <c r="EG19" s="364">
        <v>17.600000000000001</v>
      </c>
      <c r="EH19" s="811">
        <v>23.5</v>
      </c>
      <c r="EI19" s="796">
        <v>1.1000000000000001</v>
      </c>
      <c r="EJ19" s="552">
        <v>0.7</v>
      </c>
      <c r="EK19" s="552">
        <v>0.7</v>
      </c>
      <c r="EL19" s="796">
        <v>1.1000000000000001</v>
      </c>
      <c r="EM19" s="364">
        <v>3.2</v>
      </c>
      <c r="EN19" s="796">
        <v>1.5</v>
      </c>
      <c r="EO19" s="364">
        <v>1.4</v>
      </c>
      <c r="EP19" s="796">
        <v>1</v>
      </c>
      <c r="EQ19" s="796">
        <v>1.5</v>
      </c>
      <c r="ER19" s="796">
        <v>1.3</v>
      </c>
      <c r="ES19" s="796">
        <v>16</v>
      </c>
      <c r="ET19" s="1080">
        <v>11.7</v>
      </c>
      <c r="EU19" s="1111">
        <v>44.900000000000006</v>
      </c>
      <c r="EV19" s="1138">
        <v>75.400000000000006</v>
      </c>
      <c r="EW19" s="772">
        <v>3</v>
      </c>
      <c r="EX19" s="364">
        <v>1.5</v>
      </c>
      <c r="EY19" s="364"/>
      <c r="EZ19" s="364">
        <v>0.3</v>
      </c>
      <c r="FA19" s="364"/>
      <c r="FB19" s="767"/>
      <c r="FC19" s="291">
        <v>-1.2</v>
      </c>
      <c r="FD19" s="1031">
        <v>-40</v>
      </c>
      <c r="FE19" s="1106"/>
      <c r="FF19" s="1161"/>
      <c r="FG19" s="684"/>
      <c r="FH19" s="602"/>
      <c r="FI19" s="602"/>
      <c r="FJ19" s="602"/>
      <c r="FK19" s="602"/>
      <c r="FM19" s="232"/>
      <c r="FN19" s="232"/>
      <c r="FO19" s="232"/>
      <c r="FP19" s="232"/>
      <c r="FQ19" s="232"/>
    </row>
    <row r="20" spans="1:173" ht="12.75" customHeight="1">
      <c r="C20" s="474"/>
      <c r="D20" s="837" t="s">
        <v>247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4">
        <v>0</v>
      </c>
      <c r="DL20" s="811">
        <v>0.8</v>
      </c>
      <c r="DM20" s="796">
        <v>0</v>
      </c>
      <c r="DN20" s="364">
        <v>0</v>
      </c>
      <c r="DO20" s="796">
        <v>0</v>
      </c>
      <c r="DP20" s="364">
        <v>0</v>
      </c>
      <c r="DQ20" s="796">
        <v>0</v>
      </c>
      <c r="DR20" s="364">
        <v>0</v>
      </c>
      <c r="DS20" s="811">
        <v>0.9</v>
      </c>
      <c r="DT20" s="811">
        <v>0</v>
      </c>
      <c r="DU20" s="796">
        <v>0</v>
      </c>
      <c r="DV20" s="796">
        <v>0</v>
      </c>
      <c r="DW20" s="364">
        <v>0</v>
      </c>
      <c r="DX20" s="796">
        <v>0.7</v>
      </c>
      <c r="DY20" s="364">
        <v>1.2000000000000002</v>
      </c>
      <c r="DZ20" s="796">
        <v>0.8</v>
      </c>
      <c r="EA20" s="796">
        <v>0</v>
      </c>
      <c r="EB20" s="364">
        <v>0.5</v>
      </c>
      <c r="EC20" s="796">
        <v>0.5</v>
      </c>
      <c r="ED20" s="796">
        <v>2.2000000000000002</v>
      </c>
      <c r="EE20" s="364">
        <v>7.7</v>
      </c>
      <c r="EF20" s="796">
        <v>1.5</v>
      </c>
      <c r="EG20" s="364">
        <v>2.9</v>
      </c>
      <c r="EH20" s="811">
        <v>1.9</v>
      </c>
      <c r="EI20" s="796">
        <v>0.2</v>
      </c>
      <c r="EJ20" s="552">
        <v>1.5</v>
      </c>
      <c r="EK20" s="552">
        <v>0</v>
      </c>
      <c r="EL20" s="796">
        <v>0</v>
      </c>
      <c r="EM20" s="364">
        <v>0.8</v>
      </c>
      <c r="EN20" s="796">
        <v>0</v>
      </c>
      <c r="EO20" s="364">
        <v>0</v>
      </c>
      <c r="EP20" s="796">
        <v>0.4</v>
      </c>
      <c r="EQ20" s="796">
        <v>0</v>
      </c>
      <c r="ER20" s="796">
        <v>0</v>
      </c>
      <c r="ES20" s="796">
        <v>0</v>
      </c>
      <c r="ET20" s="1080">
        <v>0</v>
      </c>
      <c r="EU20" s="1110">
        <v>0</v>
      </c>
      <c r="EV20" s="1138">
        <v>0</v>
      </c>
      <c r="EW20" s="796">
        <v>0</v>
      </c>
      <c r="EX20" s="364"/>
      <c r="EY20" s="364"/>
      <c r="EZ20" s="364"/>
      <c r="FA20" s="364"/>
      <c r="FB20" s="364"/>
      <c r="FC20" s="959"/>
      <c r="FD20" s="939"/>
      <c r="FE20" s="1106"/>
      <c r="FF20" s="1161"/>
      <c r="FG20" s="684"/>
      <c r="FH20" s="602"/>
      <c r="FI20" s="602"/>
      <c r="FJ20" s="602"/>
      <c r="FK20" s="602"/>
      <c r="FM20" s="232"/>
      <c r="FN20" s="232"/>
      <c r="FO20" s="232"/>
      <c r="FP20" s="232"/>
      <c r="FQ20" s="232"/>
    </row>
    <row r="21" spans="1:173" s="727" customFormat="1" ht="12.75" customHeight="1">
      <c r="A21" s="170"/>
      <c r="C21" s="474"/>
      <c r="D21" s="838" t="s">
        <v>229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1">
        <v>4</v>
      </c>
      <c r="BX21" s="791">
        <v>12</v>
      </c>
      <c r="BY21" s="479">
        <v>27</v>
      </c>
      <c r="BZ21" s="791">
        <v>70.599999999999994</v>
      </c>
      <c r="CA21" s="791">
        <v>19.8</v>
      </c>
      <c r="CB21" s="479">
        <v>20.9</v>
      </c>
      <c r="CC21" s="791">
        <v>26.5</v>
      </c>
      <c r="CD21" s="791">
        <v>5.3</v>
      </c>
      <c r="CE21" s="479">
        <v>6</v>
      </c>
      <c r="CF21" s="791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4">
        <v>156.6</v>
      </c>
      <c r="DL21" s="811">
        <v>117.6</v>
      </c>
      <c r="DM21" s="796">
        <v>72.7</v>
      </c>
      <c r="DN21" s="364">
        <v>70.7</v>
      </c>
      <c r="DO21" s="796">
        <v>135.1</v>
      </c>
      <c r="DP21" s="364">
        <v>135.5</v>
      </c>
      <c r="DQ21" s="796">
        <v>92</v>
      </c>
      <c r="DR21" s="364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4">
        <v>257.40000000000003</v>
      </c>
      <c r="DX21" s="796">
        <v>209.5</v>
      </c>
      <c r="DY21" s="364">
        <v>163.5</v>
      </c>
      <c r="DZ21" s="796">
        <v>149.6</v>
      </c>
      <c r="EA21" s="796">
        <v>167.7</v>
      </c>
      <c r="EB21" s="364">
        <v>191.89999999999998</v>
      </c>
      <c r="EC21" s="796">
        <v>203.7</v>
      </c>
      <c r="ED21" s="796">
        <v>320.20000000000005</v>
      </c>
      <c r="EE21" s="364">
        <v>688</v>
      </c>
      <c r="EF21" s="796">
        <v>530</v>
      </c>
      <c r="EG21" s="364">
        <v>308.40000000000003</v>
      </c>
      <c r="EH21" s="811">
        <v>339.8</v>
      </c>
      <c r="EI21" s="796">
        <v>179.3</v>
      </c>
      <c r="EJ21" s="552">
        <v>160.1</v>
      </c>
      <c r="EK21" s="552">
        <v>143.69999999999999</v>
      </c>
      <c r="EL21" s="796">
        <v>259.70000000000005</v>
      </c>
      <c r="EM21" s="364">
        <v>195.1</v>
      </c>
      <c r="EN21" s="796">
        <v>125.49999999999999</v>
      </c>
      <c r="EO21" s="364">
        <v>141.69999999999999</v>
      </c>
      <c r="EP21" s="796">
        <v>261.89999999999998</v>
      </c>
      <c r="EQ21" s="796">
        <v>1</v>
      </c>
      <c r="ER21" s="796">
        <v>65.7</v>
      </c>
      <c r="ES21" s="796">
        <v>153.19999999999999</v>
      </c>
      <c r="ET21" s="1080">
        <v>167.4</v>
      </c>
      <c r="EU21" s="1110">
        <v>209.79999999999998</v>
      </c>
      <c r="EV21" s="1138">
        <v>597.09999999999991</v>
      </c>
      <c r="EW21" s="796">
        <v>93.6</v>
      </c>
      <c r="EX21" s="364">
        <v>46.5</v>
      </c>
      <c r="EY21" s="364">
        <v>36</v>
      </c>
      <c r="EZ21" s="364">
        <v>28</v>
      </c>
      <c r="FA21" s="364">
        <v>12</v>
      </c>
      <c r="FB21" s="364">
        <v>23</v>
      </c>
      <c r="FC21" s="291">
        <v>51.900000000000006</v>
      </c>
      <c r="FD21" s="971">
        <v>55.448717948717963</v>
      </c>
      <c r="FE21" s="1106"/>
      <c r="FF21" s="1161"/>
      <c r="FG21" s="684"/>
      <c r="FH21" s="602"/>
      <c r="FI21" s="602"/>
      <c r="FJ21" s="602"/>
      <c r="FK21" s="602"/>
      <c r="FM21" s="232"/>
      <c r="FN21" s="232"/>
      <c r="FO21" s="232"/>
      <c r="FP21" s="232"/>
      <c r="FQ21" s="232"/>
    </row>
    <row r="22" spans="1:173" s="727" customFormat="1" ht="12.75" customHeight="1">
      <c r="A22" s="170"/>
      <c r="C22" s="474"/>
      <c r="D22" s="838" t="s">
        <v>230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1">
        <v>48.000000000000007</v>
      </c>
      <c r="BX22" s="791">
        <v>111.79999999999997</v>
      </c>
      <c r="BY22" s="479">
        <v>121.19999999999992</v>
      </c>
      <c r="BZ22" s="791">
        <v>185.1</v>
      </c>
      <c r="CA22" s="791">
        <v>223.60000000000002</v>
      </c>
      <c r="CB22" s="479">
        <v>182.90000000000003</v>
      </c>
      <c r="CC22" s="791">
        <v>228.49999999999997</v>
      </c>
      <c r="CD22" s="791">
        <v>164.8</v>
      </c>
      <c r="CE22" s="479">
        <v>236.8</v>
      </c>
      <c r="CF22" s="791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4">
        <v>7.3</v>
      </c>
      <c r="DL22" s="811">
        <v>5.3000000000000007</v>
      </c>
      <c r="DM22" s="796">
        <v>4.3</v>
      </c>
      <c r="DN22" s="364">
        <v>8.4</v>
      </c>
      <c r="DO22" s="796">
        <v>4.9000000000000004</v>
      </c>
      <c r="DP22" s="364">
        <v>7.8</v>
      </c>
      <c r="DQ22" s="796">
        <v>8.6999999999999993</v>
      </c>
      <c r="DR22" s="364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4">
        <v>14.4</v>
      </c>
      <c r="DX22" s="796">
        <v>8.9</v>
      </c>
      <c r="DY22" s="364">
        <v>3.3</v>
      </c>
      <c r="DZ22" s="796">
        <v>6.3</v>
      </c>
      <c r="EA22" s="796">
        <v>8.4</v>
      </c>
      <c r="EB22" s="364">
        <v>7.3999999999999995</v>
      </c>
      <c r="EC22" s="796">
        <v>11</v>
      </c>
      <c r="ED22" s="796">
        <v>9.6</v>
      </c>
      <c r="EE22" s="364">
        <v>12.8</v>
      </c>
      <c r="EF22" s="796">
        <v>11.7</v>
      </c>
      <c r="EG22" s="364">
        <v>11.200000000000001</v>
      </c>
      <c r="EH22" s="811">
        <v>5</v>
      </c>
      <c r="EI22" s="796">
        <v>5.1000000000000005</v>
      </c>
      <c r="EJ22" s="552">
        <v>2.7</v>
      </c>
      <c r="EK22" s="552">
        <v>1</v>
      </c>
      <c r="EL22" s="796">
        <v>3.2</v>
      </c>
      <c r="EM22" s="364">
        <v>3</v>
      </c>
      <c r="EN22" s="796">
        <v>7.9</v>
      </c>
      <c r="EO22" s="364">
        <v>6.1999999999999993</v>
      </c>
      <c r="EP22" s="796">
        <v>12.5</v>
      </c>
      <c r="EQ22" s="796">
        <v>0.9</v>
      </c>
      <c r="ER22" s="796">
        <v>1.6</v>
      </c>
      <c r="ES22" s="796">
        <v>3.5</v>
      </c>
      <c r="ET22" s="1080">
        <v>2.8</v>
      </c>
      <c r="EU22" s="1110">
        <v>7.9</v>
      </c>
      <c r="EV22" s="1138">
        <v>16.700000000000003</v>
      </c>
      <c r="EW22" s="796">
        <v>6.7</v>
      </c>
      <c r="EX22" s="364">
        <v>0.2</v>
      </c>
      <c r="EY22" s="364">
        <v>0.4</v>
      </c>
      <c r="EZ22" s="364"/>
      <c r="FA22" s="364">
        <v>3.8</v>
      </c>
      <c r="FB22" s="364"/>
      <c r="FC22" s="291">
        <v>-2.2999999999999998</v>
      </c>
      <c r="FD22" s="971">
        <v>-34.328358208955223</v>
      </c>
      <c r="FE22" s="1106"/>
      <c r="FF22" s="1161"/>
      <c r="FG22" s="684"/>
      <c r="FH22" s="602"/>
      <c r="FI22" s="602"/>
      <c r="FJ22" s="602"/>
      <c r="FK22" s="602"/>
      <c r="FM22" s="232"/>
      <c r="FN22" s="232"/>
      <c r="FO22" s="232"/>
      <c r="FP22" s="232"/>
      <c r="FQ22" s="232"/>
    </row>
    <row r="23" spans="1:173" s="727" customFormat="1" ht="12.75" customHeight="1">
      <c r="A23" s="170"/>
      <c r="C23" s="474"/>
      <c r="D23" s="838" t="s">
        <v>228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1">
        <v>3.8396830199999998</v>
      </c>
      <c r="BX23" s="791">
        <v>3.80093119</v>
      </c>
      <c r="BY23" s="479">
        <v>5.9187925899999989</v>
      </c>
      <c r="BZ23" s="791">
        <v>11.569328459999999</v>
      </c>
      <c r="CA23" s="791">
        <v>9.9786675299999992</v>
      </c>
      <c r="CB23" s="479">
        <v>4.0479829199999999</v>
      </c>
      <c r="CC23" s="791">
        <v>4.5921296500000004</v>
      </c>
      <c r="CD23" s="791">
        <v>8.2742601499999999</v>
      </c>
      <c r="CE23" s="479">
        <v>3.0894452399999999</v>
      </c>
      <c r="CF23" s="791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4">
        <v>1.4595160900000002</v>
      </c>
      <c r="DL23" s="811">
        <v>2.0680555200000001</v>
      </c>
      <c r="DM23" s="796">
        <v>2.1751774400000001</v>
      </c>
      <c r="DN23" s="364">
        <v>1.8056208200000001</v>
      </c>
      <c r="DO23" s="796">
        <v>2.1015830100000006</v>
      </c>
      <c r="DP23" s="364">
        <v>1.9998722</v>
      </c>
      <c r="DQ23" s="796">
        <v>2.2984528599999998</v>
      </c>
      <c r="DR23" s="364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4">
        <v>0</v>
      </c>
      <c r="DX23" s="796">
        <v>0</v>
      </c>
      <c r="DY23" s="364">
        <v>0</v>
      </c>
      <c r="DZ23" s="796">
        <v>0</v>
      </c>
      <c r="EA23" s="796">
        <v>0</v>
      </c>
      <c r="EB23" s="364">
        <v>0</v>
      </c>
      <c r="EC23" s="796">
        <v>0</v>
      </c>
      <c r="ED23" s="796">
        <v>0</v>
      </c>
      <c r="EE23" s="364">
        <v>0</v>
      </c>
      <c r="EF23" s="796">
        <v>0</v>
      </c>
      <c r="EG23" s="364">
        <v>0</v>
      </c>
      <c r="EH23" s="811">
        <v>0</v>
      </c>
      <c r="EI23" s="796">
        <v>0</v>
      </c>
      <c r="EJ23" s="552">
        <v>0</v>
      </c>
      <c r="EK23" s="552">
        <v>0</v>
      </c>
      <c r="EL23" s="796">
        <v>0</v>
      </c>
      <c r="EM23" s="364">
        <v>0</v>
      </c>
      <c r="EN23" s="796">
        <v>0</v>
      </c>
      <c r="EO23" s="364">
        <v>0</v>
      </c>
      <c r="EP23" s="796">
        <v>0</v>
      </c>
      <c r="EQ23" s="796">
        <v>0</v>
      </c>
      <c r="ER23" s="796">
        <v>0</v>
      </c>
      <c r="ES23" s="796">
        <v>0</v>
      </c>
      <c r="ET23" s="1080">
        <v>0</v>
      </c>
      <c r="EU23" s="1110">
        <v>0</v>
      </c>
      <c r="EV23" s="1138">
        <v>0</v>
      </c>
      <c r="EW23" s="796">
        <v>0</v>
      </c>
      <c r="EX23" s="364"/>
      <c r="EY23" s="364"/>
      <c r="EZ23" s="364"/>
      <c r="FA23" s="364"/>
      <c r="FB23" s="364"/>
      <c r="FC23" s="1059"/>
      <c r="FD23" s="1053"/>
      <c r="FE23" s="1106"/>
      <c r="FF23" s="1161"/>
      <c r="FG23" s="684"/>
      <c r="FH23" s="602"/>
      <c r="FI23" s="602"/>
      <c r="FJ23" s="602"/>
      <c r="FK23" s="602"/>
      <c r="FM23" s="232"/>
      <c r="FN23" s="232"/>
      <c r="FO23" s="232"/>
      <c r="FP23" s="232"/>
      <c r="FQ23" s="232"/>
    </row>
    <row r="24" spans="1:173" ht="12.75" customHeight="1">
      <c r="C24" s="474"/>
      <c r="D24" s="839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1">
        <v>0</v>
      </c>
      <c r="DH24" s="796">
        <v>0</v>
      </c>
      <c r="DI24" s="811">
        <v>0</v>
      </c>
      <c r="DJ24" s="796">
        <v>0</v>
      </c>
      <c r="DK24" s="364">
        <v>0</v>
      </c>
      <c r="DL24" s="811">
        <v>0</v>
      </c>
      <c r="DM24" s="796">
        <v>0</v>
      </c>
      <c r="DN24" s="364">
        <v>0</v>
      </c>
      <c r="DO24" s="796">
        <v>0</v>
      </c>
      <c r="DP24" s="364">
        <v>0</v>
      </c>
      <c r="DQ24" s="796">
        <v>0</v>
      </c>
      <c r="DR24" s="364">
        <v>0</v>
      </c>
      <c r="DS24" s="811">
        <v>0</v>
      </c>
      <c r="DT24" s="811">
        <v>0</v>
      </c>
      <c r="DU24" s="796">
        <v>0</v>
      </c>
      <c r="DV24" s="796">
        <v>0</v>
      </c>
      <c r="DW24" s="364">
        <v>0</v>
      </c>
      <c r="DX24" s="796">
        <v>0</v>
      </c>
      <c r="DY24" s="364">
        <v>0</v>
      </c>
      <c r="DZ24" s="796">
        <v>0</v>
      </c>
      <c r="EA24" s="796">
        <v>0</v>
      </c>
      <c r="EB24" s="364">
        <v>0</v>
      </c>
      <c r="EC24" s="796">
        <v>0</v>
      </c>
      <c r="ED24" s="796">
        <v>0</v>
      </c>
      <c r="EE24" s="364">
        <v>0</v>
      </c>
      <c r="EF24" s="796">
        <v>0</v>
      </c>
      <c r="EG24" s="364">
        <v>0</v>
      </c>
      <c r="EH24" s="811">
        <v>0</v>
      </c>
      <c r="EI24" s="796">
        <v>0</v>
      </c>
      <c r="EJ24" s="552">
        <v>0</v>
      </c>
      <c r="EK24" s="552">
        <v>0</v>
      </c>
      <c r="EL24" s="796">
        <v>0</v>
      </c>
      <c r="EM24" s="364">
        <v>0</v>
      </c>
      <c r="EN24" s="796">
        <v>0</v>
      </c>
      <c r="EO24" s="364">
        <v>0</v>
      </c>
      <c r="EP24" s="796">
        <v>0</v>
      </c>
      <c r="EQ24" s="796">
        <v>0</v>
      </c>
      <c r="ER24" s="796">
        <v>0</v>
      </c>
      <c r="ES24" s="796">
        <v>0</v>
      </c>
      <c r="ET24" s="1080">
        <v>0</v>
      </c>
      <c r="EU24" s="1110">
        <v>0</v>
      </c>
      <c r="EV24" s="1138">
        <v>0</v>
      </c>
      <c r="EW24" s="796">
        <v>0</v>
      </c>
      <c r="EX24" s="364"/>
      <c r="EY24" s="364"/>
      <c r="EZ24" s="364"/>
      <c r="FA24" s="364"/>
      <c r="FB24" s="364"/>
      <c r="FC24" s="1030"/>
      <c r="FD24" s="1053"/>
      <c r="FE24" s="1106"/>
      <c r="FF24" s="1161"/>
      <c r="FG24" s="684"/>
      <c r="FH24" s="602"/>
      <c r="FI24" s="602"/>
      <c r="FJ24" s="602"/>
      <c r="FK24" s="602"/>
      <c r="FM24" s="232"/>
      <c r="FN24" s="232"/>
      <c r="FO24" s="232"/>
      <c r="FP24" s="232"/>
      <c r="FQ24" s="232"/>
    </row>
    <row r="25" spans="1:173" ht="12.75" customHeight="1">
      <c r="C25" s="474"/>
      <c r="D25" s="839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1">
        <v>0</v>
      </c>
      <c r="DH25" s="796">
        <v>0</v>
      </c>
      <c r="DI25" s="811">
        <v>0</v>
      </c>
      <c r="DJ25" s="796">
        <v>0</v>
      </c>
      <c r="DK25" s="364">
        <v>0</v>
      </c>
      <c r="DL25" s="811">
        <v>0</v>
      </c>
      <c r="DM25" s="796">
        <v>0</v>
      </c>
      <c r="DN25" s="364">
        <v>0</v>
      </c>
      <c r="DO25" s="796">
        <v>0</v>
      </c>
      <c r="DP25" s="364">
        <v>0</v>
      </c>
      <c r="DQ25" s="796">
        <v>0</v>
      </c>
      <c r="DR25" s="364">
        <v>0</v>
      </c>
      <c r="DS25" s="811">
        <v>0</v>
      </c>
      <c r="DT25" s="811">
        <v>0</v>
      </c>
      <c r="DU25" s="796">
        <v>0</v>
      </c>
      <c r="DV25" s="796">
        <v>0</v>
      </c>
      <c r="DW25" s="364">
        <v>0</v>
      </c>
      <c r="DX25" s="796">
        <v>30</v>
      </c>
      <c r="DY25" s="364">
        <v>39</v>
      </c>
      <c r="DZ25" s="796">
        <v>133</v>
      </c>
      <c r="EA25" s="796">
        <v>0</v>
      </c>
      <c r="EB25" s="364">
        <v>25</v>
      </c>
      <c r="EC25" s="796">
        <v>50</v>
      </c>
      <c r="ED25" s="796">
        <v>26</v>
      </c>
      <c r="EE25" s="364">
        <v>15</v>
      </c>
      <c r="EF25" s="796">
        <v>125</v>
      </c>
      <c r="EG25" s="364">
        <v>147.5</v>
      </c>
      <c r="EH25" s="811">
        <v>78</v>
      </c>
      <c r="EI25" s="796">
        <v>97.8</v>
      </c>
      <c r="EJ25" s="552">
        <v>54</v>
      </c>
      <c r="EK25" s="552">
        <v>9</v>
      </c>
      <c r="EL25" s="796">
        <v>10</v>
      </c>
      <c r="EM25" s="364">
        <v>86</v>
      </c>
      <c r="EN25" s="796">
        <v>56</v>
      </c>
      <c r="EO25" s="364">
        <v>221.25</v>
      </c>
      <c r="EP25" s="796">
        <v>159.17750000000001</v>
      </c>
      <c r="EQ25" s="796">
        <v>0</v>
      </c>
      <c r="ER25" s="796">
        <v>20</v>
      </c>
      <c r="ES25" s="796">
        <v>9.5</v>
      </c>
      <c r="ET25" s="1080">
        <v>29.990000000000002</v>
      </c>
      <c r="EU25" s="1110">
        <v>27</v>
      </c>
      <c r="EV25" s="1138">
        <v>86.490000000000009</v>
      </c>
      <c r="EW25" s="796">
        <v>5</v>
      </c>
      <c r="EX25" s="364">
        <v>12.4</v>
      </c>
      <c r="EY25" s="364"/>
      <c r="EZ25" s="364"/>
      <c r="FA25" s="364">
        <v>1.98</v>
      </c>
      <c r="FB25" s="364">
        <v>20</v>
      </c>
      <c r="FC25" s="291">
        <v>29.380000000000003</v>
      </c>
      <c r="FD25" s="971">
        <v>587.6</v>
      </c>
      <c r="FE25" s="1106"/>
      <c r="FF25" s="1161"/>
      <c r="FG25" s="684"/>
      <c r="FH25" s="602"/>
      <c r="FI25" s="602"/>
      <c r="FJ25" s="602"/>
      <c r="FK25" s="602"/>
      <c r="FM25" s="232"/>
      <c r="FN25" s="232"/>
      <c r="FO25" s="232"/>
      <c r="FP25" s="232"/>
      <c r="FQ25" s="232"/>
    </row>
    <row r="26" spans="1:173" ht="13.5" customHeight="1" thickBot="1">
      <c r="C26" s="474"/>
      <c r="D26" s="839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4">
        <v>115.80000000000001</v>
      </c>
      <c r="DL26" s="811">
        <v>107.3</v>
      </c>
      <c r="DM26" s="796">
        <v>86.5</v>
      </c>
      <c r="DN26" s="364">
        <v>12.399999999999999</v>
      </c>
      <c r="DO26" s="796">
        <v>91.554453570000007</v>
      </c>
      <c r="DP26" s="364">
        <v>124.15</v>
      </c>
      <c r="DQ26" s="796">
        <v>105.85</v>
      </c>
      <c r="DR26" s="364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4">
        <v>73.2</v>
      </c>
      <c r="DX26" s="796">
        <v>160.4</v>
      </c>
      <c r="DY26" s="364">
        <v>60.5</v>
      </c>
      <c r="DZ26" s="796">
        <v>28</v>
      </c>
      <c r="EA26" s="796">
        <v>39</v>
      </c>
      <c r="EB26" s="364">
        <v>36.5</v>
      </c>
      <c r="EC26" s="796">
        <v>29</v>
      </c>
      <c r="ED26" s="796">
        <v>55</v>
      </c>
      <c r="EE26" s="364">
        <v>164.4</v>
      </c>
      <c r="EF26" s="796">
        <v>134.4</v>
      </c>
      <c r="EG26" s="364">
        <v>116</v>
      </c>
      <c r="EH26" s="811">
        <v>31</v>
      </c>
      <c r="EI26" s="796">
        <v>45</v>
      </c>
      <c r="EJ26" s="552">
        <v>30</v>
      </c>
      <c r="EK26" s="552">
        <v>66.5</v>
      </c>
      <c r="EL26" s="796">
        <v>108</v>
      </c>
      <c r="EM26" s="364">
        <v>144.1</v>
      </c>
      <c r="EN26" s="796">
        <v>48.130398</v>
      </c>
      <c r="EO26" s="364">
        <v>47</v>
      </c>
      <c r="EP26" s="796">
        <v>42</v>
      </c>
      <c r="EQ26" s="796">
        <v>10</v>
      </c>
      <c r="ER26" s="796">
        <v>5</v>
      </c>
      <c r="ES26" s="796">
        <v>72</v>
      </c>
      <c r="ET26" s="1080">
        <v>65</v>
      </c>
      <c r="EU26" s="1110">
        <v>60.741208</v>
      </c>
      <c r="EV26" s="1138">
        <v>212.741208</v>
      </c>
      <c r="EW26" s="796">
        <v>31</v>
      </c>
      <c r="EX26" s="364">
        <v>12.4</v>
      </c>
      <c r="EY26" s="364">
        <v>21</v>
      </c>
      <c r="EZ26" s="364">
        <v>0</v>
      </c>
      <c r="FA26" s="364">
        <v>5</v>
      </c>
      <c r="FB26" s="364">
        <v>1</v>
      </c>
      <c r="FC26" s="291">
        <v>8.3999999999999986</v>
      </c>
      <c r="FD26" s="971">
        <v>27.096774193548391</v>
      </c>
      <c r="FE26" s="1106"/>
      <c r="FF26" s="1161"/>
      <c r="FG26" s="684"/>
      <c r="FH26" s="602"/>
      <c r="FI26" s="602"/>
      <c r="FJ26" s="602"/>
      <c r="FK26" s="602"/>
      <c r="FM26" s="232"/>
      <c r="FN26" s="232"/>
      <c r="FO26" s="232"/>
      <c r="FP26" s="232"/>
      <c r="FQ26" s="232"/>
    </row>
    <row r="27" spans="1:173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20"/>
      <c r="DF27" s="820"/>
      <c r="DG27" s="821"/>
      <c r="DH27" s="292"/>
      <c r="DI27" s="292"/>
      <c r="DJ27" s="915"/>
      <c r="DK27" s="916"/>
      <c r="DL27" s="915"/>
      <c r="DM27" s="917"/>
      <c r="DN27" s="916"/>
      <c r="DO27" s="917"/>
      <c r="DP27" s="916"/>
      <c r="DQ27" s="917"/>
      <c r="DR27" s="916"/>
      <c r="DS27" s="915"/>
      <c r="DT27" s="915"/>
      <c r="DU27" s="917"/>
      <c r="DV27" s="917"/>
      <c r="DW27" s="916"/>
      <c r="DX27" s="917"/>
      <c r="DY27" s="916"/>
      <c r="DZ27" s="917"/>
      <c r="EA27" s="917"/>
      <c r="EB27" s="916"/>
      <c r="EC27" s="917"/>
      <c r="ED27" s="917"/>
      <c r="EE27" s="916"/>
      <c r="EF27" s="917"/>
      <c r="EG27" s="916"/>
      <c r="EH27" s="915"/>
      <c r="EI27" s="917"/>
      <c r="EJ27" s="1040"/>
      <c r="EK27" s="1040"/>
      <c r="EL27" s="917"/>
      <c r="EM27" s="916"/>
      <c r="EN27" s="917"/>
      <c r="EO27" s="916"/>
      <c r="EP27" s="917"/>
      <c r="EQ27" s="917"/>
      <c r="ER27" s="917"/>
      <c r="ES27" s="917"/>
      <c r="ET27" s="1081"/>
      <c r="EU27" s="1112"/>
      <c r="EV27" s="1139"/>
      <c r="EW27" s="917"/>
      <c r="EX27" s="916"/>
      <c r="EY27" s="916"/>
      <c r="EZ27" s="916"/>
      <c r="FA27" s="916"/>
      <c r="FB27" s="916"/>
      <c r="FC27" s="931"/>
      <c r="FD27" s="932"/>
      <c r="FE27" s="1106"/>
      <c r="FF27" s="1161"/>
      <c r="FG27" s="1036"/>
      <c r="FH27" s="1036"/>
      <c r="FI27" s="1036"/>
      <c r="FJ27" s="1036"/>
      <c r="FK27" s="1036"/>
      <c r="FM27" s="232"/>
      <c r="FN27" s="232"/>
      <c r="FO27" s="232"/>
      <c r="FP27" s="232"/>
      <c r="FQ27" s="232"/>
    </row>
    <row r="28" spans="1:173">
      <c r="A28" s="172"/>
      <c r="B28" s="1172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6">
        <v>69565.526135366119</v>
      </c>
      <c r="DJ28" s="770">
        <v>63930.377756703761</v>
      </c>
      <c r="DK28" s="573">
        <v>62011.413864181239</v>
      </c>
      <c r="DL28" s="886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6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573">
        <v>75166.944306508682</v>
      </c>
      <c r="EH28" s="886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2">
        <v>84956.730566576181</v>
      </c>
      <c r="EU28" s="1113">
        <v>84829.686639992928</v>
      </c>
      <c r="EV28" s="1140">
        <v>84829.686639992928</v>
      </c>
      <c r="EW28" s="770">
        <v>84115.665123635874</v>
      </c>
      <c r="EX28" s="573">
        <v>83805.722506603604</v>
      </c>
      <c r="EY28" s="573">
        <v>83391.797604720239</v>
      </c>
      <c r="EZ28" s="573">
        <v>83438.684233476815</v>
      </c>
      <c r="FA28" s="573">
        <v>83032.809642123189</v>
      </c>
      <c r="FB28" s="573">
        <v>83649.76990959156</v>
      </c>
      <c r="FC28" s="291">
        <v>-465.89521404431434</v>
      </c>
      <c r="FD28" s="939">
        <v>-0.55387449336520944</v>
      </c>
      <c r="FE28" s="1106"/>
      <c r="FF28" s="1161"/>
      <c r="FG28" s="1037"/>
      <c r="FH28" s="1037"/>
      <c r="FI28" s="1037"/>
      <c r="FJ28" s="1037"/>
      <c r="FK28" s="1037"/>
      <c r="FM28" s="232"/>
      <c r="FN28" s="232"/>
      <c r="FO28" s="232"/>
      <c r="FP28" s="232"/>
      <c r="FQ28" s="232"/>
    </row>
    <row r="29" spans="1:173">
      <c r="A29" s="172"/>
      <c r="B29" s="1172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6">
        <v>46334.519414800001</v>
      </c>
      <c r="DJ29" s="770">
        <v>45478.963243099999</v>
      </c>
      <c r="DK29" s="573">
        <v>44614.191946999999</v>
      </c>
      <c r="DL29" s="886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6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573">
        <v>49176.903941699995</v>
      </c>
      <c r="EH29" s="886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2">
        <v>52399.003030899999</v>
      </c>
      <c r="EU29" s="1113">
        <v>51945.9227121</v>
      </c>
      <c r="EV29" s="1140">
        <v>51945.9227121</v>
      </c>
      <c r="EW29" s="770">
        <v>51887.438652300007</v>
      </c>
      <c r="EX29" s="573">
        <v>51932.464913099997</v>
      </c>
      <c r="EY29" s="573">
        <v>51940.538943699998</v>
      </c>
      <c r="EZ29" s="573">
        <v>51983.578828500002</v>
      </c>
      <c r="FA29" s="573">
        <v>51920.929749499999</v>
      </c>
      <c r="FB29" s="573">
        <v>51983.764230300003</v>
      </c>
      <c r="FC29" s="291">
        <v>96.325577999996312</v>
      </c>
      <c r="FD29" s="939">
        <v>0.1856433474110723</v>
      </c>
      <c r="FE29" s="1106"/>
      <c r="FF29" s="1161"/>
      <c r="FG29" s="1037"/>
      <c r="FH29" s="1037"/>
      <c r="FI29" s="1037"/>
      <c r="FJ29" s="1037"/>
      <c r="FK29" s="1037"/>
      <c r="FM29" s="232"/>
      <c r="FN29" s="232"/>
      <c r="FO29" s="232"/>
      <c r="FP29" s="232"/>
      <c r="FQ29" s="232"/>
    </row>
    <row r="30" spans="1:173">
      <c r="A30" s="172"/>
      <c r="B30" s="1172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6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6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573">
        <v>4809.6268667191916</v>
      </c>
      <c r="EH30" s="886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2">
        <v>12093.267115049628</v>
      </c>
      <c r="EU30" s="1113">
        <v>13680.444811041358</v>
      </c>
      <c r="EV30" s="1140">
        <v>13680.444811041358</v>
      </c>
      <c r="EW30" s="770">
        <v>14656.244177003813</v>
      </c>
      <c r="EX30" s="573">
        <v>15117.470128136261</v>
      </c>
      <c r="EY30" s="573">
        <v>16410.290592688536</v>
      </c>
      <c r="EZ30" s="573">
        <v>16532.23525849271</v>
      </c>
      <c r="FA30" s="573">
        <v>16878.088358106885</v>
      </c>
      <c r="FB30" s="573">
        <v>16642.405282008851</v>
      </c>
      <c r="FC30" s="291">
        <v>1986.1611050050378</v>
      </c>
      <c r="FD30" s="939">
        <v>13.551637657084056</v>
      </c>
      <c r="FE30" s="1106"/>
      <c r="FF30" s="1161"/>
      <c r="FG30" s="1037"/>
      <c r="FH30" s="1037"/>
      <c r="FI30" s="1037"/>
      <c r="FJ30" s="1037"/>
      <c r="FK30" s="1037"/>
      <c r="FM30" s="232"/>
      <c r="FN30" s="232"/>
      <c r="FO30" s="232"/>
      <c r="FP30" s="232"/>
      <c r="FQ30" s="232"/>
    </row>
    <row r="31" spans="1:173">
      <c r="A31" s="172"/>
      <c r="B31" s="1172"/>
      <c r="C31" s="15"/>
      <c r="D31" s="20" t="s">
        <v>91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6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6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573">
        <v>27321.855590497536</v>
      </c>
      <c r="EH31" s="886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2">
        <v>41560.883154489165</v>
      </c>
      <c r="EU31" s="1113">
        <v>42371.454591670139</v>
      </c>
      <c r="EV31" s="1140">
        <v>42371.454591670139</v>
      </c>
      <c r="EW31" s="770">
        <v>44204.992014309464</v>
      </c>
      <c r="EX31" s="573">
        <v>44247.82402633383</v>
      </c>
      <c r="EY31" s="573">
        <v>44308.165908798001</v>
      </c>
      <c r="EZ31" s="573">
        <v>44558.407497593071</v>
      </c>
      <c r="FA31" s="573">
        <v>44454.517374919727</v>
      </c>
      <c r="FB31" s="573">
        <v>44640.493892649181</v>
      </c>
      <c r="FC31" s="291">
        <v>435.50187833971722</v>
      </c>
      <c r="FD31" s="939">
        <v>0.98518709877550081</v>
      </c>
      <c r="FE31" s="1106"/>
      <c r="FF31" s="1161"/>
      <c r="FG31" s="1037"/>
      <c r="FH31" s="1037"/>
      <c r="FI31" s="1037"/>
      <c r="FJ31" s="1037"/>
      <c r="FK31" s="1037"/>
      <c r="FM31" s="232"/>
      <c r="FN31" s="232"/>
      <c r="FO31" s="232"/>
      <c r="FP31" s="232"/>
      <c r="FQ31" s="232"/>
    </row>
    <row r="32" spans="1:173" s="805" customFormat="1">
      <c r="A32" s="172"/>
      <c r="B32" s="1172"/>
      <c r="C32" s="15"/>
      <c r="D32" s="619" t="s">
        <v>289</v>
      </c>
      <c r="E32" s="209">
        <v>8909.8537007267605</v>
      </c>
      <c r="F32" s="1068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6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6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573">
        <v>60469.497170360235</v>
      </c>
      <c r="EH32" s="886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2">
        <v>78181.673962745321</v>
      </c>
      <c r="EU32" s="1113">
        <v>78210.753970092381</v>
      </c>
      <c r="EV32" s="1140">
        <v>78210.753970092381</v>
      </c>
      <c r="EW32" s="770">
        <v>78208.870908026583</v>
      </c>
      <c r="EX32" s="573">
        <v>78208.872356151245</v>
      </c>
      <c r="EY32" s="573">
        <v>78208.878432986123</v>
      </c>
      <c r="EZ32" s="573">
        <v>78208.40723352271</v>
      </c>
      <c r="FA32" s="573">
        <v>78208.497120869302</v>
      </c>
      <c r="FB32" s="573">
        <v>78190.961723775879</v>
      </c>
      <c r="FC32" s="291">
        <v>-17.909184250704129</v>
      </c>
      <c r="FD32" s="1069">
        <v>-2.2899172488713308E-2</v>
      </c>
      <c r="FE32" s="1106"/>
      <c r="FF32" s="1161"/>
      <c r="FG32" s="1037"/>
      <c r="FH32" s="1037"/>
      <c r="FI32" s="1037"/>
      <c r="FJ32" s="1037"/>
      <c r="FK32" s="1037"/>
      <c r="FM32" s="232"/>
      <c r="FN32" s="232"/>
      <c r="FO32" s="232"/>
      <c r="FP32" s="232"/>
      <c r="FQ32" s="232"/>
    </row>
    <row r="33" spans="1:173" s="805" customFormat="1">
      <c r="A33" s="172"/>
      <c r="B33" s="1172"/>
      <c r="C33" s="15"/>
      <c r="D33" s="619" t="s">
        <v>290</v>
      </c>
      <c r="E33" s="209">
        <v>-20841.711937489999</v>
      </c>
      <c r="F33" s="1068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6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6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573">
        <v>-33147.641579862699</v>
      </c>
      <c r="EH33" s="886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2">
        <v>-36620.790808256155</v>
      </c>
      <c r="EU33" s="1113">
        <v>-35839.299378422242</v>
      </c>
      <c r="EV33" s="1140">
        <v>-35839.299378422242</v>
      </c>
      <c r="EW33" s="770">
        <v>-34003.878893717127</v>
      </c>
      <c r="EX33" s="573">
        <v>-33961.048329817415</v>
      </c>
      <c r="EY33" s="573">
        <v>-33900.712524188115</v>
      </c>
      <c r="EZ33" s="573">
        <v>-33649.999735929639</v>
      </c>
      <c r="FA33" s="573">
        <v>-33753.979745949568</v>
      </c>
      <c r="FB33" s="573">
        <v>-33550.467831126705</v>
      </c>
      <c r="FC33" s="291">
        <v>-453.41106259042135</v>
      </c>
      <c r="FD33" s="1069">
        <v>-1.3334098265895125</v>
      </c>
      <c r="FE33" s="1106"/>
      <c r="FF33" s="1161"/>
      <c r="FG33" s="1037"/>
      <c r="FH33" s="1037"/>
      <c r="FI33" s="1037"/>
      <c r="FJ33" s="1037"/>
      <c r="FK33" s="1037"/>
      <c r="FM33" s="232"/>
      <c r="FN33" s="232"/>
      <c r="FO33" s="232"/>
      <c r="FP33" s="232"/>
      <c r="FQ33" s="232"/>
    </row>
    <row r="34" spans="1:173">
      <c r="A34" s="172"/>
      <c r="B34" s="1172"/>
      <c r="C34" s="15"/>
      <c r="D34" s="20" t="s">
        <v>188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6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6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573">
        <v>16693.684467507199</v>
      </c>
      <c r="EH34" s="886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2">
        <v>20846.603415970199</v>
      </c>
      <c r="EU34" s="1113">
        <v>21467.671037667798</v>
      </c>
      <c r="EV34" s="1140">
        <v>21467.671037667798</v>
      </c>
      <c r="EW34" s="770">
        <v>20942.420552843399</v>
      </c>
      <c r="EX34" s="573">
        <v>21130.949277439599</v>
      </c>
      <c r="EY34" s="573">
        <v>21082.942001535797</v>
      </c>
      <c r="EZ34" s="573">
        <v>21081.088278419</v>
      </c>
      <c r="FA34" s="573">
        <v>21045.927307256999</v>
      </c>
      <c r="FB34" s="573">
        <v>21261.831576242199</v>
      </c>
      <c r="FC34" s="291">
        <v>319.41102339879944</v>
      </c>
      <c r="FD34" s="939">
        <v>1.5251867499883258</v>
      </c>
      <c r="FE34" s="1106"/>
      <c r="FF34" s="1161"/>
      <c r="FG34" s="1037"/>
      <c r="FH34" s="1037"/>
      <c r="FI34" s="1037"/>
      <c r="FJ34" s="1037"/>
      <c r="FK34" s="1037"/>
      <c r="FM34" s="232"/>
      <c r="FN34" s="232"/>
      <c r="FO34" s="232"/>
      <c r="FP34" s="232"/>
      <c r="FQ34" s="232"/>
    </row>
    <row r="35" spans="1:173" ht="13.5">
      <c r="A35" s="172"/>
      <c r="B35" s="1172"/>
      <c r="C35" s="15"/>
      <c r="D35" s="59" t="s">
        <v>138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9"/>
      <c r="DJ35" s="771"/>
      <c r="DK35" s="545"/>
      <c r="DL35" s="889"/>
      <c r="DM35" s="771"/>
      <c r="DN35" s="545"/>
      <c r="DO35" s="771"/>
      <c r="DP35" s="545"/>
      <c r="DQ35" s="771"/>
      <c r="DR35" s="545"/>
      <c r="DS35" s="889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545"/>
      <c r="EH35" s="889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3"/>
      <c r="EU35" s="1114"/>
      <c r="EV35" s="1141"/>
      <c r="EW35" s="771"/>
      <c r="EX35" s="545"/>
      <c r="EY35" s="545"/>
      <c r="EZ35" s="545"/>
      <c r="FA35" s="545"/>
      <c r="FB35" s="545"/>
      <c r="FC35" s="933"/>
      <c r="FD35" s="934"/>
      <c r="FE35" s="1106"/>
      <c r="FF35" s="1161"/>
      <c r="FG35" s="686"/>
      <c r="FH35" s="795"/>
      <c r="FI35" s="795"/>
      <c r="FJ35" s="795"/>
      <c r="FK35" s="795"/>
      <c r="FM35" s="232"/>
      <c r="FN35" s="232"/>
      <c r="FO35" s="232"/>
      <c r="FP35" s="232"/>
      <c r="FQ35" s="232"/>
    </row>
    <row r="36" spans="1:173">
      <c r="A36" s="172"/>
      <c r="B36" s="1172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6">
        <v>73572.306351120002</v>
      </c>
      <c r="DJ36" s="770">
        <v>71503.548026779987</v>
      </c>
      <c r="DK36" s="573">
        <v>70849.935463300004</v>
      </c>
      <c r="DL36" s="886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6">
        <v>72461.978107614108</v>
      </c>
      <c r="DT36" s="886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573">
        <v>72957.694653404105</v>
      </c>
      <c r="EH36" s="886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2">
        <v>77845.328785614096</v>
      </c>
      <c r="EU36" s="1113">
        <v>77761.653132954103</v>
      </c>
      <c r="EV36" s="1140">
        <v>77761.652473719994</v>
      </c>
      <c r="EW36" s="770">
        <v>77570.562582574115</v>
      </c>
      <c r="EX36" s="573">
        <v>77735.17729772412</v>
      </c>
      <c r="EY36" s="573">
        <v>77812.330263194119</v>
      </c>
      <c r="EZ36" s="573">
        <v>77665.705347344105</v>
      </c>
      <c r="FA36" s="573">
        <v>77605.898841184098</v>
      </c>
      <c r="FB36" s="573">
        <v>77445.326420344107</v>
      </c>
      <c r="FC36" s="291">
        <v>-125.23616223000863</v>
      </c>
      <c r="FD36" s="939">
        <v>-0.16144805201933959</v>
      </c>
      <c r="FE36" s="1106"/>
      <c r="FF36" s="1161"/>
      <c r="FG36" s="1037"/>
      <c r="FH36" s="1037"/>
      <c r="FI36" s="1037"/>
      <c r="FJ36" s="1037"/>
      <c r="FK36" s="1037"/>
      <c r="FM36" s="232"/>
      <c r="FN36" s="232"/>
      <c r="FO36" s="232"/>
      <c r="FP36" s="232"/>
      <c r="FQ36" s="232"/>
    </row>
    <row r="37" spans="1:173">
      <c r="A37" s="172"/>
      <c r="B37" s="1172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6">
        <v>129588.93960962999</v>
      </c>
      <c r="DJ37" s="770">
        <v>125656.05795363999</v>
      </c>
      <c r="DK37" s="573">
        <v>124105.82503567</v>
      </c>
      <c r="DL37" s="886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6">
        <v>128370.33563296539</v>
      </c>
      <c r="DT37" s="886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573">
        <v>127217.79282190539</v>
      </c>
      <c r="EH37" s="886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2">
        <v>134845.77617453536</v>
      </c>
      <c r="EU37" s="1113">
        <v>134517.38904212537</v>
      </c>
      <c r="EV37" s="1140">
        <v>134517.38822158999</v>
      </c>
      <c r="EW37" s="770">
        <v>135024.52828677537</v>
      </c>
      <c r="EX37" s="573">
        <v>134414.8692808754</v>
      </c>
      <c r="EY37" s="573">
        <v>134350.91150792537</v>
      </c>
      <c r="EZ37" s="573">
        <v>134359.06465036538</v>
      </c>
      <c r="FA37" s="573">
        <v>133903.58699261534</v>
      </c>
      <c r="FB37" s="573">
        <v>133857.79529187537</v>
      </c>
      <c r="FC37" s="291">
        <v>-1166.7329948999977</v>
      </c>
      <c r="FD37" s="939">
        <v>-0.86408966556209799</v>
      </c>
      <c r="FE37" s="1106"/>
      <c r="FF37" s="1161"/>
      <c r="FG37" s="1037"/>
      <c r="FH37" s="1037"/>
      <c r="FI37" s="1037"/>
      <c r="FJ37" s="1037"/>
      <c r="FK37" s="1037"/>
      <c r="FM37" s="232"/>
      <c r="FN37" s="232"/>
      <c r="FO37" s="232"/>
      <c r="FP37" s="232"/>
      <c r="FQ37" s="232"/>
    </row>
    <row r="38" spans="1:173">
      <c r="A38" s="172"/>
      <c r="B38" s="1172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6">
        <v>210520.77578905999</v>
      </c>
      <c r="DJ38" s="770">
        <v>207014.13586301001</v>
      </c>
      <c r="DK38" s="573">
        <v>205950.18028206995</v>
      </c>
      <c r="DL38" s="886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6">
        <v>214334.94500535293</v>
      </c>
      <c r="DT38" s="886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573">
        <v>221529.47165165294</v>
      </c>
      <c r="EH38" s="886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2">
        <v>235359.10015590294</v>
      </c>
      <c r="EU38" s="1113">
        <v>235071.20315569293</v>
      </c>
      <c r="EV38" s="1140">
        <v>235157.15041129</v>
      </c>
      <c r="EW38" s="770">
        <v>235599.44450168288</v>
      </c>
      <c r="EX38" s="573">
        <v>235034.38545750291</v>
      </c>
      <c r="EY38" s="573">
        <v>234935.4112621629</v>
      </c>
      <c r="EZ38" s="573">
        <v>234967.31586493296</v>
      </c>
      <c r="FA38" s="573">
        <v>234623.85180154297</v>
      </c>
      <c r="FB38" s="573">
        <v>234612.09841667293</v>
      </c>
      <c r="FC38" s="291">
        <v>-987.34608500995091</v>
      </c>
      <c r="FD38" s="939">
        <v>-0.4190782737617611</v>
      </c>
      <c r="FE38" s="1106"/>
      <c r="FF38" s="1161"/>
      <c r="FG38" s="1037"/>
      <c r="FH38" s="1037"/>
      <c r="FI38" s="1037"/>
      <c r="FJ38" s="1037"/>
      <c r="FK38" s="1037"/>
      <c r="FM38" s="232"/>
      <c r="FN38" s="232"/>
      <c r="FO38" s="232"/>
      <c r="FP38" s="232"/>
      <c r="FQ38" s="232"/>
    </row>
    <row r="39" spans="1:173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0"/>
      <c r="EH39" s="890"/>
      <c r="EI39" s="831"/>
      <c r="EJ39" s="1041"/>
      <c r="EK39" s="1041"/>
      <c r="EL39" s="831"/>
      <c r="EM39" s="830"/>
      <c r="EN39" s="831"/>
      <c r="EO39" s="830"/>
      <c r="EP39" s="831"/>
      <c r="EQ39" s="831"/>
      <c r="ER39" s="831"/>
      <c r="ES39" s="831"/>
      <c r="ET39" s="1084"/>
      <c r="EU39" s="1115"/>
      <c r="EV39" s="1142"/>
      <c r="EW39" s="831"/>
      <c r="EX39" s="830"/>
      <c r="EY39" s="830"/>
      <c r="EZ39" s="830"/>
      <c r="FA39" s="830"/>
      <c r="FB39" s="830"/>
      <c r="FC39" s="933"/>
      <c r="FD39" s="935"/>
      <c r="FE39" s="1106"/>
      <c r="FF39" s="1161"/>
      <c r="FG39" s="686"/>
      <c r="FH39" s="795"/>
      <c r="FI39" s="795"/>
      <c r="FJ39" s="795"/>
      <c r="FK39" s="795"/>
      <c r="FM39" s="232"/>
      <c r="FN39" s="232"/>
      <c r="FO39" s="232"/>
      <c r="FP39" s="232"/>
      <c r="FQ39" s="232"/>
    </row>
    <row r="40" spans="1:173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1">
        <v>90.311947355512672</v>
      </c>
      <c r="DJ40" s="774">
        <v>89.824707106960503</v>
      </c>
      <c r="DK40" s="605">
        <v>90.064405416591569</v>
      </c>
      <c r="DL40" s="851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7">
        <v>89.742536978725582</v>
      </c>
      <c r="EG40" s="1023">
        <v>90.152867746397249</v>
      </c>
      <c r="EH40" s="1032">
        <v>89.507555824009657</v>
      </c>
      <c r="EI40" s="1027">
        <v>89.565350617214307</v>
      </c>
      <c r="EJ40" s="1042">
        <v>89.824471320673524</v>
      </c>
      <c r="EK40" s="1042">
        <v>90.043530803362145</v>
      </c>
      <c r="EL40" s="1027">
        <v>89.957547695441605</v>
      </c>
      <c r="EM40" s="1023">
        <v>90.21134429955768</v>
      </c>
      <c r="EN40" s="1027">
        <v>90.05643959037819</v>
      </c>
      <c r="EO40" s="1023">
        <v>90.309094757382084</v>
      </c>
      <c r="EP40" s="1027">
        <v>89.894825486537741</v>
      </c>
      <c r="EQ40" s="1027">
        <v>89.979240780600662</v>
      </c>
      <c r="ER40" s="1027">
        <v>89.993883057627528</v>
      </c>
      <c r="ES40" s="1027">
        <v>90.072088080746227</v>
      </c>
      <c r="ET40" s="1085">
        <v>89.842720991986397</v>
      </c>
      <c r="EU40" s="1116">
        <v>89.766469093777559</v>
      </c>
      <c r="EV40" s="1143">
        <v>89.766469234049055</v>
      </c>
      <c r="EW40" s="1027">
        <v>89.613780659997104</v>
      </c>
      <c r="EX40" s="1023">
        <v>89.692876436836855</v>
      </c>
      <c r="EY40" s="1023">
        <v>89.685395321110519</v>
      </c>
      <c r="EZ40" s="1023">
        <v>89.666294826375619</v>
      </c>
      <c r="FA40" s="1023">
        <v>89.63727878195445</v>
      </c>
      <c r="FB40" s="1023">
        <v>89.714284055082999</v>
      </c>
      <c r="FC40" s="817">
        <v>0.10050339508589445</v>
      </c>
      <c r="FD40" s="939"/>
      <c r="FE40" s="1106"/>
      <c r="FF40" s="1161"/>
      <c r="FG40" s="1038"/>
      <c r="FH40" s="1038"/>
      <c r="FI40" s="1038"/>
      <c r="FJ40" s="1038"/>
      <c r="FK40" s="1038"/>
      <c r="FM40" s="232"/>
      <c r="FN40" s="232"/>
      <c r="FO40" s="232"/>
      <c r="FP40" s="232"/>
      <c r="FQ40" s="232"/>
    </row>
    <row r="41" spans="1:173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1">
        <v>85.672760050711688</v>
      </c>
      <c r="DJ41" s="774">
        <v>85.215816245457901</v>
      </c>
      <c r="DK41" s="605">
        <v>85.233194487347646</v>
      </c>
      <c r="DL41" s="851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7">
        <v>84.72238370926452</v>
      </c>
      <c r="EG41" s="1023">
        <v>85.083375175719738</v>
      </c>
      <c r="EH41" s="1032">
        <v>84.296197177545707</v>
      </c>
      <c r="EI41" s="1027">
        <v>84.303394632948539</v>
      </c>
      <c r="EJ41" s="1042">
        <v>84.364322954089019</v>
      </c>
      <c r="EK41" s="1042">
        <v>84.863830501697606</v>
      </c>
      <c r="EL41" s="1027">
        <v>84.920345043432405</v>
      </c>
      <c r="EM41" s="1023">
        <v>85.017638513503826</v>
      </c>
      <c r="EN41" s="1027">
        <v>84.90595911296414</v>
      </c>
      <c r="EO41" s="1023">
        <v>85.107266831351666</v>
      </c>
      <c r="EP41" s="1027">
        <v>84.808071311358304</v>
      </c>
      <c r="EQ41" s="1027">
        <v>84.776493815116254</v>
      </c>
      <c r="ER41" s="1027">
        <v>84.975929301725799</v>
      </c>
      <c r="ES41" s="1027">
        <v>84.882983631868413</v>
      </c>
      <c r="ET41" s="1085">
        <v>84.693480104724642</v>
      </c>
      <c r="EU41" s="1116">
        <v>84.672217870682232</v>
      </c>
      <c r="EV41" s="1143">
        <v>84.672218026531127</v>
      </c>
      <c r="EW41" s="1027">
        <v>84.731736539498868</v>
      </c>
      <c r="EX41" s="1023">
        <v>84.71881980667429</v>
      </c>
      <c r="EY41" s="1023">
        <v>84.699108428221521</v>
      </c>
      <c r="EZ41" s="1023">
        <v>84.705592943826829</v>
      </c>
      <c r="FA41" s="1023">
        <v>84.645652600831696</v>
      </c>
      <c r="FB41" s="1023">
        <v>84.686283852735826</v>
      </c>
      <c r="FC41" s="970">
        <v>-4.5452686763042038E-2</v>
      </c>
      <c r="FD41" s="939"/>
      <c r="FE41" s="1106"/>
      <c r="FF41" s="1161"/>
      <c r="FG41" s="1038"/>
      <c r="FH41" s="1038"/>
      <c r="FI41" s="1038"/>
      <c r="FJ41" s="1038"/>
      <c r="FK41" s="1038"/>
      <c r="FM41" s="232"/>
      <c r="FN41" s="232"/>
      <c r="FO41" s="232"/>
      <c r="FP41" s="232"/>
      <c r="FQ41" s="232"/>
    </row>
    <row r="42" spans="1:173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9">
        <v>88.258695505385347</v>
      </c>
      <c r="DH42" s="699">
        <v>88.360220911077008</v>
      </c>
      <c r="DI42" s="854">
        <v>88.882822165211152</v>
      </c>
      <c r="DJ42" s="629">
        <v>88.7149641459077</v>
      </c>
      <c r="DK42" s="909">
        <v>88.789813845348704</v>
      </c>
      <c r="DL42" s="918">
        <v>88.863762017408661</v>
      </c>
      <c r="DM42" s="629">
        <v>88.771932565896478</v>
      </c>
      <c r="DN42" s="909">
        <v>88.953441819886052</v>
      </c>
      <c r="DO42" s="629">
        <v>89.230329695392712</v>
      </c>
      <c r="DP42" s="909">
        <v>89.195004144649232</v>
      </c>
      <c r="DQ42" s="629">
        <v>89.547321057701154</v>
      </c>
      <c r="DR42" s="953">
        <v>89.507948605349981</v>
      </c>
      <c r="DS42" s="854">
        <v>89.556546489685601</v>
      </c>
      <c r="DT42" s="854">
        <v>89.499222096782603</v>
      </c>
      <c r="DU42" s="629">
        <v>89.94520345479647</v>
      </c>
      <c r="DV42" s="774">
        <v>89.648350265688876</v>
      </c>
      <c r="DW42" s="953">
        <v>89.426544547888383</v>
      </c>
      <c r="DX42" s="629">
        <v>89.490142531661149</v>
      </c>
      <c r="DY42" s="953">
        <v>89.404145162621262</v>
      </c>
      <c r="DZ42" s="629">
        <v>89.537001482185886</v>
      </c>
      <c r="EA42" s="629">
        <v>89.601773178049072</v>
      </c>
      <c r="EB42" s="953">
        <v>89.572918885251795</v>
      </c>
      <c r="EC42" s="629">
        <v>89.49179485265087</v>
      </c>
      <c r="ED42" s="629">
        <v>89.515566564270998</v>
      </c>
      <c r="EE42" s="953">
        <v>89.362314920655024</v>
      </c>
      <c r="EF42" s="1027">
        <v>88.722877388324008</v>
      </c>
      <c r="EG42" s="1023">
        <v>88.810964051930455</v>
      </c>
      <c r="EH42" s="1032">
        <v>88.335516720436019</v>
      </c>
      <c r="EI42" s="1027">
        <v>88.288448407039027</v>
      </c>
      <c r="EJ42" s="1042">
        <v>88.434187951182381</v>
      </c>
      <c r="EK42" s="1042">
        <v>88.659722241056315</v>
      </c>
      <c r="EL42" s="1027">
        <v>88.665866543386144</v>
      </c>
      <c r="EM42" s="1023">
        <v>88.682382164717339</v>
      </c>
      <c r="EN42" s="1027">
        <v>88.583886251909689</v>
      </c>
      <c r="EO42" s="1023">
        <v>88.695795970010678</v>
      </c>
      <c r="EP42" s="1027">
        <v>88.50625463260485</v>
      </c>
      <c r="EQ42" s="1027">
        <v>88.489005968355386</v>
      </c>
      <c r="ER42" s="1027">
        <v>88.523231048204465</v>
      </c>
      <c r="ES42" s="1027">
        <v>88.484449810620788</v>
      </c>
      <c r="ET42" s="1085">
        <v>88.355808121352268</v>
      </c>
      <c r="EU42" s="1116">
        <v>88.313913183169618</v>
      </c>
      <c r="EV42" s="1143">
        <v>88.318186224729331</v>
      </c>
      <c r="EW42" s="1027">
        <v>88.350622044066014</v>
      </c>
      <c r="EX42" s="1023">
        <v>88.344880545253204</v>
      </c>
      <c r="EY42" s="1023">
        <v>88.326684239882923</v>
      </c>
      <c r="EZ42" s="1023">
        <v>88.326564024441183</v>
      </c>
      <c r="FA42" s="1023">
        <v>88.307442346719824</v>
      </c>
      <c r="FB42" s="1023">
        <v>88.351481766283101</v>
      </c>
      <c r="FC42" s="1024">
        <v>8.5972221708630059E-4</v>
      </c>
      <c r="FD42" s="956"/>
      <c r="FE42" s="1106"/>
      <c r="FF42" s="1161"/>
      <c r="FG42" s="1038"/>
      <c r="FH42" s="1038"/>
      <c r="FI42" s="1038"/>
      <c r="FJ42" s="1038"/>
      <c r="FK42" s="1038"/>
      <c r="FM42" s="232"/>
      <c r="FN42" s="232"/>
      <c r="FO42" s="232"/>
      <c r="FP42" s="232"/>
      <c r="FQ42" s="232"/>
    </row>
    <row r="43" spans="1:173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1"/>
      <c r="DJ43" s="859"/>
      <c r="DK43" s="853"/>
      <c r="DL43" s="919"/>
      <c r="DM43" s="859"/>
      <c r="DN43" s="853"/>
      <c r="DO43" s="859"/>
      <c r="DP43" s="853"/>
      <c r="DQ43" s="859"/>
      <c r="DR43" s="853"/>
      <c r="DS43" s="919"/>
      <c r="DT43" s="919"/>
      <c r="DU43" s="777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3"/>
      <c r="EH43" s="919"/>
      <c r="EI43" s="859"/>
      <c r="EJ43" s="1043"/>
      <c r="EK43" s="1043"/>
      <c r="EL43" s="859"/>
      <c r="EM43" s="853"/>
      <c r="EN43" s="859"/>
      <c r="EO43" s="853"/>
      <c r="EP43" s="859"/>
      <c r="EQ43" s="859"/>
      <c r="ER43" s="859"/>
      <c r="ES43" s="859"/>
      <c r="ET43" s="1086"/>
      <c r="EU43" s="1117"/>
      <c r="EV43" s="1144"/>
      <c r="EW43" s="859"/>
      <c r="EX43" s="853"/>
      <c r="EY43" s="853"/>
      <c r="EZ43" s="853"/>
      <c r="FA43" s="853"/>
      <c r="FB43" s="853"/>
      <c r="FC43" s="937"/>
      <c r="FD43" s="938"/>
      <c r="FE43" s="1106"/>
      <c r="FF43" s="1161"/>
      <c r="FG43" s="226"/>
      <c r="FM43" s="232"/>
      <c r="FN43" s="232"/>
      <c r="FO43" s="232"/>
      <c r="FP43" s="232"/>
      <c r="FQ43" s="232"/>
    </row>
    <row r="44" spans="1:173" ht="12.75" customHeight="1">
      <c r="A44" s="172"/>
      <c r="B44" s="1174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6">
        <v>2975.8079564183663</v>
      </c>
      <c r="CY44" s="552">
        <v>3031.5795132696785</v>
      </c>
      <c r="CZ44" s="552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4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4">
        <v>2563.5215074387702</v>
      </c>
      <c r="DL44" s="811">
        <v>2567.6210759518945</v>
      </c>
      <c r="DM44" s="796">
        <v>2527.2504432988335</v>
      </c>
      <c r="DN44" s="364">
        <v>2444.9984527740517</v>
      </c>
      <c r="DO44" s="796">
        <v>2468.6367049606411</v>
      </c>
      <c r="DP44" s="364">
        <v>2521.68356574781</v>
      </c>
      <c r="DQ44" s="796">
        <v>2541.2428099169101</v>
      </c>
      <c r="DR44" s="364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4">
        <v>2902.8365632653058</v>
      </c>
      <c r="DX44" s="796">
        <v>2894.6025865889196</v>
      </c>
      <c r="DY44" s="364">
        <v>2711.3181838896285</v>
      </c>
      <c r="DZ44" s="796">
        <v>2665.3201973760929</v>
      </c>
      <c r="EA44" s="796">
        <v>2711.4976682215733</v>
      </c>
      <c r="EB44" s="364">
        <v>2781.2897010204101</v>
      </c>
      <c r="EC44" s="796">
        <v>2860.65023309038</v>
      </c>
      <c r="ED44" s="796">
        <v>2922.8304663265299</v>
      </c>
      <c r="EE44" s="364">
        <v>2967.6338190962088</v>
      </c>
      <c r="EF44" s="796">
        <v>3014.3844021865875</v>
      </c>
      <c r="EG44" s="364">
        <v>3036.3644313411064</v>
      </c>
      <c r="EH44" s="811">
        <v>3082.8209912536427</v>
      </c>
      <c r="EI44" s="796">
        <v>3079.1465014577243</v>
      </c>
      <c r="EJ44" s="552">
        <v>3074.4918367346927</v>
      </c>
      <c r="EK44" s="552">
        <v>3050.5027712827982</v>
      </c>
      <c r="EL44" s="796">
        <v>3051.9718676384837</v>
      </c>
      <c r="EM44" s="364">
        <v>3285.9419825072882</v>
      </c>
      <c r="EN44" s="796">
        <v>3319.1205539358593</v>
      </c>
      <c r="EO44" s="364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1080">
        <v>3759.632071720117</v>
      </c>
      <c r="EU44" s="1110">
        <v>3759.3959183673455</v>
      </c>
      <c r="EV44" s="1138">
        <v>3759.3959183673455</v>
      </c>
      <c r="EW44" s="796">
        <v>3758.843583454809</v>
      </c>
      <c r="EX44" s="364">
        <v>3758.843583454809</v>
      </c>
      <c r="EY44" s="364">
        <v>3758.843583454809</v>
      </c>
      <c r="EZ44" s="364">
        <v>3758.843583454809</v>
      </c>
      <c r="FA44" s="364">
        <v>3758.843583454809</v>
      </c>
      <c r="FB44" s="364">
        <v>3758.5769653790076</v>
      </c>
      <c r="FC44" s="817">
        <v>-0.26661807580148889</v>
      </c>
      <c r="FD44" s="939">
        <v>-7.0930878043197598E-3</v>
      </c>
      <c r="FE44" s="1106"/>
      <c r="FF44" s="1161"/>
      <c r="FG44" s="519"/>
      <c r="FH44" s="232"/>
      <c r="FM44" s="232"/>
      <c r="FN44" s="232"/>
      <c r="FO44" s="232"/>
      <c r="FP44" s="232"/>
      <c r="FQ44" s="232"/>
    </row>
    <row r="45" spans="1:173">
      <c r="A45" s="172"/>
      <c r="B45" s="1174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6">
        <v>1847.849195335277</v>
      </c>
      <c r="CY45" s="552">
        <v>1890.9388279883383</v>
      </c>
      <c r="CZ45" s="552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4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4">
        <v>2110.42</v>
      </c>
      <c r="DL45" s="811">
        <v>2163.193037900875</v>
      </c>
      <c r="DM45" s="796">
        <v>2151.9915014577264</v>
      </c>
      <c r="DN45" s="364">
        <v>2146.3438841107873</v>
      </c>
      <c r="DO45" s="796">
        <v>2171.9631858600587</v>
      </c>
      <c r="DP45" s="364">
        <v>2227.7907026239068</v>
      </c>
      <c r="DQ45" s="796">
        <v>2262.108115889213</v>
      </c>
      <c r="DR45" s="364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4">
        <v>2578.7572631195339</v>
      </c>
      <c r="DX45" s="796">
        <v>2578.7571056851316</v>
      </c>
      <c r="DY45" s="364">
        <v>2578.7569599125368</v>
      </c>
      <c r="DZ45" s="796">
        <v>2552.5177193877553</v>
      </c>
      <c r="EA45" s="796">
        <v>2600.3306129737607</v>
      </c>
      <c r="EB45" s="364">
        <v>2677.5898469387753</v>
      </c>
      <c r="EC45" s="796">
        <v>2763.7411953352766</v>
      </c>
      <c r="ED45" s="796">
        <v>2826.9042274052476</v>
      </c>
      <c r="EE45" s="364">
        <v>2880.1112244897954</v>
      </c>
      <c r="EF45" s="796">
        <v>2940.3153061224484</v>
      </c>
      <c r="EG45" s="364">
        <v>2965.0966472303203</v>
      </c>
      <c r="EH45" s="811">
        <v>3015.3881924198245</v>
      </c>
      <c r="EI45" s="796">
        <v>3015.3881924198245</v>
      </c>
      <c r="EJ45" s="552">
        <v>3014.6593294460636</v>
      </c>
      <c r="EK45" s="552">
        <v>3014.6593294460636</v>
      </c>
      <c r="EL45" s="796">
        <v>3026.3211370262388</v>
      </c>
      <c r="EM45" s="364">
        <v>3259.5572886297373</v>
      </c>
      <c r="EN45" s="796">
        <v>3295.7088921282793</v>
      </c>
      <c r="EO45" s="364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1080">
        <v>3738.8575801749266</v>
      </c>
      <c r="EU45" s="1110">
        <v>3738.8575801749266</v>
      </c>
      <c r="EV45" s="1138">
        <v>3738.8575801749266</v>
      </c>
      <c r="EW45" s="796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364">
        <v>3738.8575801749266</v>
      </c>
      <c r="FB45" s="364">
        <v>3738.8575801749266</v>
      </c>
      <c r="FC45" s="975"/>
      <c r="FD45" s="939"/>
      <c r="FE45" s="1106"/>
      <c r="FF45" s="1161"/>
      <c r="FG45" s="226"/>
      <c r="FH45" s="232"/>
      <c r="FM45" s="232"/>
      <c r="FN45" s="232"/>
      <c r="FO45" s="232"/>
      <c r="FP45" s="232"/>
      <c r="FQ45" s="232"/>
    </row>
    <row r="46" spans="1:173" ht="12.75" customHeight="1">
      <c r="A46" s="172"/>
      <c r="B46" s="1174"/>
      <c r="C46" s="15"/>
      <c r="D46" s="20" t="s">
        <v>139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6">
        <v>12676.245480000001</v>
      </c>
      <c r="CY46" s="552">
        <v>12971.840360000002</v>
      </c>
      <c r="CZ46" s="552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4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4">
        <v>14477.481200000002</v>
      </c>
      <c r="DL46" s="811">
        <v>14839.504240000002</v>
      </c>
      <c r="DM46" s="796">
        <v>14762.661700000002</v>
      </c>
      <c r="DN46" s="364">
        <v>14723.919045000002</v>
      </c>
      <c r="DO46" s="796">
        <v>14899.667455000003</v>
      </c>
      <c r="DP46" s="364">
        <v>15282.644220000002</v>
      </c>
      <c r="DQ46" s="796">
        <v>15518.061675000003</v>
      </c>
      <c r="DR46" s="364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4">
        <v>17690.274825000004</v>
      </c>
      <c r="DX46" s="796">
        <v>17690.273745000002</v>
      </c>
      <c r="DY46" s="364">
        <v>17690.272745000002</v>
      </c>
      <c r="DZ46" s="796">
        <v>17510.271555000003</v>
      </c>
      <c r="EA46" s="796">
        <v>17838.268004999998</v>
      </c>
      <c r="EB46" s="364">
        <v>18368.266349999998</v>
      </c>
      <c r="EC46" s="796">
        <v>18959.264599999999</v>
      </c>
      <c r="ED46" s="796">
        <v>19392.562999999998</v>
      </c>
      <c r="EE46" s="364">
        <v>19757.562999999998</v>
      </c>
      <c r="EF46" s="796">
        <v>20170.562999999998</v>
      </c>
      <c r="EG46" s="364">
        <v>20340.562999999998</v>
      </c>
      <c r="EH46" s="811">
        <v>20685.562999999998</v>
      </c>
      <c r="EI46" s="796">
        <v>20685.562999999998</v>
      </c>
      <c r="EJ46" s="552">
        <v>20680.562999999998</v>
      </c>
      <c r="EK46" s="552">
        <v>20680.562999999998</v>
      </c>
      <c r="EL46" s="796">
        <v>20760.562999999998</v>
      </c>
      <c r="EM46" s="364">
        <v>22360.562999999998</v>
      </c>
      <c r="EN46" s="796">
        <v>22608.562999999998</v>
      </c>
      <c r="EO46" s="364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1080">
        <v>25648.562999999998</v>
      </c>
      <c r="EU46" s="1110">
        <v>25648.562999999998</v>
      </c>
      <c r="EV46" s="1138">
        <v>25648.562999999998</v>
      </c>
      <c r="EW46" s="796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364">
        <v>25648.562999999998</v>
      </c>
      <c r="FB46" s="364">
        <v>25648.562999999998</v>
      </c>
      <c r="FC46" s="975"/>
      <c r="FD46" s="939"/>
      <c r="FE46" s="1106"/>
      <c r="FF46" s="1161"/>
      <c r="FG46" s="226"/>
      <c r="FH46" s="232"/>
      <c r="FM46" s="232"/>
      <c r="FN46" s="232"/>
      <c r="FO46" s="232"/>
      <c r="FP46" s="232"/>
      <c r="FQ46" s="232"/>
    </row>
    <row r="47" spans="1:173" ht="12.75" customHeight="1">
      <c r="A47" s="172"/>
      <c r="B47" s="1174"/>
      <c r="C47" s="15"/>
      <c r="D47" s="20" t="s">
        <v>140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6">
        <v>0</v>
      </c>
      <c r="CY47" s="552">
        <v>0</v>
      </c>
      <c r="CZ47" s="552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4">
        <v>0</v>
      </c>
      <c r="DH47" s="796">
        <v>0</v>
      </c>
      <c r="DI47" s="811">
        <v>0</v>
      </c>
      <c r="DJ47" s="796">
        <v>0</v>
      </c>
      <c r="DK47" s="364">
        <v>0</v>
      </c>
      <c r="DL47" s="811">
        <v>0</v>
      </c>
      <c r="DM47" s="796">
        <v>0</v>
      </c>
      <c r="DN47" s="364">
        <v>0</v>
      </c>
      <c r="DO47" s="796">
        <v>0</v>
      </c>
      <c r="DP47" s="364">
        <v>0</v>
      </c>
      <c r="DQ47" s="796">
        <v>0</v>
      </c>
      <c r="DR47" s="364">
        <v>0</v>
      </c>
      <c r="DS47" s="811">
        <v>0</v>
      </c>
      <c r="DT47" s="811">
        <v>0</v>
      </c>
      <c r="DU47" s="796">
        <v>0</v>
      </c>
      <c r="DV47" s="796">
        <v>0</v>
      </c>
      <c r="DW47" s="364">
        <v>0</v>
      </c>
      <c r="DX47" s="796">
        <v>0</v>
      </c>
      <c r="DY47" s="364">
        <v>0</v>
      </c>
      <c r="DZ47" s="796">
        <v>0</v>
      </c>
      <c r="EA47" s="796">
        <v>0</v>
      </c>
      <c r="EB47" s="364">
        <v>0</v>
      </c>
      <c r="EC47" s="796">
        <v>0</v>
      </c>
      <c r="ED47" s="796">
        <v>0</v>
      </c>
      <c r="EE47" s="364">
        <v>0</v>
      </c>
      <c r="EF47" s="796">
        <v>0</v>
      </c>
      <c r="EG47" s="364">
        <v>0</v>
      </c>
      <c r="EH47" s="811">
        <v>0</v>
      </c>
      <c r="EI47" s="796">
        <v>0</v>
      </c>
      <c r="EJ47" s="552">
        <v>0</v>
      </c>
      <c r="EK47" s="552">
        <v>0</v>
      </c>
      <c r="EL47" s="796">
        <v>0</v>
      </c>
      <c r="EM47" s="364">
        <v>0</v>
      </c>
      <c r="EN47" s="796">
        <v>0</v>
      </c>
      <c r="EO47" s="364">
        <v>0</v>
      </c>
      <c r="EP47" s="796">
        <v>0</v>
      </c>
      <c r="EQ47" s="796">
        <v>0</v>
      </c>
      <c r="ER47" s="796">
        <v>0</v>
      </c>
      <c r="ES47" s="796">
        <v>0</v>
      </c>
      <c r="ET47" s="1080">
        <v>0</v>
      </c>
      <c r="EU47" s="1110">
        <v>0</v>
      </c>
      <c r="EV47" s="1138">
        <v>0</v>
      </c>
      <c r="EW47" s="796">
        <v>0</v>
      </c>
      <c r="EX47" s="364">
        <v>0</v>
      </c>
      <c r="EY47" s="364">
        <v>0</v>
      </c>
      <c r="EZ47" s="364">
        <v>0</v>
      </c>
      <c r="FA47" s="364">
        <v>0</v>
      </c>
      <c r="FB47" s="364">
        <v>0</v>
      </c>
      <c r="FC47" s="975"/>
      <c r="FD47" s="939"/>
      <c r="FE47" s="1106"/>
      <c r="FF47" s="1161"/>
      <c r="FG47" s="226"/>
      <c r="FH47" s="232"/>
      <c r="FM47" s="232"/>
      <c r="FN47" s="232"/>
      <c r="FO47" s="232"/>
      <c r="FP47" s="232"/>
      <c r="FQ47" s="232"/>
    </row>
    <row r="48" spans="1:173">
      <c r="A48" s="172"/>
      <c r="B48" s="1174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6">
        <v>1127.9587610830893</v>
      </c>
      <c r="CY48" s="796">
        <v>1140.6406852813402</v>
      </c>
      <c r="CZ48" s="552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4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4">
        <v>453.10150743877477</v>
      </c>
      <c r="DL48" s="811">
        <v>404.42803805101954</v>
      </c>
      <c r="DM48" s="796">
        <v>375.258941841107</v>
      </c>
      <c r="DN48" s="364">
        <v>298.65456866326451</v>
      </c>
      <c r="DO48" s="796">
        <v>296.67351910058221</v>
      </c>
      <c r="DP48" s="364">
        <v>293.89286312390584</v>
      </c>
      <c r="DQ48" s="796">
        <v>279.1346940276959</v>
      </c>
      <c r="DR48" s="364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4">
        <v>324.07930014577192</v>
      </c>
      <c r="DX48" s="796">
        <v>315.84548090378786</v>
      </c>
      <c r="DY48" s="364">
        <v>132.5612239770918</v>
      </c>
      <c r="DZ48" s="796">
        <v>112.8024779883374</v>
      </c>
      <c r="EA48" s="796">
        <v>111.16705524781263</v>
      </c>
      <c r="EB48" s="364">
        <v>103.69985408163187</v>
      </c>
      <c r="EC48" s="796">
        <v>96.909037755101238</v>
      </c>
      <c r="ED48" s="796">
        <v>95.926238921281993</v>
      </c>
      <c r="EE48" s="364">
        <v>87.522594606413165</v>
      </c>
      <c r="EF48" s="796">
        <v>74.069096064139089</v>
      </c>
      <c r="EG48" s="364">
        <v>71.267784110786323</v>
      </c>
      <c r="EH48" s="811">
        <v>67.432798833818396</v>
      </c>
      <c r="EI48" s="796">
        <v>63.758309037900034</v>
      </c>
      <c r="EJ48" s="552">
        <v>59.832507288628904</v>
      </c>
      <c r="EK48" s="552">
        <v>35.843441836734669</v>
      </c>
      <c r="EL48" s="796">
        <v>25.650730612244892</v>
      </c>
      <c r="EM48" s="364">
        <v>26.384693877551012</v>
      </c>
      <c r="EN48" s="796">
        <v>23.411661807580163</v>
      </c>
      <c r="EO48" s="364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1080">
        <v>20.774491545190472</v>
      </c>
      <c r="EU48" s="1110">
        <v>20.538338192419044</v>
      </c>
      <c r="EV48" s="1138">
        <v>20.538338192419044</v>
      </c>
      <c r="EW48" s="796">
        <v>19.986003279882606</v>
      </c>
      <c r="EX48" s="364">
        <v>19.986003279882606</v>
      </c>
      <c r="EY48" s="364">
        <v>19.986003279882606</v>
      </c>
      <c r="EZ48" s="364">
        <v>19.986003279882606</v>
      </c>
      <c r="FA48" s="364">
        <v>19.986003279882606</v>
      </c>
      <c r="FB48" s="364">
        <v>19.719385204080851</v>
      </c>
      <c r="FC48" s="817">
        <v>-0.26661807580175534</v>
      </c>
      <c r="FD48" s="939">
        <v>-1.3340239770205893</v>
      </c>
      <c r="FE48" s="1106"/>
      <c r="FF48" s="1161"/>
      <c r="FG48" s="226"/>
      <c r="FH48" s="232"/>
      <c r="FM48" s="232"/>
      <c r="FN48" s="232"/>
      <c r="FO48" s="232"/>
      <c r="FP48" s="232"/>
      <c r="FQ48" s="232"/>
    </row>
    <row r="49" spans="1:173" ht="13.5">
      <c r="A49" s="172"/>
      <c r="B49" s="1174"/>
      <c r="C49" s="15"/>
      <c r="D49" s="20" t="s">
        <v>146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6">
        <v>7737.7971010299925</v>
      </c>
      <c r="CY49" s="552">
        <v>7824.7951010299939</v>
      </c>
      <c r="CZ49" s="552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4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4">
        <v>3108.2763410299949</v>
      </c>
      <c r="DL49" s="811">
        <v>2774.3763410299944</v>
      </c>
      <c r="DM49" s="796">
        <v>2574.276341029994</v>
      </c>
      <c r="DN49" s="364">
        <v>2048.7703410299946</v>
      </c>
      <c r="DO49" s="796">
        <v>2035.1803410299942</v>
      </c>
      <c r="DP49" s="364">
        <v>2016.105041029994</v>
      </c>
      <c r="DQ49" s="796">
        <v>1914.8640010299939</v>
      </c>
      <c r="DR49" s="364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4">
        <v>2223.1839989999953</v>
      </c>
      <c r="DX49" s="796">
        <v>2166.6999989999849</v>
      </c>
      <c r="DY49" s="364">
        <v>909.36999648284984</v>
      </c>
      <c r="DZ49" s="796">
        <v>773.82499899999459</v>
      </c>
      <c r="EA49" s="796">
        <v>762.60599899999465</v>
      </c>
      <c r="EB49" s="364">
        <v>711.38099899999463</v>
      </c>
      <c r="EC49" s="796">
        <v>664.79599899999448</v>
      </c>
      <c r="ED49" s="796">
        <v>658.05399899999452</v>
      </c>
      <c r="EE49" s="364">
        <v>600.40499899999429</v>
      </c>
      <c r="EF49" s="796">
        <v>508.11399899999418</v>
      </c>
      <c r="EG49" s="364">
        <v>488.8969989999942</v>
      </c>
      <c r="EH49" s="811">
        <v>462.58899999999426</v>
      </c>
      <c r="EI49" s="796">
        <v>437.38199999999426</v>
      </c>
      <c r="EJ49" s="552">
        <v>410.45099999999428</v>
      </c>
      <c r="EK49" s="552">
        <v>245.88601099999983</v>
      </c>
      <c r="EL49" s="796">
        <v>175.96401199999997</v>
      </c>
      <c r="EM49" s="364">
        <v>180.99899999999994</v>
      </c>
      <c r="EN49" s="796">
        <v>160.60399999999993</v>
      </c>
      <c r="EO49" s="364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1080">
        <v>142.51301200000665</v>
      </c>
      <c r="EU49" s="1110">
        <v>140.89299999999466</v>
      </c>
      <c r="EV49" s="1138">
        <v>140.89299999999466</v>
      </c>
      <c r="EW49" s="796">
        <v>137.10398249999469</v>
      </c>
      <c r="EX49" s="364">
        <v>137.10398249999469</v>
      </c>
      <c r="EY49" s="364">
        <v>137.10398249999469</v>
      </c>
      <c r="EZ49" s="364">
        <v>137.10398249999469</v>
      </c>
      <c r="FA49" s="364">
        <v>137.10398249999469</v>
      </c>
      <c r="FB49" s="364">
        <v>135.27498249999465</v>
      </c>
      <c r="FC49" s="291">
        <v>-1.8290000000000362</v>
      </c>
      <c r="FD49" s="939">
        <v>-1.3340239770205851</v>
      </c>
      <c r="FE49" s="1106"/>
      <c r="FF49" s="1161"/>
      <c r="FG49" s="226"/>
      <c r="FH49" s="232"/>
      <c r="FM49" s="232"/>
      <c r="FN49" s="232"/>
      <c r="FO49" s="232"/>
      <c r="FP49" s="232"/>
      <c r="FQ49" s="232"/>
    </row>
    <row r="50" spans="1:173" ht="12.75" customHeight="1">
      <c r="A50" s="172"/>
      <c r="B50" s="1174"/>
      <c r="C50" s="15"/>
      <c r="D50" s="20" t="s">
        <v>85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6">
        <v>1742.9501010299996</v>
      </c>
      <c r="CY50" s="552">
        <v>1712.9061010299995</v>
      </c>
      <c r="CZ50" s="552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4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4">
        <v>1663.9313410299997</v>
      </c>
      <c r="DL50" s="811">
        <v>1645.7313410299996</v>
      </c>
      <c r="DM50" s="796">
        <v>1660.4313410299992</v>
      </c>
      <c r="DN50" s="364">
        <v>1661.4213410299997</v>
      </c>
      <c r="DO50" s="796">
        <v>1647.8313410299995</v>
      </c>
      <c r="DP50" s="364">
        <v>1654.2560410299993</v>
      </c>
      <c r="DQ50" s="796">
        <v>1356.9850010299992</v>
      </c>
      <c r="DR50" s="364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4">
        <v>1578.3229990000002</v>
      </c>
      <c r="DX50" s="796">
        <v>1529.3609989999902</v>
      </c>
      <c r="DY50" s="364">
        <v>873.62699648285513</v>
      </c>
      <c r="DZ50" s="796">
        <v>738.58199899999988</v>
      </c>
      <c r="EA50" s="796">
        <v>727.36299899999995</v>
      </c>
      <c r="EB50" s="364">
        <v>697.63799899999992</v>
      </c>
      <c r="EC50" s="796">
        <v>656.55299899999977</v>
      </c>
      <c r="ED50" s="796">
        <v>654.38399899999979</v>
      </c>
      <c r="EE50" s="364">
        <v>600.40499899999963</v>
      </c>
      <c r="EF50" s="796">
        <v>508.11399899999952</v>
      </c>
      <c r="EG50" s="364">
        <v>488.89699899999954</v>
      </c>
      <c r="EH50" s="811">
        <v>462.5889999999996</v>
      </c>
      <c r="EI50" s="796">
        <v>437.38199999999961</v>
      </c>
      <c r="EJ50" s="552">
        <v>410.45099999999962</v>
      </c>
      <c r="EK50" s="552">
        <v>245.88601100000514</v>
      </c>
      <c r="EL50" s="796">
        <v>175.96401200000528</v>
      </c>
      <c r="EM50" s="364">
        <v>180.99900000000525</v>
      </c>
      <c r="EN50" s="796">
        <v>157.20400000000524</v>
      </c>
      <c r="EO50" s="364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1080">
        <v>135.51301200001197</v>
      </c>
      <c r="EU50" s="1110">
        <v>133.89299999999997</v>
      </c>
      <c r="EV50" s="1138">
        <v>133.89299999999997</v>
      </c>
      <c r="EW50" s="796">
        <v>132.6039825</v>
      </c>
      <c r="EX50" s="364">
        <v>132.6039825</v>
      </c>
      <c r="EY50" s="364">
        <v>132.6039825</v>
      </c>
      <c r="EZ50" s="364">
        <v>132.6039825</v>
      </c>
      <c r="FA50" s="364">
        <v>132.6039825</v>
      </c>
      <c r="FB50" s="364">
        <v>130.77498249999996</v>
      </c>
      <c r="FC50" s="291">
        <v>-1.8290000000000362</v>
      </c>
      <c r="FD50" s="939">
        <v>-1.3792949242682331</v>
      </c>
      <c r="FE50" s="1106"/>
      <c r="FF50" s="1161"/>
      <c r="FG50" s="226"/>
      <c r="FH50" s="232"/>
      <c r="FM50" s="232"/>
      <c r="FN50" s="232"/>
      <c r="FO50" s="232"/>
      <c r="FP50" s="232"/>
      <c r="FQ50" s="232"/>
    </row>
    <row r="51" spans="1:173">
      <c r="A51" s="172"/>
      <c r="B51" s="1174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6">
        <v>0</v>
      </c>
      <c r="CY51" s="552">
        <v>0</v>
      </c>
      <c r="CZ51" s="552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4">
        <v>0</v>
      </c>
      <c r="DH51" s="796">
        <v>0</v>
      </c>
      <c r="DI51" s="811">
        <v>0</v>
      </c>
      <c r="DJ51" s="796">
        <v>0</v>
      </c>
      <c r="DK51" s="364">
        <v>0</v>
      </c>
      <c r="DL51" s="811">
        <v>0</v>
      </c>
      <c r="DM51" s="796">
        <v>0</v>
      </c>
      <c r="DN51" s="364">
        <v>0</v>
      </c>
      <c r="DO51" s="796">
        <v>0</v>
      </c>
      <c r="DP51" s="364">
        <v>0</v>
      </c>
      <c r="DQ51" s="796">
        <v>0</v>
      </c>
      <c r="DR51" s="364">
        <v>0</v>
      </c>
      <c r="DS51" s="811">
        <v>0</v>
      </c>
      <c r="DT51" s="811">
        <v>0</v>
      </c>
      <c r="DU51" s="796">
        <v>0</v>
      </c>
      <c r="DV51" s="796">
        <v>0</v>
      </c>
      <c r="DW51" s="364">
        <v>0</v>
      </c>
      <c r="DX51" s="796">
        <v>0</v>
      </c>
      <c r="DY51" s="364">
        <v>0</v>
      </c>
      <c r="DZ51" s="796">
        <v>0</v>
      </c>
      <c r="EA51" s="796">
        <v>0</v>
      </c>
      <c r="EB51" s="364">
        <v>0</v>
      </c>
      <c r="EC51" s="796">
        <v>0</v>
      </c>
      <c r="ED51" s="796">
        <v>0</v>
      </c>
      <c r="EE51" s="364">
        <v>0</v>
      </c>
      <c r="EF51" s="796">
        <v>0</v>
      </c>
      <c r="EG51" s="364">
        <v>0</v>
      </c>
      <c r="EH51" s="811">
        <v>0</v>
      </c>
      <c r="EI51" s="796">
        <v>0</v>
      </c>
      <c r="EJ51" s="552">
        <v>0</v>
      </c>
      <c r="EK51" s="552">
        <v>0</v>
      </c>
      <c r="EL51" s="796">
        <v>0</v>
      </c>
      <c r="EM51" s="364">
        <v>0</v>
      </c>
      <c r="EN51" s="796">
        <v>0</v>
      </c>
      <c r="EO51" s="364">
        <v>0</v>
      </c>
      <c r="EP51" s="796">
        <v>0</v>
      </c>
      <c r="EQ51" s="796">
        <v>0</v>
      </c>
      <c r="ER51" s="796">
        <v>0</v>
      </c>
      <c r="ES51" s="796">
        <v>0</v>
      </c>
      <c r="ET51" s="1080">
        <v>0</v>
      </c>
      <c r="EU51" s="1110">
        <v>0</v>
      </c>
      <c r="EV51" s="1138">
        <v>0</v>
      </c>
      <c r="EW51" s="796">
        <v>0</v>
      </c>
      <c r="EX51" s="364">
        <v>0</v>
      </c>
      <c r="EY51" s="364">
        <v>0</v>
      </c>
      <c r="EZ51" s="364">
        <v>0</v>
      </c>
      <c r="FA51" s="364">
        <v>0</v>
      </c>
      <c r="FB51" s="364">
        <v>0</v>
      </c>
      <c r="FC51" s="959"/>
      <c r="FD51" s="939"/>
      <c r="FE51" s="1106"/>
      <c r="FF51" s="1161"/>
      <c r="FG51" s="226"/>
      <c r="FM51" s="232"/>
      <c r="FN51" s="232"/>
      <c r="FO51" s="232"/>
      <c r="FP51" s="232"/>
      <c r="FQ51" s="232"/>
    </row>
    <row r="52" spans="1:173">
      <c r="A52" s="172"/>
      <c r="B52" s="1174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8">
        <v>25.516034985422742</v>
      </c>
      <c r="DJ52" s="772">
        <v>11.64868804664723</v>
      </c>
      <c r="DK52" s="767">
        <v>11.370262390670554</v>
      </c>
      <c r="DL52" s="888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4">
        <v>70.886392857142852</v>
      </c>
      <c r="DX52" s="796">
        <v>27.939626093294457</v>
      </c>
      <c r="DY52" s="364">
        <v>56.242512390670555</v>
      </c>
      <c r="DZ52" s="796">
        <v>22.624042274052478</v>
      </c>
      <c r="EA52" s="796">
        <v>23.195914782769677</v>
      </c>
      <c r="EB52" s="364">
        <v>23.802244897959184</v>
      </c>
      <c r="EC52" s="796">
        <v>17.827988338192419</v>
      </c>
      <c r="ED52" s="796">
        <v>49.833931403790089</v>
      </c>
      <c r="EE52" s="364">
        <v>63.09513571720116</v>
      </c>
      <c r="EF52" s="796">
        <v>393.17516968658902</v>
      </c>
      <c r="EG52" s="364">
        <v>321.23755409766767</v>
      </c>
      <c r="EH52" s="811">
        <v>224.75900046501459</v>
      </c>
      <c r="EI52" s="796">
        <v>140.38201521720114</v>
      </c>
      <c r="EJ52" s="552">
        <v>102.57578777696793</v>
      </c>
      <c r="EK52" s="552">
        <v>39.587635158892127</v>
      </c>
      <c r="EL52" s="796">
        <v>105.4441754329446</v>
      </c>
      <c r="EM52" s="364">
        <v>154.63256940816325</v>
      </c>
      <c r="EN52" s="796">
        <v>105.03523343148689</v>
      </c>
      <c r="EO52" s="364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1080">
        <v>366.5653997653061</v>
      </c>
      <c r="EU52" s="1110">
        <v>346.41006037317777</v>
      </c>
      <c r="EV52" s="1138">
        <v>346.41006037317777</v>
      </c>
      <c r="EW52" s="796">
        <v>323.74819289650145</v>
      </c>
      <c r="EX52" s="364">
        <v>344.80616589212826</v>
      </c>
      <c r="EY52" s="364">
        <v>337.69901756997081</v>
      </c>
      <c r="EZ52" s="364">
        <v>338.42881593440234</v>
      </c>
      <c r="FA52" s="364">
        <v>338.31294564139938</v>
      </c>
      <c r="FB52" s="364">
        <v>325.93384768513118</v>
      </c>
      <c r="FC52" s="373">
        <v>2.1856547886297335</v>
      </c>
      <c r="FD52" s="939">
        <v>0.67510949453498947</v>
      </c>
      <c r="FE52" s="1106"/>
      <c r="FF52" s="1161"/>
      <c r="FG52" s="226"/>
      <c r="FM52" s="232"/>
      <c r="FN52" s="232"/>
      <c r="FO52" s="232"/>
      <c r="FP52" s="232"/>
      <c r="FQ52" s="232"/>
    </row>
    <row r="53" spans="1:173">
      <c r="A53" s="172"/>
      <c r="B53" s="1174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8">
        <v>25.516034985422742</v>
      </c>
      <c r="DJ53" s="772">
        <v>11.64868804664723</v>
      </c>
      <c r="DK53" s="767">
        <v>11.370262390670554</v>
      </c>
      <c r="DL53" s="888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4">
        <v>32.317784256559769</v>
      </c>
      <c r="DX53" s="796">
        <v>27.939626093294457</v>
      </c>
      <c r="DY53" s="364">
        <v>29.381778425655977</v>
      </c>
      <c r="DZ53" s="796">
        <v>22.624042274052478</v>
      </c>
      <c r="EA53" s="796">
        <v>23.195914782769677</v>
      </c>
      <c r="EB53" s="364">
        <v>23.802244897959184</v>
      </c>
      <c r="EC53" s="796">
        <v>17.827988338192419</v>
      </c>
      <c r="ED53" s="796">
        <v>39.705249635568514</v>
      </c>
      <c r="EE53" s="364">
        <v>45.268386008746354</v>
      </c>
      <c r="EF53" s="796">
        <v>57.032815604956255</v>
      </c>
      <c r="EG53" s="364">
        <v>32.993669679300289</v>
      </c>
      <c r="EH53" s="811">
        <v>54.750048335276972</v>
      </c>
      <c r="EI53" s="796">
        <v>32.325914504373173</v>
      </c>
      <c r="EJ53" s="552">
        <v>36.484093029154515</v>
      </c>
      <c r="EK53" s="552">
        <v>0.81632653061224481</v>
      </c>
      <c r="EL53" s="796">
        <v>22.762344897959181</v>
      </c>
      <c r="EM53" s="364">
        <v>22.364393731778424</v>
      </c>
      <c r="EN53" s="796">
        <v>0.13431486880466473</v>
      </c>
      <c r="EO53" s="364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1080">
        <v>27.217055393586001</v>
      </c>
      <c r="EU53" s="1110">
        <v>43.782980708454801</v>
      </c>
      <c r="EV53" s="1138">
        <v>43.782980708454801</v>
      </c>
      <c r="EW53" s="796">
        <v>44.634791766763847</v>
      </c>
      <c r="EX53" s="364">
        <v>45.134791766763847</v>
      </c>
      <c r="EY53" s="364">
        <v>28.491205760932942</v>
      </c>
      <c r="EZ53" s="364">
        <v>28.491205760932942</v>
      </c>
      <c r="FA53" s="364">
        <v>28.79040399125364</v>
      </c>
      <c r="FB53" s="364">
        <v>28.79040399125364</v>
      </c>
      <c r="FC53" s="373">
        <v>-15.844387775510206</v>
      </c>
      <c r="FD53" s="939">
        <v>-35.497841814304877</v>
      </c>
      <c r="FE53" s="1106"/>
      <c r="FF53" s="1161"/>
      <c r="FG53" s="519"/>
      <c r="FM53" s="232"/>
      <c r="FN53" s="232"/>
      <c r="FO53" s="232"/>
      <c r="FP53" s="232"/>
      <c r="FQ53" s="232"/>
    </row>
    <row r="54" spans="1:173" ht="12.75" customHeight="1" outlineLevel="1">
      <c r="A54" s="172"/>
      <c r="B54" s="1174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8">
        <v>79</v>
      </c>
      <c r="DJ54" s="772">
        <v>79.91</v>
      </c>
      <c r="DK54" s="767">
        <v>78</v>
      </c>
      <c r="DL54" s="888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4">
        <v>84.5</v>
      </c>
      <c r="DX54" s="796">
        <v>123.06583499999999</v>
      </c>
      <c r="DY54" s="364">
        <v>126.099</v>
      </c>
      <c r="DZ54" s="796">
        <v>79.740930000000006</v>
      </c>
      <c r="EA54" s="796">
        <v>82.507818929999999</v>
      </c>
      <c r="EB54" s="364">
        <v>86.52</v>
      </c>
      <c r="EC54" s="796">
        <v>88</v>
      </c>
      <c r="ED54" s="796">
        <v>135.76814400000001</v>
      </c>
      <c r="EE54" s="364">
        <v>231.56907556000002</v>
      </c>
      <c r="EF54" s="796">
        <v>288.34511504999995</v>
      </c>
      <c r="EG54" s="364">
        <v>130.29657399999999</v>
      </c>
      <c r="EH54" s="811">
        <v>216.99</v>
      </c>
      <c r="EI54" s="796">
        <v>131.23138499999999</v>
      </c>
      <c r="EJ54" s="552">
        <v>85.583164999999994</v>
      </c>
      <c r="EK54" s="552">
        <v>5.6</v>
      </c>
      <c r="EL54" s="796">
        <v>156.149686</v>
      </c>
      <c r="EM54" s="364">
        <v>153.41974099999999</v>
      </c>
      <c r="EN54" s="796">
        <v>0.9214</v>
      </c>
      <c r="EO54" s="364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1080">
        <v>111.24900000000001</v>
      </c>
      <c r="EU54" s="1110">
        <v>164.48976399999998</v>
      </c>
      <c r="EV54" s="1138">
        <v>164.48976399999998</v>
      </c>
      <c r="EW54" s="796">
        <v>166.10021800000001</v>
      </c>
      <c r="EX54" s="364">
        <v>166.10021800000001</v>
      </c>
      <c r="EY54" s="364">
        <v>111.95021800000001</v>
      </c>
      <c r="EZ54" s="364">
        <v>111.95021800000001</v>
      </c>
      <c r="FA54" s="364">
        <v>113.38634</v>
      </c>
      <c r="FB54" s="364">
        <v>113.38634</v>
      </c>
      <c r="FC54" s="373">
        <v>-6.3475609999999998</v>
      </c>
      <c r="FD54" s="939">
        <v>-3.8215247857170178</v>
      </c>
      <c r="FE54" s="1106"/>
      <c r="FF54" s="1161"/>
      <c r="FG54" s="519"/>
      <c r="FM54" s="232"/>
      <c r="FN54" s="232"/>
      <c r="FO54" s="232"/>
      <c r="FP54" s="232"/>
      <c r="FQ54" s="232"/>
    </row>
    <row r="55" spans="1:173" ht="12.75" customHeight="1" outlineLevel="1">
      <c r="A55" s="172"/>
      <c r="B55" s="1174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8">
        <v>14</v>
      </c>
      <c r="DJ55" s="772">
        <v>0</v>
      </c>
      <c r="DK55" s="767">
        <v>0</v>
      </c>
      <c r="DL55" s="888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8">
        <v>14</v>
      </c>
      <c r="DT55" s="888">
        <v>0</v>
      </c>
      <c r="DU55" s="796">
        <v>18</v>
      </c>
      <c r="DV55" s="796">
        <v>17</v>
      </c>
      <c r="DW55" s="364">
        <v>20</v>
      </c>
      <c r="DX55" s="796">
        <v>10</v>
      </c>
      <c r="DY55" s="364">
        <v>11</v>
      </c>
      <c r="DZ55" s="796">
        <v>11</v>
      </c>
      <c r="EA55" s="796">
        <v>11.168535929999999</v>
      </c>
      <c r="EB55" s="364">
        <v>11.19</v>
      </c>
      <c r="EC55" s="796">
        <v>5</v>
      </c>
      <c r="ED55" s="796">
        <v>19.913975000000001</v>
      </c>
      <c r="EE55" s="364">
        <v>11.511961000000001</v>
      </c>
      <c r="EF55" s="796">
        <v>15</v>
      </c>
      <c r="EG55" s="364">
        <v>14</v>
      </c>
      <c r="EH55" s="811">
        <v>23.118853000000001</v>
      </c>
      <c r="EI55" s="796">
        <v>13.195975000000001</v>
      </c>
      <c r="EJ55" s="552">
        <v>24.008412999999997</v>
      </c>
      <c r="EK55" s="552">
        <v>0</v>
      </c>
      <c r="EL55" s="796">
        <v>0</v>
      </c>
      <c r="EM55" s="364">
        <v>0</v>
      </c>
      <c r="EN55" s="772">
        <v>0</v>
      </c>
      <c r="EO55" s="364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1080">
        <v>10.999999999999998</v>
      </c>
      <c r="EU55" s="1110">
        <v>19.804880999999998</v>
      </c>
      <c r="EV55" s="1138">
        <v>19.804880999999998</v>
      </c>
      <c r="EW55" s="796">
        <v>20.421931999999998</v>
      </c>
      <c r="EX55" s="364">
        <v>20.921931999999998</v>
      </c>
      <c r="EY55" s="364">
        <v>12.171931999999998</v>
      </c>
      <c r="EZ55" s="364">
        <v>12.171931999999998</v>
      </c>
      <c r="FA55" s="364">
        <v>12.261782999999998</v>
      </c>
      <c r="FB55" s="364">
        <v>12.261782999999998</v>
      </c>
      <c r="FC55" s="373">
        <v>-8.1601490000000005</v>
      </c>
      <c r="FD55" s="939">
        <v>-39.957771869968042</v>
      </c>
      <c r="FE55" s="1106"/>
      <c r="FF55" s="1161"/>
      <c r="FG55" s="519"/>
      <c r="FM55" s="232"/>
      <c r="FN55" s="232"/>
      <c r="FO55" s="232"/>
      <c r="FP55" s="232"/>
      <c r="FQ55" s="232"/>
    </row>
    <row r="56" spans="1:173">
      <c r="A56" s="172"/>
      <c r="B56" s="1174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8">
        <v>0</v>
      </c>
      <c r="DJ56" s="772">
        <v>0</v>
      </c>
      <c r="DK56" s="767">
        <v>0</v>
      </c>
      <c r="DL56" s="888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4">
        <v>38.568608600583083</v>
      </c>
      <c r="DX56" s="796">
        <v>0</v>
      </c>
      <c r="DY56" s="364">
        <v>26.860733965014575</v>
      </c>
      <c r="DZ56" s="796">
        <v>0</v>
      </c>
      <c r="EA56" s="796">
        <v>0</v>
      </c>
      <c r="EB56" s="364">
        <v>0</v>
      </c>
      <c r="EC56" s="796">
        <v>0</v>
      </c>
      <c r="ED56" s="796">
        <v>10.128681768221574</v>
      </c>
      <c r="EE56" s="364">
        <v>17.826749708454809</v>
      </c>
      <c r="EF56" s="796">
        <v>336.14235408163273</v>
      </c>
      <c r="EG56" s="364">
        <v>288.24388441836737</v>
      </c>
      <c r="EH56" s="811">
        <v>170.00895212973762</v>
      </c>
      <c r="EI56" s="796">
        <v>108.05610071282797</v>
      </c>
      <c r="EJ56" s="552">
        <v>66.091694747813406</v>
      </c>
      <c r="EK56" s="552">
        <v>38.771308628279883</v>
      </c>
      <c r="EL56" s="796">
        <v>82.681830534985423</v>
      </c>
      <c r="EM56" s="364">
        <v>132.26817567638483</v>
      </c>
      <c r="EN56" s="796">
        <v>104.90091856268222</v>
      </c>
      <c r="EO56" s="364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1080">
        <v>339.34834437172009</v>
      </c>
      <c r="EU56" s="1110">
        <v>302.627079664723</v>
      </c>
      <c r="EV56" s="1138">
        <v>302.627079664723</v>
      </c>
      <c r="EW56" s="796">
        <v>279.11340112973761</v>
      </c>
      <c r="EX56" s="364">
        <v>299.67137412536442</v>
      </c>
      <c r="EY56" s="364">
        <v>309.20781180903788</v>
      </c>
      <c r="EZ56" s="364">
        <v>309.93761017346941</v>
      </c>
      <c r="FA56" s="364">
        <v>309.52254165014574</v>
      </c>
      <c r="FB56" s="364">
        <v>297.14344369387754</v>
      </c>
      <c r="FC56" s="373">
        <v>18.030042564139933</v>
      </c>
      <c r="FD56" s="939">
        <v>6.4597552432673053</v>
      </c>
      <c r="FE56" s="1106"/>
      <c r="FF56" s="1161"/>
      <c r="FG56" s="226"/>
      <c r="FM56" s="232"/>
      <c r="FN56" s="232"/>
      <c r="FO56" s="232"/>
      <c r="FP56" s="232"/>
      <c r="FQ56" s="232"/>
    </row>
    <row r="57" spans="1:173" ht="12.75" customHeight="1" outlineLevel="1">
      <c r="A57" s="172"/>
      <c r="B57" s="1174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8">
        <v>0</v>
      </c>
      <c r="DJ57" s="772">
        <v>0</v>
      </c>
      <c r="DK57" s="767">
        <v>0</v>
      </c>
      <c r="DL57" s="888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4">
        <v>264.58065499999998</v>
      </c>
      <c r="DX57" s="796">
        <v>0</v>
      </c>
      <c r="DY57" s="364">
        <v>184.264635</v>
      </c>
      <c r="DZ57" s="796">
        <v>0</v>
      </c>
      <c r="EA57" s="796">
        <v>0</v>
      </c>
      <c r="EB57" s="364">
        <v>0</v>
      </c>
      <c r="EC57" s="796">
        <v>0</v>
      </c>
      <c r="ED57" s="796">
        <v>69.482756929999994</v>
      </c>
      <c r="EE57" s="364">
        <v>122.29150300000001</v>
      </c>
      <c r="EF57" s="796">
        <v>2305.9365490000005</v>
      </c>
      <c r="EG57" s="364">
        <v>1977.3530471100003</v>
      </c>
      <c r="EH57" s="811">
        <v>1166.2614116100001</v>
      </c>
      <c r="EI57" s="796">
        <v>741.26485088999993</v>
      </c>
      <c r="EJ57" s="552">
        <v>453.38902596999998</v>
      </c>
      <c r="EK57" s="552">
        <v>265.97117718999999</v>
      </c>
      <c r="EL57" s="796">
        <v>567.19735747000004</v>
      </c>
      <c r="EM57" s="364">
        <v>907.35968514000001</v>
      </c>
      <c r="EN57" s="796">
        <v>719.62030134000008</v>
      </c>
      <c r="EO57" s="364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1080">
        <v>2327.92964239</v>
      </c>
      <c r="EU57" s="1110">
        <v>2076.0217665</v>
      </c>
      <c r="EV57" s="1138">
        <v>2076.0217665</v>
      </c>
      <c r="EW57" s="796">
        <v>1914.7179317499999</v>
      </c>
      <c r="EX57" s="364">
        <v>2055.7456265000001</v>
      </c>
      <c r="EY57" s="364">
        <v>2121.1655890100001</v>
      </c>
      <c r="EZ57" s="364">
        <v>2126.1720057900002</v>
      </c>
      <c r="FA57" s="364">
        <v>2123.3246357200001</v>
      </c>
      <c r="FB57" s="364">
        <v>2038.40402374</v>
      </c>
      <c r="FC57" s="373">
        <v>123.68609199000002</v>
      </c>
      <c r="FD57" s="939">
        <v>6.4597552432673107</v>
      </c>
      <c r="FE57" s="1106"/>
      <c r="FF57" s="1161"/>
      <c r="FG57" s="226"/>
      <c r="FM57" s="232"/>
      <c r="FN57" s="232"/>
      <c r="FO57" s="232"/>
      <c r="FP57" s="232"/>
      <c r="FQ57" s="232"/>
    </row>
    <row r="58" spans="1:173" ht="12.75" customHeight="1" outlineLevel="1" thickBot="1">
      <c r="A58" s="172"/>
      <c r="B58" s="1174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8">
        <v>0</v>
      </c>
      <c r="DH58" s="641">
        <v>0</v>
      </c>
      <c r="DI58" s="892">
        <v>0</v>
      </c>
      <c r="DJ58" s="641">
        <v>0</v>
      </c>
      <c r="DK58" s="798">
        <v>0</v>
      </c>
      <c r="DL58" s="920">
        <v>0</v>
      </c>
      <c r="DM58" s="641">
        <v>0</v>
      </c>
      <c r="DN58" s="798">
        <v>0</v>
      </c>
      <c r="DO58" s="641">
        <v>0</v>
      </c>
      <c r="DP58" s="798">
        <v>0</v>
      </c>
      <c r="DQ58" s="641">
        <v>0</v>
      </c>
      <c r="DR58" s="841">
        <v>0</v>
      </c>
      <c r="DS58" s="892">
        <v>0</v>
      </c>
      <c r="DT58" s="892">
        <v>0</v>
      </c>
      <c r="DU58" s="556">
        <v>0</v>
      </c>
      <c r="DV58" s="556">
        <v>0</v>
      </c>
      <c r="DW58" s="1056">
        <v>0</v>
      </c>
      <c r="DX58" s="556">
        <v>0</v>
      </c>
      <c r="DY58" s="1056">
        <v>0</v>
      </c>
      <c r="DZ58" s="556">
        <v>0</v>
      </c>
      <c r="EA58" s="556">
        <v>0</v>
      </c>
      <c r="EB58" s="1056">
        <v>0</v>
      </c>
      <c r="EC58" s="556">
        <v>0</v>
      </c>
      <c r="ED58" s="556">
        <v>0</v>
      </c>
      <c r="EE58" s="1056">
        <v>0</v>
      </c>
      <c r="EF58" s="556">
        <v>0</v>
      </c>
      <c r="EG58" s="1056">
        <v>0</v>
      </c>
      <c r="EH58" s="1057">
        <v>0</v>
      </c>
      <c r="EI58" s="556">
        <v>0</v>
      </c>
      <c r="EJ58" s="1058">
        <v>0</v>
      </c>
      <c r="EK58" s="1058">
        <v>0</v>
      </c>
      <c r="EL58" s="556">
        <v>0</v>
      </c>
      <c r="EM58" s="1056">
        <v>0</v>
      </c>
      <c r="EN58" s="556">
        <v>0</v>
      </c>
      <c r="EO58" s="1056">
        <v>0</v>
      </c>
      <c r="EP58" s="556">
        <v>0</v>
      </c>
      <c r="EQ58" s="556">
        <v>0</v>
      </c>
      <c r="ER58" s="556">
        <v>0</v>
      </c>
      <c r="ES58" s="556">
        <v>0</v>
      </c>
      <c r="ET58" s="1087">
        <v>0</v>
      </c>
      <c r="EU58" s="1118">
        <v>0</v>
      </c>
      <c r="EV58" s="1145">
        <v>0</v>
      </c>
      <c r="EW58" s="556">
        <v>0</v>
      </c>
      <c r="EX58" s="1056">
        <v>0</v>
      </c>
      <c r="EY58" s="1056">
        <v>0</v>
      </c>
      <c r="EZ58" s="1056">
        <v>0</v>
      </c>
      <c r="FA58" s="1056">
        <v>0</v>
      </c>
      <c r="FB58" s="1056">
        <v>0</v>
      </c>
      <c r="FC58" s="976"/>
      <c r="FD58" s="955"/>
      <c r="FE58" s="1106"/>
      <c r="FF58" s="1161"/>
      <c r="FG58" s="226"/>
      <c r="FM58" s="232"/>
      <c r="FN58" s="232"/>
      <c r="FO58" s="232"/>
      <c r="FP58" s="232"/>
      <c r="FQ58" s="232"/>
    </row>
    <row r="59" spans="1:173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3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141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8"/>
      <c r="EU59" s="1119"/>
      <c r="EV59" s="1146"/>
      <c r="EW59" s="745"/>
      <c r="EX59" s="141"/>
      <c r="EY59" s="141"/>
      <c r="EZ59" s="141"/>
      <c r="FA59" s="141"/>
      <c r="FB59" s="141"/>
      <c r="FC59" s="937"/>
      <c r="FD59" s="938"/>
      <c r="FE59" s="1106"/>
      <c r="FF59" s="1161"/>
      <c r="FG59" s="686"/>
      <c r="FH59" s="170"/>
      <c r="FM59" s="232"/>
      <c r="FN59" s="232"/>
      <c r="FO59" s="232"/>
      <c r="FP59" s="232"/>
      <c r="FQ59" s="232"/>
    </row>
    <row r="60" spans="1:173" ht="14.25">
      <c r="A60" s="172"/>
      <c r="B60" s="12"/>
      <c r="C60" s="24"/>
      <c r="D60" s="392" t="s">
        <v>180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6">
        <v>23569.203183195328</v>
      </c>
      <c r="CY60" s="552">
        <v>23649.14778381924</v>
      </c>
      <c r="CZ60" s="552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4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4">
        <v>25670.846024909621</v>
      </c>
      <c r="DL60" s="811">
        <v>25831.976554061221</v>
      </c>
      <c r="DM60" s="796">
        <v>25723.835803431488</v>
      </c>
      <c r="DN60" s="364">
        <v>26146.592915638485</v>
      </c>
      <c r="DO60" s="796">
        <v>26414.776605924195</v>
      </c>
      <c r="DP60" s="364">
        <v>26254.604365330906</v>
      </c>
      <c r="DQ60" s="796">
        <v>26559.605385899409</v>
      </c>
      <c r="DR60" s="364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4">
        <v>26673.575199147701</v>
      </c>
      <c r="DX60" s="796">
        <v>26714.04479747131</v>
      </c>
      <c r="DY60" s="364">
        <v>26316.142354856147</v>
      </c>
      <c r="DZ60" s="796">
        <v>26723.790948678306</v>
      </c>
      <c r="EA60" s="796">
        <v>26808.111686725631</v>
      </c>
      <c r="EB60" s="364">
        <v>26671.05936178493</v>
      </c>
      <c r="EC60" s="796">
        <v>26772.75462141903</v>
      </c>
      <c r="ED60" s="796">
        <v>26773.947162857705</v>
      </c>
      <c r="EE60" s="364">
        <v>26454.049318277721</v>
      </c>
      <c r="EF60" s="796">
        <v>25838.481504241216</v>
      </c>
      <c r="EG60" s="364">
        <v>26523.832129425991</v>
      </c>
      <c r="EH60" s="811">
        <v>26224.269017584455</v>
      </c>
      <c r="EI60" s="796">
        <v>26402.821319110692</v>
      </c>
      <c r="EJ60" s="552">
        <v>27069.06306879763</v>
      </c>
      <c r="EK60" s="552">
        <v>27635.379869211345</v>
      </c>
      <c r="EL60" s="796">
        <v>27880.713501192968</v>
      </c>
      <c r="EM60" s="364">
        <v>27821.191927037031</v>
      </c>
      <c r="EN60" s="796">
        <v>27731.983670146543</v>
      </c>
      <c r="EO60" s="364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1080">
        <v>28021.964285407292</v>
      </c>
      <c r="EU60" s="1110">
        <v>28036.513199114299</v>
      </c>
      <c r="EV60" s="1138">
        <v>28043.602220624482</v>
      </c>
      <c r="EW60" s="796">
        <v>28054.605029877086</v>
      </c>
      <c r="EX60" s="364">
        <v>27933.24276588147</v>
      </c>
      <c r="EY60" s="364">
        <v>27922.685782779423</v>
      </c>
      <c r="EZ60" s="364">
        <v>27943.495301095743</v>
      </c>
      <c r="FA60" s="364">
        <v>27901.348516772134</v>
      </c>
      <c r="FB60" s="364">
        <v>27914.269553120521</v>
      </c>
      <c r="FC60" s="291">
        <v>-140.33547675656519</v>
      </c>
      <c r="FD60" s="939">
        <v>-0.50022260732993118</v>
      </c>
      <c r="FE60" s="1106"/>
      <c r="FF60" s="1161"/>
      <c r="FG60" s="685"/>
      <c r="FH60" s="170"/>
      <c r="FM60" s="232"/>
      <c r="FN60" s="232"/>
      <c r="FO60" s="232"/>
      <c r="FP60" s="232"/>
      <c r="FQ60" s="232"/>
    </row>
    <row r="61" spans="1:173" ht="13.5">
      <c r="A61" s="172"/>
      <c r="B61" s="12"/>
      <c r="C61" s="24"/>
      <c r="D61" s="388" t="s">
        <v>183</v>
      </c>
      <c r="E61" s="979">
        <v>51.727152070935503</v>
      </c>
      <c r="F61" s="980">
        <v>51.133659524873487</v>
      </c>
      <c r="G61" s="980">
        <v>50.612696094026511</v>
      </c>
      <c r="H61" s="980">
        <v>49.611305595307712</v>
      </c>
      <c r="I61" s="980">
        <v>48.916552660337778</v>
      </c>
      <c r="J61" s="980">
        <v>47.411505283843887</v>
      </c>
      <c r="K61" s="980">
        <v>48.232964993599921</v>
      </c>
      <c r="L61" s="980">
        <v>48.262101736828008</v>
      </c>
      <c r="M61" s="980">
        <v>47.316358988207192</v>
      </c>
      <c r="N61" s="980">
        <v>48.25530152386002</v>
      </c>
      <c r="O61" s="980">
        <v>49.012342617898149</v>
      </c>
      <c r="P61" s="980">
        <v>49.813842218581513</v>
      </c>
      <c r="Q61" s="980">
        <v>50.969723080935779</v>
      </c>
      <c r="R61" s="980"/>
      <c r="S61" s="980"/>
      <c r="T61" s="980"/>
      <c r="U61" s="980"/>
      <c r="V61" s="980"/>
      <c r="W61" s="980"/>
      <c r="X61" s="980"/>
      <c r="Y61" s="980"/>
      <c r="Z61" s="980"/>
      <c r="AA61" s="980"/>
      <c r="AB61" s="980"/>
      <c r="AC61" s="980">
        <v>58.145068410508749</v>
      </c>
      <c r="AD61" s="980">
        <v>58.365569329977504</v>
      </c>
      <c r="AE61" s="980">
        <v>58.807248180688333</v>
      </c>
      <c r="AF61" s="980">
        <v>59.558198630217021</v>
      </c>
      <c r="AG61" s="980">
        <v>59.085732785894209</v>
      </c>
      <c r="AH61" s="980">
        <v>59.3598739312135</v>
      </c>
      <c r="AI61" s="980">
        <v>60.578190432634884</v>
      </c>
      <c r="AJ61" s="980">
        <v>60.504108737334086</v>
      </c>
      <c r="AK61" s="980">
        <v>62.005837772806949</v>
      </c>
      <c r="AL61" s="980">
        <v>63.133984676621566</v>
      </c>
      <c r="AM61" s="980">
        <v>63.45015851799446</v>
      </c>
      <c r="AN61" s="980">
        <v>64.625068167142288</v>
      </c>
      <c r="AO61" s="981">
        <v>65.736999268964922</v>
      </c>
      <c r="AP61" s="981">
        <v>66.140406184457731</v>
      </c>
      <c r="AQ61" s="981">
        <v>66.727961165597506</v>
      </c>
      <c r="AR61" s="981">
        <v>67.480303731025231</v>
      </c>
      <c r="AS61" s="981">
        <v>67.384912755293641</v>
      </c>
      <c r="AT61" s="981">
        <v>68.391859628769907</v>
      </c>
      <c r="AU61" s="981">
        <v>69.360597153899874</v>
      </c>
      <c r="AV61" s="981">
        <v>69.982818834754497</v>
      </c>
      <c r="AW61" s="981">
        <v>70.516102973323385</v>
      </c>
      <c r="AX61" s="981">
        <v>70.848767160945513</v>
      </c>
      <c r="AY61" s="981">
        <v>70.933489308554158</v>
      </c>
      <c r="AZ61" s="981">
        <v>71.480889610536238</v>
      </c>
      <c r="BA61" s="981">
        <v>72.718015380159841</v>
      </c>
      <c r="BB61" s="981">
        <v>72.410804568011002</v>
      </c>
      <c r="BC61" s="981">
        <v>72.782479911099145</v>
      </c>
      <c r="BD61" s="981">
        <v>73.1903283469114</v>
      </c>
      <c r="BE61" s="981">
        <v>73.12073202570221</v>
      </c>
      <c r="BF61" s="981">
        <v>73.808207497036719</v>
      </c>
      <c r="BG61" s="981">
        <v>74.920466547110948</v>
      </c>
      <c r="BH61" s="981">
        <v>75.482891157535818</v>
      </c>
      <c r="BI61" s="981">
        <v>76.463588400680123</v>
      </c>
      <c r="BJ61" s="981">
        <v>76.373049337756044</v>
      </c>
      <c r="BK61" s="981">
        <v>76.728157816989608</v>
      </c>
      <c r="BL61" s="981">
        <v>77.434907464096554</v>
      </c>
      <c r="BM61" s="981">
        <v>78.898152631609079</v>
      </c>
      <c r="BN61" s="981">
        <v>79.074503336060289</v>
      </c>
      <c r="BO61" s="981">
        <v>79.181617321576297</v>
      </c>
      <c r="BP61" s="981">
        <v>79.092362337921713</v>
      </c>
      <c r="BQ61" s="981">
        <v>79.396558658773813</v>
      </c>
      <c r="BR61" s="981">
        <v>79.238303983454756</v>
      </c>
      <c r="BS61" s="981">
        <v>79.633614683688165</v>
      </c>
      <c r="BT61" s="981">
        <v>80.01258371889692</v>
      </c>
      <c r="BU61" s="982">
        <v>80.599010913293355</v>
      </c>
      <c r="BV61" s="982">
        <v>81.378263668595679</v>
      </c>
      <c r="BW61" s="982">
        <v>81.687768714648044</v>
      </c>
      <c r="BX61" s="983">
        <v>82.026441293331359</v>
      </c>
      <c r="BY61" s="984">
        <v>82.616982937023636</v>
      </c>
      <c r="BZ61" s="983">
        <v>82.456661356542313</v>
      </c>
      <c r="CA61" s="983">
        <v>82.415091038418879</v>
      </c>
      <c r="CB61" s="984">
        <v>82.331898666147609</v>
      </c>
      <c r="CC61" s="983">
        <v>82.276099841935775</v>
      </c>
      <c r="CD61" s="983">
        <v>82.281523583069401</v>
      </c>
      <c r="CE61" s="984">
        <v>82.464204991421497</v>
      </c>
      <c r="CF61" s="983">
        <v>82.557040296329959</v>
      </c>
      <c r="CG61" s="984">
        <v>82.523740512203531</v>
      </c>
      <c r="CH61" s="984">
        <v>82.304774525105202</v>
      </c>
      <c r="CI61" s="984">
        <v>82.882411753798408</v>
      </c>
      <c r="CJ61" s="984">
        <v>83.143691901778709</v>
      </c>
      <c r="CK61" s="984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8">
        <v>86.573238061891615</v>
      </c>
      <c r="DJ61" s="772">
        <v>85.958912000648994</v>
      </c>
      <c r="DK61" s="767">
        <v>86.701108434438595</v>
      </c>
      <c r="DL61" s="888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8">
        <v>87.3679098068542</v>
      </c>
      <c r="DT61" s="888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8">
        <v>85.342370242305449</v>
      </c>
      <c r="EG61" s="1019">
        <v>85.421734392162534</v>
      </c>
      <c r="EH61" s="1033">
        <v>84.971889068846068</v>
      </c>
      <c r="EI61" s="1028">
        <v>84.902254589017247</v>
      </c>
      <c r="EJ61" s="1044">
        <v>85.199001662318679</v>
      </c>
      <c r="EK61" s="1044">
        <v>85.575155644138093</v>
      </c>
      <c r="EL61" s="1028">
        <v>85.479611818671202</v>
      </c>
      <c r="EM61" s="1019">
        <v>85.41759286697291</v>
      </c>
      <c r="EN61" s="1028">
        <v>85.350319327425623</v>
      </c>
      <c r="EO61" s="1019">
        <v>85.357864720358592</v>
      </c>
      <c r="EP61" s="1028">
        <v>85.313013999148225</v>
      </c>
      <c r="EQ61" s="1028">
        <v>85.275155432081561</v>
      </c>
      <c r="ER61" s="1028">
        <v>85.349461683484094</v>
      </c>
      <c r="ES61" s="1028">
        <v>85.267763753306511</v>
      </c>
      <c r="ET61" s="1089">
        <v>85.168623562927408</v>
      </c>
      <c r="EU61" s="1120">
        <v>85.220543432977095</v>
      </c>
      <c r="EV61" s="1147">
        <v>85.220543432977095</v>
      </c>
      <c r="EW61" s="1028">
        <v>85.280271974317799</v>
      </c>
      <c r="EX61" s="1019">
        <v>85.258139789731899</v>
      </c>
      <c r="EY61" s="1019">
        <v>85.230863150637603</v>
      </c>
      <c r="EZ61" s="1019">
        <v>85.212050916871405</v>
      </c>
      <c r="FA61" s="1019">
        <v>85.217468297620997</v>
      </c>
      <c r="FB61" s="1019">
        <v>85.235250950333494</v>
      </c>
      <c r="FC61" s="817">
        <v>-4.502102398430452E-2</v>
      </c>
      <c r="FD61" s="939"/>
      <c r="FE61" s="1106"/>
      <c r="FF61" s="1161"/>
      <c r="FG61" s="519"/>
      <c r="FH61" s="170"/>
      <c r="FM61" s="232"/>
      <c r="FN61" s="232"/>
      <c r="FO61" s="232"/>
      <c r="FP61" s="232"/>
      <c r="FQ61" s="232"/>
    </row>
    <row r="62" spans="1:173" ht="12.75" customHeight="1">
      <c r="A62" s="172"/>
      <c r="B62" s="1173" t="s">
        <v>3</v>
      </c>
      <c r="C62" s="16"/>
      <c r="D62" s="20" t="s">
        <v>171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6">
        <v>22349.285401483961</v>
      </c>
      <c r="CY62" s="552">
        <v>22432.010429040816</v>
      </c>
      <c r="CZ62" s="552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4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4">
        <v>24535.367206215742</v>
      </c>
      <c r="DL62" s="811">
        <v>24756.91715677988</v>
      </c>
      <c r="DM62" s="796">
        <v>24684.335887552479</v>
      </c>
      <c r="DN62" s="364">
        <v>25136.221982208452</v>
      </c>
      <c r="DO62" s="796">
        <v>25432.516498330901</v>
      </c>
      <c r="DP62" s="364">
        <v>25302.37637699271</v>
      </c>
      <c r="DQ62" s="796">
        <v>25657.512237211366</v>
      </c>
      <c r="DR62" s="364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4">
        <v>25858.873595179302</v>
      </c>
      <c r="DX62" s="796">
        <v>25946.866954435856</v>
      </c>
      <c r="DY62" s="364">
        <v>25730.364220275507</v>
      </c>
      <c r="DZ62" s="796">
        <v>26163.961379986878</v>
      </c>
      <c r="EA62" s="796">
        <v>26287.278909253644</v>
      </c>
      <c r="EB62" s="364">
        <v>26185.781398485422</v>
      </c>
      <c r="EC62" s="796">
        <v>26297.02651234694</v>
      </c>
      <c r="ED62" s="796">
        <v>26343.733687279877</v>
      </c>
      <c r="EE62" s="364">
        <v>26078.287975007712</v>
      </c>
      <c r="EF62" s="796">
        <v>25516.906162946059</v>
      </c>
      <c r="EG62" s="364">
        <v>26221.53666015932</v>
      </c>
      <c r="EH62" s="811">
        <v>25934.115378546645</v>
      </c>
      <c r="EI62" s="796">
        <v>26124.787359373182</v>
      </c>
      <c r="EJ62" s="552">
        <v>26829.761365709914</v>
      </c>
      <c r="EK62" s="552">
        <v>27435.886385072885</v>
      </c>
      <c r="EL62" s="796">
        <v>27711.753620931486</v>
      </c>
      <c r="EM62" s="364">
        <v>27652.064269915449</v>
      </c>
      <c r="EN62" s="796">
        <v>27591.756088218655</v>
      </c>
      <c r="EO62" s="364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1080">
        <v>27895.124477688467</v>
      </c>
      <c r="EU62" s="1110">
        <v>27910.081700433373</v>
      </c>
      <c r="EV62" s="1138">
        <v>27922.610454893587</v>
      </c>
      <c r="EW62" s="796">
        <v>27933.801165020832</v>
      </c>
      <c r="EX62" s="364">
        <v>27812.424761083526</v>
      </c>
      <c r="EY62" s="364">
        <v>27801.838186144741</v>
      </c>
      <c r="EZ62" s="364">
        <v>27822.646392507711</v>
      </c>
      <c r="FA62" s="364">
        <v>27780.486342877979</v>
      </c>
      <c r="FB62" s="364">
        <v>27793.732306340069</v>
      </c>
      <c r="FC62" s="291">
        <v>-140.06885868076279</v>
      </c>
      <c r="FD62" s="939">
        <v>-0.50143143016339409</v>
      </c>
      <c r="FE62" s="1106"/>
      <c r="FF62" s="1161"/>
      <c r="FG62" s="684"/>
      <c r="FH62" s="687"/>
      <c r="FM62" s="232"/>
      <c r="FN62" s="232"/>
      <c r="FO62" s="232"/>
      <c r="FP62" s="232"/>
      <c r="FQ62" s="232"/>
    </row>
    <row r="63" spans="1:173" ht="12.75" customHeight="1">
      <c r="A63" s="172"/>
      <c r="B63" s="1173"/>
      <c r="C63" s="17"/>
      <c r="D63" s="388" t="s">
        <v>165</v>
      </c>
      <c r="E63" s="979">
        <v>46.862771685166102</v>
      </c>
      <c r="F63" s="980">
        <v>46.32426177659169</v>
      </c>
      <c r="G63" s="980">
        <v>45.755709676836467</v>
      </c>
      <c r="H63" s="980">
        <v>44.560042978442993</v>
      </c>
      <c r="I63" s="980">
        <v>43.791842978449225</v>
      </c>
      <c r="J63" s="980">
        <v>42.688610820507478</v>
      </c>
      <c r="K63" s="980">
        <v>43.854588430115086</v>
      </c>
      <c r="L63" s="980">
        <v>43.763649790868278</v>
      </c>
      <c r="M63" s="980">
        <v>43.020278904289206</v>
      </c>
      <c r="N63" s="980">
        <v>44.274967823234839</v>
      </c>
      <c r="O63" s="980">
        <v>45.206314800105005</v>
      </c>
      <c r="P63" s="980">
        <v>45.88628527609788</v>
      </c>
      <c r="Q63" s="980">
        <v>47.528352868071586</v>
      </c>
      <c r="R63" s="980">
        <v>48.263784021680948</v>
      </c>
      <c r="S63" s="980">
        <v>48.436758880543707</v>
      </c>
      <c r="T63" s="980">
        <v>47.985195381865857</v>
      </c>
      <c r="U63" s="980">
        <v>47.303110509328782</v>
      </c>
      <c r="V63" s="980">
        <v>48.705220800017933</v>
      </c>
      <c r="W63" s="980">
        <v>48.502395339910684</v>
      </c>
      <c r="X63" s="980">
        <v>48.667212205744995</v>
      </c>
      <c r="Y63" s="980">
        <v>49.266792109175064</v>
      </c>
      <c r="Z63" s="980">
        <v>49.657480226141679</v>
      </c>
      <c r="AA63" s="980">
        <v>50.010920392071881</v>
      </c>
      <c r="AB63" s="980">
        <v>51.688468661517653</v>
      </c>
      <c r="AC63" s="980">
        <v>56.12401510574626</v>
      </c>
      <c r="AD63" s="980">
        <v>56.41267742238886</v>
      </c>
      <c r="AE63" s="980">
        <v>56.93400325561926</v>
      </c>
      <c r="AF63" s="980">
        <v>57.534027061023515</v>
      </c>
      <c r="AG63" s="980">
        <v>56.68166095281827</v>
      </c>
      <c r="AH63" s="980">
        <v>56.87188488374705</v>
      </c>
      <c r="AI63" s="980">
        <v>58.15132818759394</v>
      </c>
      <c r="AJ63" s="980">
        <v>58.16649977689945</v>
      </c>
      <c r="AK63" s="980">
        <v>59.911371375648514</v>
      </c>
      <c r="AL63" s="980">
        <v>61.232514211766102</v>
      </c>
      <c r="AM63" s="980">
        <v>61.628099620826703</v>
      </c>
      <c r="AN63" s="980">
        <v>62.718616419154216</v>
      </c>
      <c r="AO63" s="981">
        <v>64.016751848453453</v>
      </c>
      <c r="AP63" s="981">
        <v>64.46023524160735</v>
      </c>
      <c r="AQ63" s="981">
        <v>65.037528774567321</v>
      </c>
      <c r="AR63" s="981">
        <v>65.780800707184298</v>
      </c>
      <c r="AS63" s="981">
        <v>65.763272006741815</v>
      </c>
      <c r="AT63" s="981">
        <v>66.735957005269938</v>
      </c>
      <c r="AU63" s="981">
        <v>67.874892844027329</v>
      </c>
      <c r="AV63" s="981">
        <v>68.298299533830416</v>
      </c>
      <c r="AW63" s="981">
        <v>69.121992345233025</v>
      </c>
      <c r="AX63" s="981">
        <v>69.654850409057943</v>
      </c>
      <c r="AY63" s="981">
        <v>69.674572947042819</v>
      </c>
      <c r="AZ63" s="981">
        <v>70.458375597270489</v>
      </c>
      <c r="BA63" s="981">
        <v>72.001384554409753</v>
      </c>
      <c r="BB63" s="981">
        <v>71.63744927633482</v>
      </c>
      <c r="BC63" s="981">
        <v>71.832317959987108</v>
      </c>
      <c r="BD63" s="981">
        <v>72.205866840483566</v>
      </c>
      <c r="BE63" s="981">
        <v>72.211309053879674</v>
      </c>
      <c r="BF63" s="981">
        <v>72.44719560541256</v>
      </c>
      <c r="BG63" s="981">
        <v>73.332394270590058</v>
      </c>
      <c r="BH63" s="981">
        <v>73.825885712356907</v>
      </c>
      <c r="BI63" s="981">
        <v>74.960753739735495</v>
      </c>
      <c r="BJ63" s="981">
        <v>74.976069313789452</v>
      </c>
      <c r="BK63" s="981">
        <v>75.284922941338863</v>
      </c>
      <c r="BL63" s="981">
        <v>75.580187469605633</v>
      </c>
      <c r="BM63" s="981">
        <v>77.076293226000431</v>
      </c>
      <c r="BN63" s="981">
        <v>76.910179581654461</v>
      </c>
      <c r="BO63" s="981">
        <v>76.842381325389667</v>
      </c>
      <c r="BP63" s="981">
        <v>76.612766100674193</v>
      </c>
      <c r="BQ63" s="981">
        <v>76.805605481701122</v>
      </c>
      <c r="BR63" s="981">
        <v>76.580797254595652</v>
      </c>
      <c r="BS63" s="981">
        <v>77.05100533499845</v>
      </c>
      <c r="BT63" s="981">
        <v>77.315801780356523</v>
      </c>
      <c r="BU63" s="982">
        <v>78.035847120868581</v>
      </c>
      <c r="BV63" s="982">
        <v>78.925366752463773</v>
      </c>
      <c r="BW63" s="982">
        <v>79.195777664214404</v>
      </c>
      <c r="BX63" s="983">
        <v>79.5946544950841</v>
      </c>
      <c r="BY63" s="984">
        <v>80.348426168189292</v>
      </c>
      <c r="BZ63" s="983">
        <v>80.262753349421473</v>
      </c>
      <c r="CA63" s="983">
        <v>80.0013941549187</v>
      </c>
      <c r="CB63" s="984">
        <v>79.640689073266373</v>
      </c>
      <c r="CC63" s="983">
        <v>79.540260684159264</v>
      </c>
      <c r="CD63" s="983">
        <v>79.735162847274367</v>
      </c>
      <c r="CE63" s="984">
        <v>80.298776276578494</v>
      </c>
      <c r="CF63" s="983">
        <v>80.247426678533401</v>
      </c>
      <c r="CG63" s="984">
        <v>80.75688534184475</v>
      </c>
      <c r="CH63" s="984">
        <v>80.903885164436872</v>
      </c>
      <c r="CI63" s="984">
        <v>81.716649577819993</v>
      </c>
      <c r="CJ63" s="984">
        <v>82.005462927461664</v>
      </c>
      <c r="CK63" s="984">
        <v>82.777307453834808</v>
      </c>
      <c r="CL63" s="985">
        <v>82.571555229330883</v>
      </c>
      <c r="CM63" s="985">
        <v>82.639762972245876</v>
      </c>
      <c r="CN63" s="985">
        <v>82.488156337865803</v>
      </c>
      <c r="CO63" s="985">
        <v>82.945285959414278</v>
      </c>
      <c r="CP63" s="772">
        <v>82.548423501593888</v>
      </c>
      <c r="CQ63" s="772">
        <v>82.932755993151446</v>
      </c>
      <c r="CR63" s="985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8">
        <v>85.837486190130406</v>
      </c>
      <c r="DJ63" s="772">
        <v>85.75812416345336</v>
      </c>
      <c r="DK63" s="767">
        <v>85.931001710343153</v>
      </c>
      <c r="DL63" s="888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8">
        <v>86.934153282275801</v>
      </c>
      <c r="DT63" s="888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8">
        <v>85.360576027699693</v>
      </c>
      <c r="EG63" s="1019">
        <v>85.445069381013766</v>
      </c>
      <c r="EH63" s="1033">
        <v>85.056915728079488</v>
      </c>
      <c r="EI63" s="1028">
        <v>84.995634073034338</v>
      </c>
      <c r="EJ63" s="1044">
        <v>85.303919186115962</v>
      </c>
      <c r="EK63" s="1044">
        <v>85.51151827057808</v>
      </c>
      <c r="EL63" s="1028">
        <v>85.457312719702344</v>
      </c>
      <c r="EM63" s="1019">
        <v>85.406306943048918</v>
      </c>
      <c r="EN63" s="1028">
        <v>85.357599327637814</v>
      </c>
      <c r="EO63" s="1019">
        <v>85.392486910225173</v>
      </c>
      <c r="EP63" s="1028">
        <v>85.336461710616192</v>
      </c>
      <c r="EQ63" s="1028">
        <v>85.267427836619078</v>
      </c>
      <c r="ER63" s="1028">
        <v>85.313948864713623</v>
      </c>
      <c r="ES63" s="1028">
        <v>85.21846929287112</v>
      </c>
      <c r="ET63" s="1089">
        <v>85.066474416531506</v>
      </c>
      <c r="EU63" s="1120">
        <v>85.220543432977095</v>
      </c>
      <c r="EV63" s="1147">
        <v>85.124253550907753</v>
      </c>
      <c r="EW63" s="1028">
        <v>85.177098673789885</v>
      </c>
      <c r="EX63" s="1019">
        <v>85.146622717238927</v>
      </c>
      <c r="EY63" s="1019">
        <v>85.113767384365374</v>
      </c>
      <c r="EZ63" s="1019">
        <v>85.096615677452689</v>
      </c>
      <c r="FA63" s="1019">
        <v>85.092771254712517</v>
      </c>
      <c r="FB63" s="1019">
        <v>85.138968769177453</v>
      </c>
      <c r="FC63" s="817">
        <v>-3.8129904612432597E-2</v>
      </c>
      <c r="FD63" s="939"/>
      <c r="FE63" s="1106"/>
      <c r="FF63" s="1161"/>
      <c r="FG63" s="685"/>
      <c r="FH63" s="687"/>
      <c r="FM63" s="232"/>
      <c r="FN63" s="232"/>
      <c r="FO63" s="232"/>
      <c r="FP63" s="232"/>
      <c r="FQ63" s="232"/>
    </row>
    <row r="64" spans="1:173" ht="3" customHeight="1">
      <c r="A64" s="172"/>
      <c r="B64" s="1173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7"/>
      <c r="DJ64" s="768"/>
      <c r="DK64" s="574"/>
      <c r="DL64" s="887"/>
      <c r="DM64" s="768"/>
      <c r="DN64" s="574"/>
      <c r="DO64" s="768"/>
      <c r="DP64" s="574"/>
      <c r="DQ64" s="768"/>
      <c r="DR64" s="574"/>
      <c r="DS64" s="887"/>
      <c r="DT64" s="887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574"/>
      <c r="EH64" s="887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90"/>
      <c r="EU64" s="1121"/>
      <c r="EV64" s="1148"/>
      <c r="EW64" s="768"/>
      <c r="EX64" s="574"/>
      <c r="EY64" s="574"/>
      <c r="EZ64" s="574"/>
      <c r="FA64" s="574"/>
      <c r="FB64" s="574"/>
      <c r="FC64" s="291"/>
      <c r="FD64" s="939"/>
      <c r="FE64" s="1106"/>
      <c r="FF64" s="1161"/>
      <c r="FG64" s="686"/>
      <c r="FH64" s="687"/>
      <c r="FM64" s="232"/>
      <c r="FN64" s="232"/>
      <c r="FO64" s="232"/>
      <c r="FP64" s="232"/>
      <c r="FQ64" s="232"/>
    </row>
    <row r="65" spans="1:173">
      <c r="A65" s="172"/>
      <c r="B65" s="1173"/>
      <c r="C65" s="15"/>
      <c r="D65" s="20" t="s">
        <v>166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6">
        <v>4845.8082576851302</v>
      </c>
      <c r="CY65" s="552">
        <v>4780.792057086006</v>
      </c>
      <c r="CZ65" s="552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4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4">
        <v>4841.4539673279869</v>
      </c>
      <c r="DL65" s="811">
        <v>4825.4626608192402</v>
      </c>
      <c r="DM65" s="796">
        <v>4704.4216011282797</v>
      </c>
      <c r="DN65" s="364">
        <v>4903.1514630670545</v>
      </c>
      <c r="DO65" s="796">
        <v>5096.5397121822161</v>
      </c>
      <c r="DP65" s="364">
        <v>4859.9359900320687</v>
      </c>
      <c r="DQ65" s="796">
        <v>4889.5686926880462</v>
      </c>
      <c r="DR65" s="364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4">
        <v>4922.6688603265293</v>
      </c>
      <c r="DX65" s="796">
        <v>4992.8775385204081</v>
      </c>
      <c r="DY65" s="364">
        <v>4668.4708036822158</v>
      </c>
      <c r="DZ65" s="796">
        <v>4784.587633172011</v>
      </c>
      <c r="EA65" s="796">
        <v>4864.4389284781337</v>
      </c>
      <c r="EB65" s="364">
        <v>4794.1045834037886</v>
      </c>
      <c r="EC65" s="796">
        <v>4835.0056025787171</v>
      </c>
      <c r="ED65" s="796">
        <v>4839.209914196791</v>
      </c>
      <c r="EE65" s="364">
        <v>4682.5498118912692</v>
      </c>
      <c r="EF65" s="796">
        <v>4398.0588238688033</v>
      </c>
      <c r="EG65" s="364">
        <v>4563.8432201813575</v>
      </c>
      <c r="EH65" s="811">
        <v>4507.1407679874783</v>
      </c>
      <c r="EI65" s="796">
        <v>4514.9076895626813</v>
      </c>
      <c r="EJ65" s="552">
        <v>4665.8706879154524</v>
      </c>
      <c r="EK65" s="552">
        <v>4977.9051003206996</v>
      </c>
      <c r="EL65" s="796">
        <v>5106.5883439868812</v>
      </c>
      <c r="EM65" s="364">
        <v>4968.9293033556842</v>
      </c>
      <c r="EN65" s="796">
        <v>4805.8172478921269</v>
      </c>
      <c r="EO65" s="364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1080">
        <v>4933.9333158387908</v>
      </c>
      <c r="EU65" s="1110">
        <v>4978.660414319841</v>
      </c>
      <c r="EV65" s="1138">
        <v>4978.6603182215731</v>
      </c>
      <c r="EW65" s="796">
        <v>4897.5210018854377</v>
      </c>
      <c r="EX65" s="364">
        <v>4882.5110351682379</v>
      </c>
      <c r="EY65" s="364">
        <v>4897.5989734670729</v>
      </c>
      <c r="EZ65" s="364">
        <v>4892.3824686609487</v>
      </c>
      <c r="FA65" s="364">
        <v>4891.5719171696956</v>
      </c>
      <c r="FB65" s="364">
        <v>4883.124143609929</v>
      </c>
      <c r="FC65" s="291">
        <v>-14.396858275508748</v>
      </c>
      <c r="FD65" s="939">
        <v>-0.29396215493443062</v>
      </c>
      <c r="FE65" s="1106"/>
      <c r="FF65" s="1161"/>
      <c r="FG65" s="686"/>
      <c r="FH65" s="687"/>
      <c r="FM65" s="232"/>
      <c r="FN65" s="232"/>
      <c r="FO65" s="232"/>
      <c r="FP65" s="232"/>
      <c r="FQ65" s="232"/>
    </row>
    <row r="66" spans="1:173">
      <c r="A66" s="172"/>
      <c r="B66" s="1173"/>
      <c r="C66" s="15"/>
      <c r="D66" s="389" t="s">
        <v>165</v>
      </c>
      <c r="E66" s="986">
        <v>60.084351140735379</v>
      </c>
      <c r="F66" s="987">
        <v>61.319086062235939</v>
      </c>
      <c r="G66" s="987">
        <v>59.624425565475001</v>
      </c>
      <c r="H66" s="987">
        <v>57.829590890409236</v>
      </c>
      <c r="I66" s="987">
        <v>56.4310531792608</v>
      </c>
      <c r="J66" s="987">
        <v>55.353026963149297</v>
      </c>
      <c r="K66" s="987">
        <v>56.659609526118324</v>
      </c>
      <c r="L66" s="987">
        <v>57.692482729005654</v>
      </c>
      <c r="M66" s="987">
        <v>56.124337575690411</v>
      </c>
      <c r="N66" s="987">
        <v>55.075094856112713</v>
      </c>
      <c r="O66" s="987">
        <v>56.973134937777516</v>
      </c>
      <c r="P66" s="987">
        <v>58.742406405049984</v>
      </c>
      <c r="Q66" s="987">
        <v>59.312739782679081</v>
      </c>
      <c r="R66" s="987">
        <v>59.957309361085109</v>
      </c>
      <c r="S66" s="987">
        <v>59.977732299537521</v>
      </c>
      <c r="T66" s="987">
        <v>57.504017016673991</v>
      </c>
      <c r="U66" s="987">
        <v>54.079210103830491</v>
      </c>
      <c r="V66" s="987">
        <v>58.134934264262014</v>
      </c>
      <c r="W66" s="987">
        <v>57.466858078453157</v>
      </c>
      <c r="X66" s="987">
        <v>57.417682459328958</v>
      </c>
      <c r="Y66" s="987">
        <v>58.057703473090626</v>
      </c>
      <c r="Z66" s="987">
        <v>57.181557418190145</v>
      </c>
      <c r="AA66" s="987">
        <v>58.274470921666818</v>
      </c>
      <c r="AB66" s="987">
        <v>58.296576010949593</v>
      </c>
      <c r="AC66" s="987">
        <v>63.7229277506041</v>
      </c>
      <c r="AD66" s="987">
        <v>63.134537367185764</v>
      </c>
      <c r="AE66" s="987">
        <v>63.526740094935199</v>
      </c>
      <c r="AF66" s="987">
        <v>64.501458521583615</v>
      </c>
      <c r="AG66" s="987">
        <v>60.429480842277194</v>
      </c>
      <c r="AH66" s="987">
        <v>60.724991510381528</v>
      </c>
      <c r="AI66" s="987">
        <v>60.969849791486361</v>
      </c>
      <c r="AJ66" s="987">
        <v>59.111972751000266</v>
      </c>
      <c r="AK66" s="987">
        <v>61.294837764550238</v>
      </c>
      <c r="AL66" s="987">
        <v>61.908650875330416</v>
      </c>
      <c r="AM66" s="987">
        <v>62.964300709345878</v>
      </c>
      <c r="AN66" s="987">
        <v>64.800717827131052</v>
      </c>
      <c r="AO66" s="988">
        <v>66.314941051981748</v>
      </c>
      <c r="AP66" s="988">
        <v>67.340899628617194</v>
      </c>
      <c r="AQ66" s="988">
        <v>67.169728203822899</v>
      </c>
      <c r="AR66" s="988">
        <v>66.383823756535207</v>
      </c>
      <c r="AS66" s="988">
        <v>63.824970603853806</v>
      </c>
      <c r="AT66" s="988">
        <v>64.349851190084749</v>
      </c>
      <c r="AU66" s="988">
        <v>65.595334970900552</v>
      </c>
      <c r="AV66" s="988">
        <v>65.042229548241423</v>
      </c>
      <c r="AW66" s="988">
        <v>65.455360590629581</v>
      </c>
      <c r="AX66" s="988">
        <v>66.451863006690473</v>
      </c>
      <c r="AY66" s="988">
        <v>65.064639667305798</v>
      </c>
      <c r="AZ66" s="988">
        <v>66.227924109720234</v>
      </c>
      <c r="BA66" s="988">
        <v>69.110074885137124</v>
      </c>
      <c r="BB66" s="988">
        <v>66.554242927320047</v>
      </c>
      <c r="BC66" s="988">
        <v>66.138234765126072</v>
      </c>
      <c r="BD66" s="988">
        <v>66.468762214228335</v>
      </c>
      <c r="BE66" s="988">
        <v>64.719809023821384</v>
      </c>
      <c r="BF66" s="988">
        <v>64.696889001157359</v>
      </c>
      <c r="BG66" s="988">
        <v>67.310175515078143</v>
      </c>
      <c r="BH66" s="988">
        <v>65.886371310350313</v>
      </c>
      <c r="BI66" s="988">
        <v>66.944990578486255</v>
      </c>
      <c r="BJ66" s="988">
        <v>66.054993845281444</v>
      </c>
      <c r="BK66" s="988">
        <v>66.506389519375546</v>
      </c>
      <c r="BL66" s="988">
        <v>67.108553076311452</v>
      </c>
      <c r="BM66" s="988">
        <v>70.495617939552858</v>
      </c>
      <c r="BN66" s="988">
        <v>69.953948486103599</v>
      </c>
      <c r="BO66" s="988">
        <v>70.706311044989604</v>
      </c>
      <c r="BP66" s="988">
        <v>70.478573939164889</v>
      </c>
      <c r="BQ66" s="988">
        <v>69.395431181316283</v>
      </c>
      <c r="BR66" s="988">
        <v>68.625415281547717</v>
      </c>
      <c r="BS66" s="988">
        <v>69.524694948184063</v>
      </c>
      <c r="BT66" s="988">
        <v>69.332830480482102</v>
      </c>
      <c r="BU66" s="989">
        <v>69.849057086277298</v>
      </c>
      <c r="BV66" s="989">
        <v>71.999185857576336</v>
      </c>
      <c r="BW66" s="989">
        <v>71.110292807354057</v>
      </c>
      <c r="BX66" s="990">
        <v>72.958128749445493</v>
      </c>
      <c r="BY66" s="991">
        <v>73.305689779494045</v>
      </c>
      <c r="BZ66" s="990">
        <v>72.791612212165703</v>
      </c>
      <c r="CA66" s="990">
        <v>71.724287228211267</v>
      </c>
      <c r="CB66" s="991">
        <v>71.209542224186279</v>
      </c>
      <c r="CC66" s="990">
        <v>69.907214277961245</v>
      </c>
      <c r="CD66" s="990">
        <v>69.169685736835334</v>
      </c>
      <c r="CE66" s="991">
        <v>70.864989338876001</v>
      </c>
      <c r="CF66" s="990">
        <v>68.168514287041646</v>
      </c>
      <c r="CG66" s="991">
        <v>69.402714610974698</v>
      </c>
      <c r="CH66" s="991">
        <v>69.951707644495315</v>
      </c>
      <c r="CI66" s="991">
        <v>71.999258390756765</v>
      </c>
      <c r="CJ66" s="991">
        <v>73.377519763604752</v>
      </c>
      <c r="CK66" s="991">
        <v>74.100573520525998</v>
      </c>
      <c r="CL66" s="992">
        <v>74.199311408007929</v>
      </c>
      <c r="CM66" s="992">
        <v>75.558018401545397</v>
      </c>
      <c r="CN66" s="992">
        <v>75.13886791492817</v>
      </c>
      <c r="CO66" s="992">
        <v>76.092434820210457</v>
      </c>
      <c r="CP66" s="772">
        <v>76.116378857281049</v>
      </c>
      <c r="CQ66" s="772">
        <v>76.265737934557052</v>
      </c>
      <c r="CR66" s="992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8">
        <v>78.531933442668802</v>
      </c>
      <c r="DJ66" s="772">
        <v>77.849120219840088</v>
      </c>
      <c r="DK66" s="767">
        <v>78.805001098426885</v>
      </c>
      <c r="DL66" s="888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8">
        <v>79.682063099047994</v>
      </c>
      <c r="DT66" s="888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8">
        <v>76.018277230947703</v>
      </c>
      <c r="EG66" s="1019">
        <v>77.052993388014272</v>
      </c>
      <c r="EH66" s="1033">
        <v>76.25626846615873</v>
      </c>
      <c r="EI66" s="1028">
        <v>76.732667552571272</v>
      </c>
      <c r="EJ66" s="1044">
        <v>77.663380126850896</v>
      </c>
      <c r="EK66" s="1044">
        <v>78.174318333281363</v>
      </c>
      <c r="EL66" s="1028">
        <v>77.521829341410637</v>
      </c>
      <c r="EM66" s="1019">
        <v>77.453849339398445</v>
      </c>
      <c r="EN66" s="1028">
        <v>76.667867896489454</v>
      </c>
      <c r="EO66" s="1019">
        <v>77.484761266848736</v>
      </c>
      <c r="EP66" s="1028">
        <v>76.940972777508208</v>
      </c>
      <c r="EQ66" s="1028">
        <v>76.660260910644666</v>
      </c>
      <c r="ER66" s="1028">
        <v>76.840832854216004</v>
      </c>
      <c r="ES66" s="1028">
        <v>77.079854193150396</v>
      </c>
      <c r="ET66" s="1089">
        <v>76.638939820760044</v>
      </c>
      <c r="EU66" s="1120">
        <v>76.700083231288929</v>
      </c>
      <c r="EV66" s="1147">
        <v>76.700083298454189</v>
      </c>
      <c r="EW66" s="1028">
        <v>76.019733326110796</v>
      </c>
      <c r="EX66" s="1019">
        <v>76.078537564923536</v>
      </c>
      <c r="EY66" s="1019">
        <v>76.111236430162961</v>
      </c>
      <c r="EZ66" s="1019">
        <v>76.086626860101717</v>
      </c>
      <c r="FA66" s="1019">
        <v>76.03397602950939</v>
      </c>
      <c r="FB66" s="1019">
        <v>76.220218495873112</v>
      </c>
      <c r="FC66" s="817">
        <v>0.20048516976231667</v>
      </c>
      <c r="FD66" s="939"/>
      <c r="FE66" s="1106"/>
      <c r="FF66" s="1161"/>
      <c r="FG66" s="686"/>
      <c r="FH66" s="686"/>
      <c r="FI66" s="686"/>
      <c r="FJ66" s="686"/>
      <c r="FM66" s="232"/>
      <c r="FN66" s="232"/>
      <c r="FO66" s="232"/>
      <c r="FP66" s="232"/>
      <c r="FQ66" s="232"/>
    </row>
    <row r="67" spans="1:173" ht="3" customHeight="1">
      <c r="A67" s="172"/>
      <c r="B67" s="1173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7"/>
      <c r="DJ67" s="768"/>
      <c r="DK67" s="574"/>
      <c r="DL67" s="887"/>
      <c r="DM67" s="768"/>
      <c r="DN67" s="574"/>
      <c r="DO67" s="768"/>
      <c r="DP67" s="574"/>
      <c r="DQ67" s="768"/>
      <c r="DR67" s="574"/>
      <c r="DS67" s="887"/>
      <c r="DT67" s="887"/>
      <c r="DU67" s="768"/>
      <c r="DV67" s="796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574"/>
      <c r="EH67" s="887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90"/>
      <c r="EU67" s="1121"/>
      <c r="EV67" s="1148"/>
      <c r="EW67" s="768"/>
      <c r="EX67" s="574"/>
      <c r="EY67" s="574"/>
      <c r="EZ67" s="574"/>
      <c r="FA67" s="574"/>
      <c r="FB67" s="574"/>
      <c r="FC67" s="291"/>
      <c r="FD67" s="939"/>
      <c r="FE67" s="1106"/>
      <c r="FF67" s="1161"/>
      <c r="FG67" s="686"/>
      <c r="FH67" s="687"/>
      <c r="FM67" s="232"/>
      <c r="FN67" s="232"/>
      <c r="FO67" s="232"/>
      <c r="FP67" s="232"/>
      <c r="FQ67" s="232"/>
    </row>
    <row r="68" spans="1:173">
      <c r="A68" s="172"/>
      <c r="B68" s="1173"/>
      <c r="C68" s="15"/>
      <c r="D68" s="20" t="s">
        <v>167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6">
        <v>7296.4542281909626</v>
      </c>
      <c r="CY68" s="552">
        <v>7309.3470004227411</v>
      </c>
      <c r="CZ68" s="552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4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4">
        <v>7763.2492088002928</v>
      </c>
      <c r="DL68" s="811">
        <v>7923.4666222274045</v>
      </c>
      <c r="DM68" s="796">
        <v>7744.7844632186607</v>
      </c>
      <c r="DN68" s="364">
        <v>7874.6501741355687</v>
      </c>
      <c r="DO68" s="796">
        <v>7932.6481440189491</v>
      </c>
      <c r="DP68" s="364">
        <v>7895.0973299387751</v>
      </c>
      <c r="DQ68" s="796">
        <v>8127.8588969125385</v>
      </c>
      <c r="DR68" s="364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4">
        <v>8346.388645981051</v>
      </c>
      <c r="DX68" s="796">
        <v>8308.8377145758022</v>
      </c>
      <c r="DY68" s="364">
        <v>8265.382597957725</v>
      </c>
      <c r="DZ68" s="796">
        <v>8386.9578722215738</v>
      </c>
      <c r="EA68" s="796">
        <v>8370.8237863236154</v>
      </c>
      <c r="EB68" s="364">
        <v>8373.0442840860051</v>
      </c>
      <c r="EC68" s="796">
        <v>8385.5161729781339</v>
      </c>
      <c r="ED68" s="796">
        <v>8299.4013596516033</v>
      </c>
      <c r="EE68" s="364">
        <v>7866.9791276313817</v>
      </c>
      <c r="EF68" s="796">
        <v>7449.7593454868802</v>
      </c>
      <c r="EG68" s="364">
        <v>7909.6353015307986</v>
      </c>
      <c r="EH68" s="811">
        <v>7811.6456090247812</v>
      </c>
      <c r="EI68" s="796">
        <v>7896.4335600204058</v>
      </c>
      <c r="EJ68" s="552">
        <v>7857.4147954708451</v>
      </c>
      <c r="EK68" s="552">
        <v>8213.1353635014566</v>
      </c>
      <c r="EL68" s="796">
        <v>8311.063728096211</v>
      </c>
      <c r="EM68" s="364">
        <v>8274.9540615801761</v>
      </c>
      <c r="EN68" s="796">
        <v>8377.7429105510182</v>
      </c>
      <c r="EO68" s="364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1080">
        <v>8309.103117918552</v>
      </c>
      <c r="EU68" s="1110">
        <v>8273.4308905497473</v>
      </c>
      <c r="EV68" s="1138">
        <v>8273.4308670364426</v>
      </c>
      <c r="EW68" s="796">
        <v>8375.2136595045595</v>
      </c>
      <c r="EX68" s="364">
        <v>8262.3457701386687</v>
      </c>
      <c r="EY68" s="364">
        <v>8241.7756916517865</v>
      </c>
      <c r="EZ68" s="364">
        <v>8264.3380908194267</v>
      </c>
      <c r="FA68" s="364">
        <v>8206.6600803835645</v>
      </c>
      <c r="FB68" s="364">
        <v>8223.39196378007</v>
      </c>
      <c r="FC68" s="291">
        <v>-151.82169572448947</v>
      </c>
      <c r="FD68" s="939">
        <v>-1.8127501207350758</v>
      </c>
      <c r="FE68" s="1106"/>
      <c r="FF68" s="1161"/>
      <c r="FG68" s="686"/>
      <c r="FH68" s="687"/>
      <c r="FM68" s="232"/>
      <c r="FN68" s="232"/>
      <c r="FO68" s="232"/>
      <c r="FP68" s="232"/>
      <c r="FQ68" s="232"/>
    </row>
    <row r="69" spans="1:173">
      <c r="A69" s="172"/>
      <c r="B69" s="1173"/>
      <c r="C69" s="15"/>
      <c r="D69" s="389" t="s">
        <v>165</v>
      </c>
      <c r="E69" s="993">
        <v>58.563668429599467</v>
      </c>
      <c r="F69" s="994">
        <v>57.190986430588033</v>
      </c>
      <c r="G69" s="994">
        <v>57.030072864073844</v>
      </c>
      <c r="H69" s="994">
        <v>55.231676251557062</v>
      </c>
      <c r="I69" s="994">
        <v>54.618479896087521</v>
      </c>
      <c r="J69" s="994">
        <v>53.088469258428475</v>
      </c>
      <c r="K69" s="994">
        <v>53.84901955768283</v>
      </c>
      <c r="L69" s="994">
        <v>53.429772612651959</v>
      </c>
      <c r="M69" s="994">
        <v>53.030715066072851</v>
      </c>
      <c r="N69" s="994">
        <v>54.000615754180195</v>
      </c>
      <c r="O69" s="994">
        <v>53.211950551676999</v>
      </c>
      <c r="P69" s="994">
        <v>52.264983122164899</v>
      </c>
      <c r="Q69" s="994">
        <v>53.225443709203027</v>
      </c>
      <c r="R69" s="994">
        <v>54.032793165590732</v>
      </c>
      <c r="S69" s="994">
        <v>53.430785930791288</v>
      </c>
      <c r="T69" s="994">
        <v>53.258170502148829</v>
      </c>
      <c r="U69" s="994">
        <v>53.086839922475527</v>
      </c>
      <c r="V69" s="994">
        <v>53.38681103471594</v>
      </c>
      <c r="W69" s="994">
        <v>53.105411964007573</v>
      </c>
      <c r="X69" s="994">
        <v>53.085744012762667</v>
      </c>
      <c r="Y69" s="994">
        <v>53.099233372018986</v>
      </c>
      <c r="Z69" s="994">
        <v>53.023991004991487</v>
      </c>
      <c r="AA69" s="994">
        <v>52.714246701317037</v>
      </c>
      <c r="AB69" s="994">
        <v>55.208396964871575</v>
      </c>
      <c r="AC69" s="994">
        <v>61.930600655546122</v>
      </c>
      <c r="AD69" s="994">
        <v>61.379177196254886</v>
      </c>
      <c r="AE69" s="994">
        <v>61.616075457481301</v>
      </c>
      <c r="AF69" s="994">
        <v>61.650306163145906</v>
      </c>
      <c r="AG69" s="994">
        <v>61.22241719320197</v>
      </c>
      <c r="AH69" s="994">
        <v>60.940422910332956</v>
      </c>
      <c r="AI69" s="994">
        <v>62.297478115511417</v>
      </c>
      <c r="AJ69" s="994">
        <v>61.93334703980041</v>
      </c>
      <c r="AK69" s="994">
        <v>63.71029091249882</v>
      </c>
      <c r="AL69" s="994">
        <v>64.673930660389118</v>
      </c>
      <c r="AM69" s="994">
        <v>64.457890979801817</v>
      </c>
      <c r="AN69" s="994">
        <v>64.884185852101524</v>
      </c>
      <c r="AO69" s="995">
        <v>66.048965051295568</v>
      </c>
      <c r="AP69" s="995">
        <v>64.928287957213868</v>
      </c>
      <c r="AQ69" s="995">
        <v>64.973137715973536</v>
      </c>
      <c r="AR69" s="995">
        <v>65.496999909600333</v>
      </c>
      <c r="AS69" s="995">
        <v>65.556858654559832</v>
      </c>
      <c r="AT69" s="995">
        <v>65.74863664031831</v>
      </c>
      <c r="AU69" s="995">
        <v>66.700075932555052</v>
      </c>
      <c r="AV69" s="995">
        <v>66.804404869928888</v>
      </c>
      <c r="AW69" s="995">
        <v>67.412459156087593</v>
      </c>
      <c r="AX69" s="995">
        <v>67.040733444326676</v>
      </c>
      <c r="AY69" s="995">
        <v>67.219096350098624</v>
      </c>
      <c r="AZ69" s="995">
        <v>68.61533574352066</v>
      </c>
      <c r="BA69" s="995">
        <v>70.327981030853337</v>
      </c>
      <c r="BB69" s="995">
        <v>70.06453723082528</v>
      </c>
      <c r="BC69" s="995">
        <v>69.999515042951856</v>
      </c>
      <c r="BD69" s="995">
        <v>69.664025711082544</v>
      </c>
      <c r="BE69" s="995">
        <v>69.739899283929688</v>
      </c>
      <c r="BF69" s="995">
        <v>69.150676482624391</v>
      </c>
      <c r="BG69" s="995">
        <v>69.694857456170013</v>
      </c>
      <c r="BH69" s="995">
        <v>70.501759613531064</v>
      </c>
      <c r="BI69" s="995">
        <v>71.172290429470337</v>
      </c>
      <c r="BJ69" s="995">
        <v>70.990799159732802</v>
      </c>
      <c r="BK69" s="995">
        <v>71.491190531316178</v>
      </c>
      <c r="BL69" s="995">
        <v>71.268460759557442</v>
      </c>
      <c r="BM69" s="995">
        <v>73.544266715480589</v>
      </c>
      <c r="BN69" s="995">
        <v>73.237636663356497</v>
      </c>
      <c r="BO69" s="995">
        <v>72.650789855482628</v>
      </c>
      <c r="BP69" s="995">
        <v>72.762392170329136</v>
      </c>
      <c r="BQ69" s="995">
        <v>73.516672655612084</v>
      </c>
      <c r="BR69" s="995">
        <v>73.025035138789519</v>
      </c>
      <c r="BS69" s="995">
        <v>73.115678427633668</v>
      </c>
      <c r="BT69" s="995">
        <v>72.873022552185063</v>
      </c>
      <c r="BU69" s="996">
        <v>73.196784221221961</v>
      </c>
      <c r="BV69" s="996">
        <v>73.846377040488477</v>
      </c>
      <c r="BW69" s="996">
        <v>74.519002898293081</v>
      </c>
      <c r="BX69" s="997">
        <v>74.399889397822932</v>
      </c>
      <c r="BY69" s="998">
        <v>76.383103504698411</v>
      </c>
      <c r="BZ69" s="997">
        <v>75.286138288230518</v>
      </c>
      <c r="CA69" s="997">
        <v>75.497668754741099</v>
      </c>
      <c r="CB69" s="998">
        <v>74.791151829084058</v>
      </c>
      <c r="CC69" s="997">
        <v>75.07613588990489</v>
      </c>
      <c r="CD69" s="997">
        <v>75.293351608168251</v>
      </c>
      <c r="CE69" s="998">
        <v>75.810304820894132</v>
      </c>
      <c r="CF69" s="997">
        <v>75.700123665249933</v>
      </c>
      <c r="CG69" s="998">
        <v>76.423497441736174</v>
      </c>
      <c r="CH69" s="998">
        <v>76.975935330742018</v>
      </c>
      <c r="CI69" s="998">
        <v>77.563505926444037</v>
      </c>
      <c r="CJ69" s="998">
        <v>77.973536529160697</v>
      </c>
      <c r="CK69" s="998">
        <v>80.068834808388502</v>
      </c>
      <c r="CL69" s="999">
        <v>78.562792736415247</v>
      </c>
      <c r="CM69" s="999">
        <v>77.600555182421502</v>
      </c>
      <c r="CN69" s="999">
        <v>77.378098921378154</v>
      </c>
      <c r="CO69" s="999">
        <v>77.51192878341547</v>
      </c>
      <c r="CP69" s="1000">
        <v>77.548438650657943</v>
      </c>
      <c r="CQ69" s="1000">
        <v>77.793761042405094</v>
      </c>
      <c r="CR69" s="999">
        <v>77.235186205006272</v>
      </c>
      <c r="CS69" s="1000">
        <v>77.159888384116698</v>
      </c>
      <c r="CT69" s="1001">
        <v>77.373699683628843</v>
      </c>
      <c r="CU69" s="1000">
        <v>77.168970734638421</v>
      </c>
      <c r="CV69" s="1000">
        <v>77.0625285165642</v>
      </c>
      <c r="CW69" s="1000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8">
        <v>79.579646456506296</v>
      </c>
      <c r="DJ69" s="772">
        <v>79.130187905963766</v>
      </c>
      <c r="DK69" s="767">
        <v>78.805905688023785</v>
      </c>
      <c r="DL69" s="888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8">
        <v>80.015338997212552</v>
      </c>
      <c r="DT69" s="888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8">
        <v>77.793293985500938</v>
      </c>
      <c r="EG69" s="1019">
        <v>78.266975952286415</v>
      </c>
      <c r="EH69" s="1033">
        <v>77.491851417869341</v>
      </c>
      <c r="EI69" s="1028">
        <v>77.594764710143849</v>
      </c>
      <c r="EJ69" s="1044">
        <v>77.246979424917086</v>
      </c>
      <c r="EK69" s="1044">
        <v>77.981988041063929</v>
      </c>
      <c r="EL69" s="1028">
        <v>77.992712449537578</v>
      </c>
      <c r="EM69" s="1019">
        <v>77.834339880016458</v>
      </c>
      <c r="EN69" s="1028">
        <v>77.973289905822696</v>
      </c>
      <c r="EO69" s="1019">
        <v>78.068042838071221</v>
      </c>
      <c r="EP69" s="1028">
        <v>77.985861477533319</v>
      </c>
      <c r="EQ69" s="1028">
        <v>77.868145497875446</v>
      </c>
      <c r="ER69" s="1028">
        <v>78.345404468067571</v>
      </c>
      <c r="ES69" s="1028">
        <v>77.85202577945455</v>
      </c>
      <c r="ET69" s="1089">
        <v>77.66117828557914</v>
      </c>
      <c r="EU69" s="1120">
        <v>77.692528677392232</v>
      </c>
      <c r="EV69" s="1147">
        <v>77.692528893918606</v>
      </c>
      <c r="EW69" s="1028">
        <v>78.140321928891666</v>
      </c>
      <c r="EX69" s="1019">
        <v>77.89699067341887</v>
      </c>
      <c r="EY69" s="1019">
        <v>77.836633389856928</v>
      </c>
      <c r="EZ69" s="1019">
        <v>77.909798595730805</v>
      </c>
      <c r="FA69" s="1019">
        <v>77.764737075078031</v>
      </c>
      <c r="FB69" s="1019">
        <v>77.78364114445256</v>
      </c>
      <c r="FC69" s="817">
        <v>-0.35668078443910645</v>
      </c>
      <c r="FD69" s="939"/>
      <c r="FE69" s="1106"/>
      <c r="FF69" s="1161"/>
      <c r="FG69" s="686"/>
      <c r="FH69" s="687"/>
      <c r="FM69" s="232"/>
      <c r="FN69" s="232"/>
      <c r="FO69" s="232"/>
      <c r="FP69" s="232"/>
      <c r="FQ69" s="232"/>
    </row>
    <row r="70" spans="1:173" ht="3.75" customHeight="1">
      <c r="A70" s="172"/>
      <c r="B70" s="1173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7"/>
      <c r="DJ70" s="768"/>
      <c r="DK70" s="574"/>
      <c r="DL70" s="887"/>
      <c r="DM70" s="768"/>
      <c r="DN70" s="574"/>
      <c r="DO70" s="768"/>
      <c r="DP70" s="574"/>
      <c r="DQ70" s="768"/>
      <c r="DR70" s="574"/>
      <c r="DS70" s="887"/>
      <c r="DT70" s="887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67"/>
      <c r="EH70" s="888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91"/>
      <c r="EU70" s="1111"/>
      <c r="EV70" s="1149"/>
      <c r="EW70" s="772"/>
      <c r="EX70" s="767"/>
      <c r="EY70" s="767"/>
      <c r="EZ70" s="767"/>
      <c r="FA70" s="767"/>
      <c r="FB70" s="767"/>
      <c r="FC70" s="291"/>
      <c r="FD70" s="939"/>
      <c r="FE70" s="1106"/>
      <c r="FF70" s="1161"/>
      <c r="FG70" s="686"/>
      <c r="FH70" s="687"/>
      <c r="FM70" s="232"/>
      <c r="FN70" s="232"/>
      <c r="FO70" s="232"/>
      <c r="FP70" s="232"/>
      <c r="FQ70" s="232"/>
    </row>
    <row r="71" spans="1:173">
      <c r="A71" s="172"/>
      <c r="B71" s="1173"/>
      <c r="C71" s="15"/>
      <c r="D71" s="20" t="s">
        <v>168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6">
        <v>9370.7179520714253</v>
      </c>
      <c r="CY71" s="552">
        <v>9501.1320473294472</v>
      </c>
      <c r="CZ71" s="552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4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4">
        <v>11109.444303311953</v>
      </c>
      <c r="DL71" s="811">
        <v>11201.161560727405</v>
      </c>
      <c r="DM71" s="796">
        <v>11415.620025465012</v>
      </c>
      <c r="DN71" s="364">
        <v>11563.486618291541</v>
      </c>
      <c r="DO71" s="796">
        <v>11613.768194362972</v>
      </c>
      <c r="DP71" s="364">
        <v>11741.324279638484</v>
      </c>
      <c r="DQ71" s="796">
        <v>11841.374712792996</v>
      </c>
      <c r="DR71" s="364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4">
        <v>11804.072061036442</v>
      </c>
      <c r="DX71" s="796">
        <v>11863.386176906704</v>
      </c>
      <c r="DY71" s="364">
        <v>12033.854825032069</v>
      </c>
      <c r="DZ71" s="796">
        <v>12230.058449301749</v>
      </c>
      <c r="EA71" s="796">
        <v>12296.305557857144</v>
      </c>
      <c r="EB71" s="364">
        <v>12262.567077619535</v>
      </c>
      <c r="EC71" s="796">
        <v>12320.281447033527</v>
      </c>
      <c r="ED71" s="796">
        <v>12421.678068918367</v>
      </c>
      <c r="EE71" s="364">
        <v>12748.054561935855</v>
      </c>
      <c r="EF71" s="796">
        <v>12865.288072074343</v>
      </c>
      <c r="EG71" s="364">
        <v>12953.385938526233</v>
      </c>
      <c r="EH71" s="811">
        <v>12811.50835588775</v>
      </c>
      <c r="EI71" s="796">
        <v>12899.736850282803</v>
      </c>
      <c r="EJ71" s="552">
        <v>13508.385759367349</v>
      </c>
      <c r="EK71" s="552">
        <v>13484.566729756561</v>
      </c>
      <c r="EL71" s="796">
        <v>13486.778857876088</v>
      </c>
      <c r="EM71" s="364">
        <v>13563.273395755101</v>
      </c>
      <c r="EN71" s="796">
        <v>13563.055813118077</v>
      </c>
      <c r="EO71" s="364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1080">
        <v>13690.589502259469</v>
      </c>
      <c r="EU71" s="1110">
        <v>13698.989129950434</v>
      </c>
      <c r="EV71" s="1138">
        <v>13698.988590819245</v>
      </c>
      <c r="EW71" s="796">
        <v>13698.867026613696</v>
      </c>
      <c r="EX71" s="364">
        <v>13696.663485430026</v>
      </c>
      <c r="EY71" s="364">
        <v>13691.718614457721</v>
      </c>
      <c r="EZ71" s="364">
        <v>13693.032357903783</v>
      </c>
      <c r="FA71" s="364">
        <v>13710.682104906704</v>
      </c>
      <c r="FB71" s="364">
        <v>13722.739639266754</v>
      </c>
      <c r="FC71" s="291">
        <v>23.872612653058241</v>
      </c>
      <c r="FD71" s="939">
        <v>0.17426705877704585</v>
      </c>
      <c r="FE71" s="1106"/>
      <c r="FF71" s="1161"/>
      <c r="FG71" s="686"/>
      <c r="FH71" s="687"/>
      <c r="FM71" s="232"/>
      <c r="FN71" s="232"/>
      <c r="FO71" s="232"/>
      <c r="FP71" s="232"/>
      <c r="FQ71" s="232"/>
    </row>
    <row r="72" spans="1:173">
      <c r="A72" s="172"/>
      <c r="B72" s="1173"/>
      <c r="C72" s="15"/>
      <c r="D72" s="389" t="s">
        <v>165</v>
      </c>
      <c r="E72" s="986">
        <v>27.726229875785002</v>
      </c>
      <c r="F72" s="987">
        <v>27.488318630119153</v>
      </c>
      <c r="G72" s="987">
        <v>27.458082221878477</v>
      </c>
      <c r="H72" s="987">
        <v>27.950040096179535</v>
      </c>
      <c r="I72" s="987">
        <v>27.597597098513404</v>
      </c>
      <c r="J72" s="987">
        <v>27.250104677887144</v>
      </c>
      <c r="K72" s="987">
        <v>28.087635839311403</v>
      </c>
      <c r="L72" s="987">
        <v>27.84294317299636</v>
      </c>
      <c r="M72" s="987">
        <v>28.449824701835901</v>
      </c>
      <c r="N72" s="987">
        <v>29.644222593728603</v>
      </c>
      <c r="O72" s="987">
        <v>32.016033238488561</v>
      </c>
      <c r="P72" s="987">
        <v>33.35300384184626</v>
      </c>
      <c r="Q72" s="987">
        <v>36.113295541145526</v>
      </c>
      <c r="R72" s="987">
        <v>36.565497571669098</v>
      </c>
      <c r="S72" s="987">
        <v>37.376328956608795</v>
      </c>
      <c r="T72" s="987">
        <v>38.100824945897514</v>
      </c>
      <c r="U72" s="987">
        <v>38.776672287369017</v>
      </c>
      <c r="V72" s="987">
        <v>39.094166727029474</v>
      </c>
      <c r="W72" s="987">
        <v>39.721494424172747</v>
      </c>
      <c r="X72" s="987">
        <v>40.391966789877557</v>
      </c>
      <c r="Y72" s="987">
        <v>41.385088881530102</v>
      </c>
      <c r="Z72" s="987">
        <v>43.382868474833543</v>
      </c>
      <c r="AA72" s="987">
        <v>44.206303294054571</v>
      </c>
      <c r="AB72" s="987">
        <v>45.973508213864669</v>
      </c>
      <c r="AC72" s="987">
        <v>47.595161135426224</v>
      </c>
      <c r="AD72" s="987">
        <v>48.803678883118145</v>
      </c>
      <c r="AE72" s="987">
        <v>49.705463548936258</v>
      </c>
      <c r="AF72" s="987">
        <v>50.829024579294845</v>
      </c>
      <c r="AG72" s="987">
        <v>51.393924119155088</v>
      </c>
      <c r="AH72" s="987">
        <v>52.535130162286578</v>
      </c>
      <c r="AI72" s="987">
        <v>53.741177822615882</v>
      </c>
      <c r="AJ72" s="987">
        <v>55.615327871973619</v>
      </c>
      <c r="AK72" s="987">
        <v>57.0723614458716</v>
      </c>
      <c r="AL72" s="987">
        <v>59.104882283193064</v>
      </c>
      <c r="AM72" s="987">
        <v>60.190789262031345</v>
      </c>
      <c r="AN72" s="987">
        <v>61.50007861887201</v>
      </c>
      <c r="AO72" s="988">
        <v>62.347023045736648</v>
      </c>
      <c r="AP72" s="988">
        <v>64.0324397471353</v>
      </c>
      <c r="AQ72" s="988">
        <v>65.639290035572884</v>
      </c>
      <c r="AR72" s="988">
        <v>67.598161926596077</v>
      </c>
      <c r="AS72" s="988">
        <v>69.109874730849555</v>
      </c>
      <c r="AT72" s="988">
        <v>70.864662563196831</v>
      </c>
      <c r="AU72" s="988">
        <v>72.052709741719028</v>
      </c>
      <c r="AV72" s="988">
        <v>73.164203824225964</v>
      </c>
      <c r="AW72" s="988">
        <v>74.163132875471618</v>
      </c>
      <c r="AX72" s="988">
        <v>75.065161119103209</v>
      </c>
      <c r="AY72" s="988">
        <v>75.859386981108855</v>
      </c>
      <c r="AZ72" s="988">
        <v>76.760020879424999</v>
      </c>
      <c r="BA72" s="988">
        <v>77.566755521160616</v>
      </c>
      <c r="BB72" s="988">
        <v>78.053612005737264</v>
      </c>
      <c r="BC72" s="988">
        <v>78.813252454800079</v>
      </c>
      <c r="BD72" s="988">
        <v>79.59137676323958</v>
      </c>
      <c r="BE72" s="988">
        <v>80.362984400328713</v>
      </c>
      <c r="BF72" s="988">
        <v>81.566248680036551</v>
      </c>
      <c r="BG72" s="988">
        <v>82.401606575673483</v>
      </c>
      <c r="BH72" s="988">
        <v>83.294793710472547</v>
      </c>
      <c r="BI72" s="988">
        <v>84.163004065730433</v>
      </c>
      <c r="BJ72" s="988">
        <v>84.992356713831356</v>
      </c>
      <c r="BK72" s="988">
        <v>85.298792015754856</v>
      </c>
      <c r="BL72" s="988">
        <v>85.705752773291479</v>
      </c>
      <c r="BM72" s="988">
        <v>86.106880339804988</v>
      </c>
      <c r="BN72" s="988">
        <v>86.297077949785731</v>
      </c>
      <c r="BO72" s="988">
        <v>86.535623575225159</v>
      </c>
      <c r="BP72" s="988">
        <v>86.707331062857207</v>
      </c>
      <c r="BQ72" s="988">
        <v>86.898367482853573</v>
      </c>
      <c r="BR72" s="988">
        <v>87.435753291397788</v>
      </c>
      <c r="BS72" s="988">
        <v>88.072972228339736</v>
      </c>
      <c r="BT72" s="988">
        <v>88.53583836263897</v>
      </c>
      <c r="BU72" s="989">
        <v>88.849449387117687</v>
      </c>
      <c r="BV72" s="989">
        <v>89.120430988952776</v>
      </c>
      <c r="BW72" s="989">
        <v>89.548873426334438</v>
      </c>
      <c r="BX72" s="990">
        <v>89.840862940864866</v>
      </c>
      <c r="BY72" s="991">
        <v>90.404459147841465</v>
      </c>
      <c r="BZ72" s="990">
        <v>90.68787959099069</v>
      </c>
      <c r="CA72" s="990">
        <v>90.87911557015974</v>
      </c>
      <c r="CB72" s="991">
        <v>91.02944057135231</v>
      </c>
      <c r="CC72" s="990">
        <v>91.115965350746293</v>
      </c>
      <c r="CD72" s="990">
        <v>91.557818450515143</v>
      </c>
      <c r="CE72" s="991">
        <v>91.693686600294285</v>
      </c>
      <c r="CF72" s="990">
        <v>91.898667388181863</v>
      </c>
      <c r="CG72" s="991">
        <v>92.043520619315942</v>
      </c>
      <c r="CH72" s="991">
        <v>92.175412668997865</v>
      </c>
      <c r="CI72" s="991">
        <v>92.253971680846377</v>
      </c>
      <c r="CJ72" s="991">
        <v>92.192109813328798</v>
      </c>
      <c r="CK72" s="991">
        <v>92.366079614868696</v>
      </c>
      <c r="CL72" s="992">
        <v>92.547119559035281</v>
      </c>
      <c r="CM72" s="992">
        <v>92.757728226083259</v>
      </c>
      <c r="CN72" s="992">
        <v>92.773877012268883</v>
      </c>
      <c r="CO72" s="992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8">
        <v>95.144366876512805</v>
      </c>
      <c r="DJ72" s="772">
        <v>95.152851400978051</v>
      </c>
      <c r="DK72" s="767">
        <v>95.184650532956567</v>
      </c>
      <c r="DL72" s="888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8">
        <v>95.95174406657614</v>
      </c>
      <c r="DT72" s="888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8">
        <v>94.90036537528141</v>
      </c>
      <c r="EG72" s="1019">
        <v>94.773920626774341</v>
      </c>
      <c r="EH72" s="1033">
        <v>94.616219713256129</v>
      </c>
      <c r="EI72" s="1028">
        <v>94.452880274960009</v>
      </c>
      <c r="EJ72" s="1044">
        <v>94.514061020659838</v>
      </c>
      <c r="EK72" s="1044">
        <v>94.636948209767922</v>
      </c>
      <c r="EL72" s="1028">
        <v>94.681797524858382</v>
      </c>
      <c r="EM72" s="1019">
        <v>94.531947741261163</v>
      </c>
      <c r="EN72" s="1028">
        <v>94.413144970021378</v>
      </c>
      <c r="EO72" s="1019">
        <v>94.413424356512081</v>
      </c>
      <c r="EP72" s="1028">
        <v>94.405545962088283</v>
      </c>
      <c r="EQ72" s="1028">
        <v>94.427731474666516</v>
      </c>
      <c r="ER72" s="1028">
        <v>94.380628609021628</v>
      </c>
      <c r="ES72" s="1028">
        <v>94.397296676115729</v>
      </c>
      <c r="ET72" s="1089">
        <v>94.410789355808703</v>
      </c>
      <c r="EU72" s="1120">
        <v>94.356043940625582</v>
      </c>
      <c r="EV72" s="1147">
        <v>94.356047653974173</v>
      </c>
      <c r="EW72" s="1028">
        <v>94.352648301490134</v>
      </c>
      <c r="EX72" s="1019">
        <v>94.355022963384826</v>
      </c>
      <c r="EY72" s="1019">
        <v>94.350268441637994</v>
      </c>
      <c r="EZ72" s="1019">
        <v>94.35969644028313</v>
      </c>
      <c r="FA72" s="1019">
        <v>94.362726954273697</v>
      </c>
      <c r="FB72" s="1019">
        <v>94.364833570879483</v>
      </c>
      <c r="FC72" s="817">
        <v>1.2185269389348719E-2</v>
      </c>
      <c r="FD72" s="939"/>
      <c r="FE72" s="1106"/>
      <c r="FF72" s="1161"/>
      <c r="FG72" s="686"/>
      <c r="FH72" s="687"/>
      <c r="FM72" s="232"/>
      <c r="FN72" s="232"/>
      <c r="FO72" s="232"/>
      <c r="FP72" s="232"/>
      <c r="FQ72" s="232"/>
    </row>
    <row r="73" spans="1:173" ht="3" customHeight="1">
      <c r="A73" s="172"/>
      <c r="B73" s="1173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6"/>
      <c r="CY73" s="552"/>
      <c r="CZ73" s="552"/>
      <c r="DA73" s="796"/>
      <c r="DB73" s="796"/>
      <c r="DC73" s="796"/>
      <c r="DD73" s="796"/>
      <c r="DE73" s="796"/>
      <c r="DF73" s="796"/>
      <c r="DG73" s="364"/>
      <c r="DH73" s="796"/>
      <c r="DI73" s="887"/>
      <c r="DJ73" s="768"/>
      <c r="DK73" s="574"/>
      <c r="DL73" s="887"/>
      <c r="DM73" s="768"/>
      <c r="DN73" s="574"/>
      <c r="DO73" s="768"/>
      <c r="DP73" s="574"/>
      <c r="DQ73" s="768"/>
      <c r="DR73" s="574"/>
      <c r="DS73" s="887"/>
      <c r="DT73" s="887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574"/>
      <c r="EH73" s="887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90"/>
      <c r="EU73" s="1121"/>
      <c r="EV73" s="1148"/>
      <c r="EW73" s="768"/>
      <c r="EX73" s="574"/>
      <c r="EY73" s="574"/>
      <c r="EZ73" s="574"/>
      <c r="FA73" s="574"/>
      <c r="FB73" s="574"/>
      <c r="FC73" s="291"/>
      <c r="FD73" s="939"/>
      <c r="FE73" s="1106"/>
      <c r="FF73" s="1161"/>
      <c r="FG73" s="686"/>
      <c r="FH73" s="687"/>
      <c r="FM73" s="232"/>
      <c r="FN73" s="232"/>
      <c r="FO73" s="232"/>
      <c r="FP73" s="232"/>
      <c r="FQ73" s="232"/>
    </row>
    <row r="74" spans="1:173">
      <c r="A74" s="172"/>
      <c r="B74" s="1173"/>
      <c r="C74" s="15"/>
      <c r="D74" s="20" t="s">
        <v>169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6">
        <v>836.30496353644298</v>
      </c>
      <c r="CY74" s="552">
        <v>840.73932420262383</v>
      </c>
      <c r="CZ74" s="552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4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4">
        <v>821.21972677551014</v>
      </c>
      <c r="DL74" s="811">
        <v>806.82631300583114</v>
      </c>
      <c r="DM74" s="796">
        <v>819.50979774052473</v>
      </c>
      <c r="DN74" s="364">
        <v>794.93372671428563</v>
      </c>
      <c r="DO74" s="796">
        <v>789.56044776676379</v>
      </c>
      <c r="DP74" s="364">
        <v>806.01877738338192</v>
      </c>
      <c r="DQ74" s="796">
        <v>798.70993481778407</v>
      </c>
      <c r="DR74" s="364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4">
        <v>785.74402783527682</v>
      </c>
      <c r="DX74" s="796">
        <v>781.7655244329444</v>
      </c>
      <c r="DY74" s="364">
        <v>762.65599360349859</v>
      </c>
      <c r="DZ74" s="796">
        <v>762.35742529154527</v>
      </c>
      <c r="EA74" s="796">
        <v>755.71063659475226</v>
      </c>
      <c r="EB74" s="364">
        <v>756.06545337609339</v>
      </c>
      <c r="EC74" s="796">
        <v>756.22328975655955</v>
      </c>
      <c r="ED74" s="796">
        <v>783.44434451311929</v>
      </c>
      <c r="EE74" s="364">
        <v>780.70447354921066</v>
      </c>
      <c r="EF74" s="796">
        <v>803.79992151603517</v>
      </c>
      <c r="EG74" s="364">
        <v>794.67219992093101</v>
      </c>
      <c r="EH74" s="811">
        <v>803.20610170227212</v>
      </c>
      <c r="EI74" s="796">
        <v>813.70925950728861</v>
      </c>
      <c r="EJ74" s="552">
        <v>798.09012295626849</v>
      </c>
      <c r="EK74" s="552">
        <v>760.27919149416903</v>
      </c>
      <c r="EL74" s="796">
        <v>807.32269097230335</v>
      </c>
      <c r="EM74" s="364">
        <v>844.9075092244899</v>
      </c>
      <c r="EN74" s="796">
        <v>845.14011665743442</v>
      </c>
      <c r="EO74" s="364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1080">
        <v>961.49854167165961</v>
      </c>
      <c r="EU74" s="1110">
        <v>959.0012656133506</v>
      </c>
      <c r="EV74" s="1138">
        <v>971.5306788163266</v>
      </c>
      <c r="EW74" s="796">
        <v>962.19947701714102</v>
      </c>
      <c r="EX74" s="364">
        <v>970.90447034658712</v>
      </c>
      <c r="EY74" s="364">
        <v>970.74490656816158</v>
      </c>
      <c r="EZ74" s="364">
        <v>972.89347512355494</v>
      </c>
      <c r="FA74" s="364">
        <v>971.57224041801544</v>
      </c>
      <c r="FB74" s="364">
        <v>964.47655968332174</v>
      </c>
      <c r="FC74" s="817">
        <v>2.2770826661807178</v>
      </c>
      <c r="FD74" s="939">
        <v>0.23665390811058951</v>
      </c>
      <c r="FE74" s="1106"/>
      <c r="FF74" s="1161"/>
      <c r="FG74" s="686"/>
      <c r="FH74" s="687"/>
      <c r="FM74" s="232"/>
      <c r="FN74" s="232"/>
      <c r="FO74" s="232"/>
      <c r="FP74" s="232"/>
      <c r="FQ74" s="232"/>
    </row>
    <row r="75" spans="1:173" ht="12.75" customHeight="1">
      <c r="A75" s="172"/>
      <c r="B75" s="1173"/>
      <c r="C75" s="15"/>
      <c r="D75" s="389" t="s">
        <v>165</v>
      </c>
      <c r="E75" s="993">
        <v>29.608725951431719</v>
      </c>
      <c r="F75" s="994">
        <v>29.982314879707221</v>
      </c>
      <c r="G75" s="994">
        <v>29.10871909184284</v>
      </c>
      <c r="H75" s="994">
        <v>25.325194831620745</v>
      </c>
      <c r="I75" s="994">
        <v>29.337065971699726</v>
      </c>
      <c r="J75" s="994">
        <v>25.413734907762723</v>
      </c>
      <c r="K75" s="994">
        <v>36.125562689101329</v>
      </c>
      <c r="L75" s="994">
        <v>33.753248787141729</v>
      </c>
      <c r="M75" s="994">
        <v>26.003375728121746</v>
      </c>
      <c r="N75" s="994">
        <v>36.150484698156845</v>
      </c>
      <c r="O75" s="994">
        <v>32.051945241635131</v>
      </c>
      <c r="P75" s="994">
        <v>37.568973260565095</v>
      </c>
      <c r="Q75" s="994">
        <v>33.300094505160288</v>
      </c>
      <c r="R75" s="994">
        <v>41.015211045997766</v>
      </c>
      <c r="S75" s="994">
        <v>35.217164730836252</v>
      </c>
      <c r="T75" s="994">
        <v>34.805092083168454</v>
      </c>
      <c r="U75" s="994">
        <v>35.248688179698405</v>
      </c>
      <c r="V75" s="994">
        <v>37.984396950735359</v>
      </c>
      <c r="W75" s="994">
        <v>35.051326609730523</v>
      </c>
      <c r="X75" s="994">
        <v>34.571407331737092</v>
      </c>
      <c r="Y75" s="994">
        <v>40.805673344128309</v>
      </c>
      <c r="Z75" s="994">
        <v>39.245893166712492</v>
      </c>
      <c r="AA75" s="994">
        <v>32.869212830342761</v>
      </c>
      <c r="AB75" s="994">
        <v>38.230594090884942</v>
      </c>
      <c r="AC75" s="994">
        <v>37.470745567076619</v>
      </c>
      <c r="AD75" s="994">
        <v>36.777092579676427</v>
      </c>
      <c r="AE75" s="994">
        <v>37.325811476374483</v>
      </c>
      <c r="AF75" s="994">
        <v>37.370450314426677</v>
      </c>
      <c r="AG75" s="994">
        <v>44.746327550562455</v>
      </c>
      <c r="AH75" s="994">
        <v>39.131425037896797</v>
      </c>
      <c r="AI75" s="994">
        <v>44.087644264850375</v>
      </c>
      <c r="AJ75" s="994">
        <v>40.100579164462566</v>
      </c>
      <c r="AK75" s="994">
        <v>39.42991972955241</v>
      </c>
      <c r="AL75" s="994">
        <v>40.845236656628792</v>
      </c>
      <c r="AM75" s="994">
        <v>49.584347280466602</v>
      </c>
      <c r="AN75" s="994">
        <v>50.455696913299896</v>
      </c>
      <c r="AO75" s="995">
        <v>58.608036943807164</v>
      </c>
      <c r="AP75" s="995">
        <v>58.339067857931624</v>
      </c>
      <c r="AQ75" s="995">
        <v>58.581650319176369</v>
      </c>
      <c r="AR75" s="995">
        <v>58.371894458164078</v>
      </c>
      <c r="AS75" s="995">
        <v>58.110520200614467</v>
      </c>
      <c r="AT75" s="995">
        <v>58.854996624132916</v>
      </c>
      <c r="AU75" s="995">
        <v>59.596084814168968</v>
      </c>
      <c r="AV75" s="995">
        <v>59.768941976268188</v>
      </c>
      <c r="AW75" s="995">
        <v>62.993185278390762</v>
      </c>
      <c r="AX75" s="995">
        <v>64.369198381571266</v>
      </c>
      <c r="AY75" s="995">
        <v>68.13478913480445</v>
      </c>
      <c r="AZ75" s="995">
        <v>69.439463645575586</v>
      </c>
      <c r="BA75" s="995">
        <v>70.81904509240195</v>
      </c>
      <c r="BB75" s="995">
        <v>72.043568279043029</v>
      </c>
      <c r="BC75" s="995">
        <v>72.526230116597034</v>
      </c>
      <c r="BD75" s="995">
        <v>73.719885384619857</v>
      </c>
      <c r="BE75" s="995">
        <v>75.74383979358592</v>
      </c>
      <c r="BF75" s="995">
        <v>70.749886130043279</v>
      </c>
      <c r="BG75" s="995">
        <v>71.340213120718715</v>
      </c>
      <c r="BH75" s="995">
        <v>70.567153237013173</v>
      </c>
      <c r="BI75" s="995">
        <v>71.64581749353664</v>
      </c>
      <c r="BJ75" s="995">
        <v>67.770944749219524</v>
      </c>
      <c r="BK75" s="995">
        <v>69.390923102800784</v>
      </c>
      <c r="BL75" s="995">
        <v>70.532599535105021</v>
      </c>
      <c r="BM75" s="995">
        <v>71.592959802047517</v>
      </c>
      <c r="BN75" s="995">
        <v>71.231021100407744</v>
      </c>
      <c r="BO75" s="995">
        <v>71.30459376162591</v>
      </c>
      <c r="BP75" s="995">
        <v>71.066773054539226</v>
      </c>
      <c r="BQ75" s="995">
        <v>70.45254225565435</v>
      </c>
      <c r="BR75" s="995">
        <v>70.951084854575285</v>
      </c>
      <c r="BS75" s="995">
        <v>71.411213777394195</v>
      </c>
      <c r="BT75" s="995">
        <v>71.8324348630006</v>
      </c>
      <c r="BU75" s="996">
        <v>71.9801962953957</v>
      </c>
      <c r="BV75" s="996">
        <v>73.643670141190611</v>
      </c>
      <c r="BW75" s="996">
        <v>74.857590919774523</v>
      </c>
      <c r="BX75" s="997">
        <v>73.106915526919863</v>
      </c>
      <c r="BY75" s="998">
        <v>70.562571185231036</v>
      </c>
      <c r="BZ75" s="997">
        <v>72.341495244934762</v>
      </c>
      <c r="CA75" s="997">
        <v>69.641703464956464</v>
      </c>
      <c r="CB75" s="998">
        <v>69.290827385703778</v>
      </c>
      <c r="CC75" s="997">
        <v>69.872571079222794</v>
      </c>
      <c r="CD75" s="997">
        <v>70.912588254552659</v>
      </c>
      <c r="CE75" s="998">
        <v>71.352690517633434</v>
      </c>
      <c r="CF75" s="997">
        <v>69.755908457809014</v>
      </c>
      <c r="CG75" s="998">
        <v>71.916706633924079</v>
      </c>
      <c r="CH75" s="998">
        <v>73.11722182993941</v>
      </c>
      <c r="CI75" s="998">
        <v>74.908590118808121</v>
      </c>
      <c r="CJ75" s="998">
        <v>74.414566198457592</v>
      </c>
      <c r="CK75" s="998">
        <v>78.689087631857504</v>
      </c>
      <c r="CL75" s="999">
        <v>78.69775334201465</v>
      </c>
      <c r="CM75" s="999">
        <v>80.925845266922963</v>
      </c>
      <c r="CN75" s="999">
        <v>81.202852386862347</v>
      </c>
      <c r="CO75" s="999">
        <v>80.037630778776276</v>
      </c>
      <c r="CP75" s="1000">
        <v>81.654024000426801</v>
      </c>
      <c r="CQ75" s="1000">
        <v>78.651710711815142</v>
      </c>
      <c r="CR75" s="1000">
        <v>79.748654767907894</v>
      </c>
      <c r="CS75" s="1000">
        <v>80.746927285927001</v>
      </c>
      <c r="CT75" s="1001">
        <v>83.485873739736448</v>
      </c>
      <c r="CU75" s="1002">
        <v>82.867194506648929</v>
      </c>
      <c r="CV75" s="1000">
        <v>81.145974882677194</v>
      </c>
      <c r="CW75" s="1000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8">
        <v>79.403270155672502</v>
      </c>
      <c r="DJ75" s="772">
        <v>80.090511639472965</v>
      </c>
      <c r="DK75" s="767">
        <v>80.631863444211234</v>
      </c>
      <c r="DL75" s="888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8">
        <v>82.182126966252184</v>
      </c>
      <c r="DT75" s="888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8">
        <v>78.101935628665103</v>
      </c>
      <c r="EG75" s="1019">
        <v>78.601930587801277</v>
      </c>
      <c r="EH75" s="1033">
        <v>78.762716115594458</v>
      </c>
      <c r="EI75" s="1028">
        <v>78.539659434508025</v>
      </c>
      <c r="EJ75" s="1044">
        <v>77.826197874531601</v>
      </c>
      <c r="EK75" s="1044">
        <v>78.133445541322672</v>
      </c>
      <c r="EL75" s="1028">
        <v>79.754461068624749</v>
      </c>
      <c r="EM75" s="1019">
        <v>80.313382026555473</v>
      </c>
      <c r="EN75" s="1028">
        <v>80.567264480416142</v>
      </c>
      <c r="EO75" s="1019">
        <v>81.224656484417068</v>
      </c>
      <c r="EP75" s="1028">
        <v>80.962285409328345</v>
      </c>
      <c r="EQ75" s="1028">
        <v>80.175974504475562</v>
      </c>
      <c r="ER75" s="1028">
        <v>79.342194236492318</v>
      </c>
      <c r="ES75" s="1028">
        <v>79.044291555890084</v>
      </c>
      <c r="ET75" s="1089">
        <v>77.012530657346176</v>
      </c>
      <c r="EU75" s="1120">
        <v>76.466935601158767</v>
      </c>
      <c r="EV75" s="1147">
        <v>76.770438281914593</v>
      </c>
      <c r="EW75" s="1028">
        <v>76.927953694318234</v>
      </c>
      <c r="EX75" s="1019">
        <v>76.737303326429213</v>
      </c>
      <c r="EY75" s="1019">
        <v>76.553967361008318</v>
      </c>
      <c r="EZ75" s="1019">
        <v>76.30879362761695</v>
      </c>
      <c r="FA75" s="1019">
        <v>76.423740269838675</v>
      </c>
      <c r="FB75" s="1019">
        <v>76.944886130922228</v>
      </c>
      <c r="FC75" s="817">
        <v>1.6932436603994461E-2</v>
      </c>
      <c r="FD75" s="939"/>
      <c r="FE75" s="1106"/>
      <c r="FF75" s="1161"/>
      <c r="FG75" s="686"/>
      <c r="FH75" s="687"/>
      <c r="FM75" s="232"/>
      <c r="FN75" s="232"/>
      <c r="FO75" s="232"/>
      <c r="FP75" s="232"/>
      <c r="FQ75" s="232"/>
    </row>
    <row r="76" spans="1:173" s="377" customFormat="1" ht="4.5" customHeight="1">
      <c r="A76" s="172"/>
      <c r="B76" s="1173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10"/>
      <c r="DL76" s="910"/>
      <c r="DM76" s="776"/>
      <c r="DN76" s="608"/>
      <c r="DO76" s="776"/>
      <c r="DP76" s="608"/>
      <c r="DQ76" s="776"/>
      <c r="DR76" s="608"/>
      <c r="DS76" s="910"/>
      <c r="DT76" s="910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608"/>
      <c r="EH76" s="910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2"/>
      <c r="EU76" s="1122"/>
      <c r="EV76" s="1150"/>
      <c r="EW76" s="776"/>
      <c r="EX76" s="608"/>
      <c r="EY76" s="608"/>
      <c r="EZ76" s="608"/>
      <c r="FA76" s="608"/>
      <c r="FB76" s="608"/>
      <c r="FC76" s="608"/>
      <c r="FD76" s="949"/>
      <c r="FE76" s="1106"/>
      <c r="FF76" s="1161"/>
      <c r="FG76" s="686"/>
      <c r="FH76" s="687"/>
      <c r="FM76" s="232"/>
      <c r="FN76" s="232"/>
      <c r="FO76" s="232"/>
      <c r="FP76" s="232"/>
      <c r="FQ76" s="232"/>
    </row>
    <row r="77" spans="1:173" ht="13.9" customHeight="1">
      <c r="A77" s="172"/>
      <c r="B77" s="1173"/>
      <c r="C77" s="15"/>
      <c r="D77" s="20" t="s">
        <v>147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6">
        <v>4804.4625518865887</v>
      </c>
      <c r="CY77" s="552">
        <v>4820.4031601266197</v>
      </c>
      <c r="CZ77" s="552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4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4">
        <v>4547.6284860143032</v>
      </c>
      <c r="DL77" s="811">
        <v>4791.5164509383267</v>
      </c>
      <c r="DM77" s="796">
        <v>4268.9626662256733</v>
      </c>
      <c r="DN77" s="364">
        <v>4267.5285376648335</v>
      </c>
      <c r="DO77" s="796">
        <v>4455.9118876662214</v>
      </c>
      <c r="DP77" s="364">
        <v>4058.3478719999011</v>
      </c>
      <c r="DQ77" s="796">
        <v>4176.9604765181575</v>
      </c>
      <c r="DR77" s="364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4">
        <v>3904.3729552339946</v>
      </c>
      <c r="DX77" s="796">
        <v>3814.5083377287701</v>
      </c>
      <c r="DY77" s="364">
        <v>3508.7365181641862</v>
      </c>
      <c r="DZ77" s="796">
        <v>3599.3924970254284</v>
      </c>
      <c r="EA77" s="796">
        <v>3723.0517004012017</v>
      </c>
      <c r="EB77" s="364">
        <v>3464.821111759009</v>
      </c>
      <c r="EC77" s="796">
        <v>3451.7541662737663</v>
      </c>
      <c r="ED77" s="796">
        <v>3432.6629082468635</v>
      </c>
      <c r="EE77" s="364">
        <v>3167.8793722039418</v>
      </c>
      <c r="EF77" s="796">
        <v>3188.4098357001517</v>
      </c>
      <c r="EG77" s="364">
        <v>3628.7241987648158</v>
      </c>
      <c r="EH77" s="811">
        <v>3300.0295068201226</v>
      </c>
      <c r="EI77" s="796">
        <v>3421.8937968998248</v>
      </c>
      <c r="EJ77" s="552">
        <v>3967.5592488025827</v>
      </c>
      <c r="EK77" s="552">
        <v>4230.4356113719186</v>
      </c>
      <c r="EL77" s="796">
        <v>4249.4414935098357</v>
      </c>
      <c r="EM77" s="364">
        <v>4030.1271907607934</v>
      </c>
      <c r="EN77" s="796">
        <v>3461.4349457978365</v>
      </c>
      <c r="EO77" s="364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1080">
        <v>3396.8714542156677</v>
      </c>
      <c r="EU77" s="1110">
        <v>3441.0840995876097</v>
      </c>
      <c r="EV77" s="1138">
        <v>3441.0840995876097</v>
      </c>
      <c r="EW77" s="796">
        <v>3348.547050611598</v>
      </c>
      <c r="EX77" s="364">
        <v>3298.770012621836</v>
      </c>
      <c r="EY77" s="364">
        <v>3242.6464009544607</v>
      </c>
      <c r="EZ77" s="364">
        <v>3247.5761618355273</v>
      </c>
      <c r="FA77" s="364">
        <v>3201.3620780828801</v>
      </c>
      <c r="FB77" s="364">
        <v>3248.2412644795977</v>
      </c>
      <c r="FC77" s="291">
        <v>-100.30578613200032</v>
      </c>
      <c r="FD77" s="939">
        <v>-2.9955017688546408</v>
      </c>
      <c r="FE77" s="1106"/>
      <c r="FF77" s="1161"/>
      <c r="FG77" s="684"/>
      <c r="FH77" s="687"/>
      <c r="FM77" s="232"/>
      <c r="FN77" s="232"/>
      <c r="FO77" s="232"/>
      <c r="FP77" s="232"/>
      <c r="FQ77" s="232"/>
    </row>
    <row r="78" spans="1:173">
      <c r="A78" s="172"/>
      <c r="B78" s="1173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6">
        <v>1531.9433649431489</v>
      </c>
      <c r="CY78" s="552">
        <v>1467.4610285225947</v>
      </c>
      <c r="CZ78" s="552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4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4">
        <v>1579.9268612776968</v>
      </c>
      <c r="DL78" s="811">
        <v>1833.3252565714286</v>
      </c>
      <c r="DM78" s="796">
        <v>1363.0594608950439</v>
      </c>
      <c r="DN78" s="364">
        <v>1935.5328983338188</v>
      </c>
      <c r="DO78" s="796">
        <v>2123.8289473068517</v>
      </c>
      <c r="DP78" s="364">
        <v>1790.4678885109333</v>
      </c>
      <c r="DQ78" s="796">
        <v>1983.9082515153059</v>
      </c>
      <c r="DR78" s="364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4">
        <v>1605.3861349795918</v>
      </c>
      <c r="DX78" s="796">
        <v>1541.1499153935861</v>
      </c>
      <c r="DY78" s="364">
        <v>1759.3184542237609</v>
      </c>
      <c r="DZ78" s="796">
        <v>1838.7859083010203</v>
      </c>
      <c r="EA78" s="796">
        <v>1929.4033931202623</v>
      </c>
      <c r="EB78" s="364">
        <v>1688.878833516764</v>
      </c>
      <c r="EC78" s="796">
        <v>1700.8066183768221</v>
      </c>
      <c r="ED78" s="796">
        <v>1606.8526834650147</v>
      </c>
      <c r="EE78" s="364">
        <v>1331.8954237667638</v>
      </c>
      <c r="EF78" s="796">
        <v>1288.7318729686588</v>
      </c>
      <c r="EG78" s="364">
        <v>1606.1004045102038</v>
      </c>
      <c r="EH78" s="811">
        <v>1253.324107982507</v>
      </c>
      <c r="EI78" s="796">
        <v>1391.5953673935858</v>
      </c>
      <c r="EJ78" s="552">
        <v>1945.9454165510201</v>
      </c>
      <c r="EK78" s="552">
        <v>2076.7460749263851</v>
      </c>
      <c r="EL78" s="796">
        <v>1883.9460992048103</v>
      </c>
      <c r="EM78" s="364">
        <v>1764.2978397893592</v>
      </c>
      <c r="EN78" s="796">
        <v>1758.0906817346936</v>
      </c>
      <c r="EO78" s="364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1080">
        <v>1710.849721062099</v>
      </c>
      <c r="EU78" s="1110">
        <v>1700.3278764064139</v>
      </c>
      <c r="EV78" s="1138">
        <v>1700.3278764064139</v>
      </c>
      <c r="EW78" s="796">
        <v>1682.2455551938776</v>
      </c>
      <c r="EX78" s="364">
        <v>1646.8752857309034</v>
      </c>
      <c r="EY78" s="364">
        <v>1610.7263490548105</v>
      </c>
      <c r="EZ78" s="364">
        <v>1618.9714716387753</v>
      </c>
      <c r="FA78" s="364">
        <v>1566.5173322306118</v>
      </c>
      <c r="FB78" s="364">
        <v>1603.5829681416913</v>
      </c>
      <c r="FC78" s="291">
        <v>-78.662587052186382</v>
      </c>
      <c r="FD78" s="939">
        <v>-4.6760466573573778</v>
      </c>
      <c r="FE78" s="1106"/>
      <c r="FF78" s="1161"/>
      <c r="FG78" s="519"/>
      <c r="FH78" s="232"/>
      <c r="FM78" s="232"/>
      <c r="FN78" s="232"/>
      <c r="FO78" s="232"/>
      <c r="FP78" s="232"/>
      <c r="FQ78" s="232"/>
    </row>
    <row r="79" spans="1:173" ht="15">
      <c r="A79" s="172"/>
      <c r="B79" s="1173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6">
        <v>615.51765396355677</v>
      </c>
      <c r="CY79" s="552">
        <v>616.67109122393731</v>
      </c>
      <c r="CZ79" s="552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4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4">
        <v>538.91401869569097</v>
      </c>
      <c r="DL79" s="811">
        <v>544.86003108163254</v>
      </c>
      <c r="DM79" s="796">
        <v>554.94471400583075</v>
      </c>
      <c r="DN79" s="364">
        <v>545.49540209621</v>
      </c>
      <c r="DO79" s="796">
        <v>555.21278791107852</v>
      </c>
      <c r="DP79" s="364">
        <v>551.92043815597651</v>
      </c>
      <c r="DQ79" s="796">
        <v>547.89363020845474</v>
      </c>
      <c r="DR79" s="364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4">
        <v>562.6612171530611</v>
      </c>
      <c r="DX79" s="796">
        <v>563.51142411370267</v>
      </c>
      <c r="DY79" s="364">
        <v>557.09733040233243</v>
      </c>
      <c r="DZ79" s="796">
        <v>545.74295636443162</v>
      </c>
      <c r="EA79" s="796">
        <v>557.45297323032094</v>
      </c>
      <c r="EB79" s="364">
        <v>560.07001364723021</v>
      </c>
      <c r="EC79" s="796">
        <v>544.83946569533532</v>
      </c>
      <c r="ED79" s="796">
        <v>545.47926445772589</v>
      </c>
      <c r="EE79" s="364">
        <v>535.14376416618063</v>
      </c>
      <c r="EF79" s="796">
        <v>490.46921900583089</v>
      </c>
      <c r="EG79" s="364">
        <v>507.24521229446054</v>
      </c>
      <c r="EH79" s="811">
        <v>501.92859238046663</v>
      </c>
      <c r="EI79" s="796">
        <v>505.89366155247802</v>
      </c>
      <c r="EJ79" s="552">
        <v>514.44760278717206</v>
      </c>
      <c r="EK79" s="552">
        <v>538.02549176967932</v>
      </c>
      <c r="EL79" s="796">
        <v>560.72774849854227</v>
      </c>
      <c r="EM79" s="364">
        <v>550.29703391545183</v>
      </c>
      <c r="EN79" s="796">
        <v>489.66096874927103</v>
      </c>
      <c r="EO79" s="364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1080">
        <v>494.69142032507295</v>
      </c>
      <c r="EU79" s="1110">
        <v>490.405604212828</v>
      </c>
      <c r="EV79" s="1138">
        <v>490.405604212828</v>
      </c>
      <c r="EW79" s="796">
        <v>488.06623534693864</v>
      </c>
      <c r="EX79" s="364">
        <v>485.04416669679296</v>
      </c>
      <c r="EY79" s="364">
        <v>489.95218624927099</v>
      </c>
      <c r="EZ79" s="364">
        <v>489.9533489737608</v>
      </c>
      <c r="FA79" s="364">
        <v>489.95368949271131</v>
      </c>
      <c r="FB79" s="364">
        <v>482.91663576093282</v>
      </c>
      <c r="FC79" s="291">
        <v>-5.1495995860058201</v>
      </c>
      <c r="FD79" s="939">
        <v>-1.0551026096581464</v>
      </c>
      <c r="FE79" s="1106"/>
      <c r="FF79" s="1161"/>
      <c r="FG79" s="519"/>
      <c r="FH79" s="541"/>
      <c r="FM79" s="232"/>
      <c r="FN79" s="232"/>
      <c r="FO79" s="232"/>
      <c r="FP79" s="232"/>
      <c r="FQ79" s="232"/>
    </row>
    <row r="80" spans="1:173" ht="15">
      <c r="A80" s="172"/>
      <c r="B80" s="1173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6">
        <v>816.22070731988322</v>
      </c>
      <c r="CY80" s="552">
        <v>885.50033687008749</v>
      </c>
      <c r="CZ80" s="552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4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4">
        <v>1014.9161935709155</v>
      </c>
      <c r="DL80" s="811">
        <v>1002.2098200752653</v>
      </c>
      <c r="DM80" s="796">
        <v>931.31856321479893</v>
      </c>
      <c r="DN80" s="364">
        <v>691.69615212480448</v>
      </c>
      <c r="DO80" s="796">
        <v>690.78446070829136</v>
      </c>
      <c r="DP80" s="364">
        <v>639.36550383299118</v>
      </c>
      <c r="DQ80" s="796">
        <v>593.96270764439646</v>
      </c>
      <c r="DR80" s="364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4">
        <v>664.71533486134115</v>
      </c>
      <c r="DX80" s="796">
        <v>644.67716634148121</v>
      </c>
      <c r="DY80" s="364">
        <v>626.8718641080934</v>
      </c>
      <c r="DZ80" s="796">
        <v>648.57186861997661</v>
      </c>
      <c r="EA80" s="796">
        <v>670.68795578061815</v>
      </c>
      <c r="EB80" s="364">
        <v>650.45576252501462</v>
      </c>
      <c r="EC80" s="796">
        <v>631.06094268160916</v>
      </c>
      <c r="ED80" s="796">
        <v>707.01285549412239</v>
      </c>
      <c r="EE80" s="364">
        <v>726.90687217099708</v>
      </c>
      <c r="EF80" s="796">
        <v>810.35841817566177</v>
      </c>
      <c r="EG80" s="364">
        <v>907.5770930801516</v>
      </c>
      <c r="EH80" s="811">
        <v>923.75946474714874</v>
      </c>
      <c r="EI80" s="796">
        <v>897.86810423376073</v>
      </c>
      <c r="EJ80" s="552">
        <v>876.12238115439038</v>
      </c>
      <c r="EK80" s="552">
        <v>980.44078892585412</v>
      </c>
      <c r="EL80" s="796">
        <v>1160.5164601264837</v>
      </c>
      <c r="EM80" s="364">
        <v>1062.2649759059825</v>
      </c>
      <c r="EN80" s="796">
        <v>803.92462782387179</v>
      </c>
      <c r="EO80" s="364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1080">
        <v>774.24098387849563</v>
      </c>
      <c r="EU80" s="1110">
        <v>831.93554089836744</v>
      </c>
      <c r="EV80" s="1138">
        <v>831.93554089836744</v>
      </c>
      <c r="EW80" s="796">
        <v>759.15808936078133</v>
      </c>
      <c r="EX80" s="364">
        <v>748.22754190413991</v>
      </c>
      <c r="EY80" s="364">
        <v>720.082425750379</v>
      </c>
      <c r="EZ80" s="364">
        <v>716.76088329299137</v>
      </c>
      <c r="FA80" s="364">
        <v>722.99683493955672</v>
      </c>
      <c r="FB80" s="364">
        <v>743.75373236697374</v>
      </c>
      <c r="FC80" s="291">
        <v>-15.404356993807596</v>
      </c>
      <c r="FD80" s="939">
        <v>-2.0291369096492429</v>
      </c>
      <c r="FE80" s="1106"/>
      <c r="FF80" s="1161"/>
      <c r="FG80" s="519"/>
      <c r="FH80" s="541"/>
      <c r="FM80" s="232"/>
      <c r="FN80" s="232"/>
      <c r="FO80" s="232"/>
      <c r="FP80" s="232"/>
      <c r="FQ80" s="232"/>
    </row>
    <row r="81" spans="1:173" ht="15">
      <c r="A81" s="172"/>
      <c r="B81" s="1173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6">
        <v>1840.7808256600001</v>
      </c>
      <c r="CY81" s="552">
        <v>1850.77070351</v>
      </c>
      <c r="CZ81" s="552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4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4">
        <v>1413.8714124700002</v>
      </c>
      <c r="DL81" s="811">
        <v>1411.1213432100001</v>
      </c>
      <c r="DM81" s="796">
        <v>1419.63992811</v>
      </c>
      <c r="DN81" s="364">
        <v>1094.80408511</v>
      </c>
      <c r="DO81" s="796">
        <v>1086.0856917399999</v>
      </c>
      <c r="DP81" s="364">
        <v>1076.5940415</v>
      </c>
      <c r="DQ81" s="796">
        <v>1051.1958871500001</v>
      </c>
      <c r="DR81" s="364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4">
        <v>1071.6102682400003</v>
      </c>
      <c r="DX81" s="796">
        <v>1065.1698318800002</v>
      </c>
      <c r="DY81" s="364">
        <v>565.44886942999995</v>
      </c>
      <c r="DZ81" s="796">
        <v>566.29176374000008</v>
      </c>
      <c r="EA81" s="796">
        <v>565.50737827</v>
      </c>
      <c r="EB81" s="364">
        <v>565.41650206999998</v>
      </c>
      <c r="EC81" s="796">
        <v>575.04713951999986</v>
      </c>
      <c r="ED81" s="796">
        <v>573.31810483000004</v>
      </c>
      <c r="EE81" s="364">
        <v>573.93331209999985</v>
      </c>
      <c r="EF81" s="796">
        <v>598.85032555000032</v>
      </c>
      <c r="EG81" s="364">
        <v>607.80148887999985</v>
      </c>
      <c r="EH81" s="811">
        <v>621.01734170999987</v>
      </c>
      <c r="EI81" s="796">
        <v>626.53666371999986</v>
      </c>
      <c r="EJ81" s="552">
        <v>631.04384831000016</v>
      </c>
      <c r="EK81" s="552">
        <v>635.22325574999991</v>
      </c>
      <c r="EL81" s="796">
        <v>644.25118567999994</v>
      </c>
      <c r="EM81" s="364">
        <v>653.26734115000011</v>
      </c>
      <c r="EN81" s="796">
        <v>409.75866748999999</v>
      </c>
      <c r="EO81" s="364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1080">
        <v>417.08932894999981</v>
      </c>
      <c r="EU81" s="1110">
        <v>418.41507806999999</v>
      </c>
      <c r="EV81" s="1138">
        <v>418.41507806999999</v>
      </c>
      <c r="EW81" s="796">
        <v>419.07717071000002</v>
      </c>
      <c r="EX81" s="364">
        <v>418.62301829</v>
      </c>
      <c r="EY81" s="364">
        <v>421.88543989999994</v>
      </c>
      <c r="EZ81" s="364">
        <v>421.89045792999985</v>
      </c>
      <c r="FA81" s="364">
        <v>421.89422142000001</v>
      </c>
      <c r="FB81" s="364">
        <v>417.98792820999995</v>
      </c>
      <c r="FC81" s="291">
        <v>-1.0892425000000685</v>
      </c>
      <c r="FD81" s="939">
        <v>-0.25991453988168223</v>
      </c>
      <c r="FE81" s="1106"/>
      <c r="FF81" s="1161"/>
      <c r="FG81" s="519"/>
      <c r="FH81" s="541"/>
      <c r="FM81" s="232"/>
      <c r="FN81" s="232"/>
      <c r="FO81" s="232"/>
      <c r="FP81" s="232"/>
      <c r="FQ81" s="232"/>
    </row>
    <row r="82" spans="1:173" ht="15">
      <c r="A82" s="172"/>
      <c r="B82" s="1173"/>
      <c r="C82" s="15"/>
      <c r="D82" s="20" t="s">
        <v>190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6">
        <v>931.07927922380873</v>
      </c>
      <c r="CY82" s="552">
        <v>953.44481342968015</v>
      </c>
      <c r="CZ82" s="552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4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4">
        <v>1247.1981284628796</v>
      </c>
      <c r="DL82" s="811">
        <v>1489.5451869078379</v>
      </c>
      <c r="DM82" s="796">
        <v>937.09948923370587</v>
      </c>
      <c r="DN82" s="364">
        <v>1271.3974913477173</v>
      </c>
      <c r="DO82" s="796">
        <v>1418.672049697632</v>
      </c>
      <c r="DP82" s="364">
        <v>1032.4104621556473</v>
      </c>
      <c r="DQ82" s="796">
        <v>1194.2682633212755</v>
      </c>
      <c r="DR82" s="364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4">
        <v>859.95984862719047</v>
      </c>
      <c r="DX82" s="796">
        <v>783.43228516774241</v>
      </c>
      <c r="DY82" s="364">
        <v>994.67817833357878</v>
      </c>
      <c r="DZ82" s="796">
        <v>1113.6686719728502</v>
      </c>
      <c r="EA82" s="796">
        <v>1211.1560099335134</v>
      </c>
      <c r="EB82" s="364">
        <v>924.60057000798213</v>
      </c>
      <c r="EC82" s="796">
        <v>911.68293505175586</v>
      </c>
      <c r="ED82" s="796">
        <v>917.50992789623285</v>
      </c>
      <c r="EE82" s="364">
        <v>676.03077895519027</v>
      </c>
      <c r="EF82" s="796">
        <v>743.51757611272535</v>
      </c>
      <c r="EG82" s="364">
        <v>1136.1434895535544</v>
      </c>
      <c r="EH82" s="811">
        <v>813.57799438315897</v>
      </c>
      <c r="EI82" s="796">
        <v>919.78036435287447</v>
      </c>
      <c r="EJ82" s="552">
        <v>1417.4251188185006</v>
      </c>
      <c r="EK82" s="552">
        <v>1643.7269151755268</v>
      </c>
      <c r="EL82" s="796">
        <v>1599.1509027455356</v>
      </c>
      <c r="EM82" s="364">
        <v>1400.1841671668924</v>
      </c>
      <c r="EN82" s="796">
        <v>1327.2340956859857</v>
      </c>
      <c r="EO82" s="364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1080">
        <v>1243.2953706854046</v>
      </c>
      <c r="EU82" s="1110">
        <v>1301.5225342606002</v>
      </c>
      <c r="EV82" s="1138">
        <v>1301.5225342606002</v>
      </c>
      <c r="EW82" s="796">
        <v>1217.2627011745212</v>
      </c>
      <c r="EX82" s="364">
        <v>1166.1939316801372</v>
      </c>
      <c r="EY82" s="364">
        <v>1105.0163475037712</v>
      </c>
      <c r="EZ82" s="364">
        <v>1108.5131947993316</v>
      </c>
      <c r="FA82" s="364">
        <v>1063.2416193330596</v>
      </c>
      <c r="FB82" s="364">
        <v>1122.7723955726694</v>
      </c>
      <c r="FC82" s="291">
        <v>-94.490305601851787</v>
      </c>
      <c r="FD82" s="939">
        <v>-7.7625236944070739</v>
      </c>
      <c r="FE82" s="1106"/>
      <c r="FF82" s="1161"/>
      <c r="FG82" s="519"/>
      <c r="FH82" s="541"/>
      <c r="FM82" s="232"/>
      <c r="FN82" s="232"/>
      <c r="FO82" s="232"/>
      <c r="FP82" s="232"/>
      <c r="FQ82" s="232"/>
    </row>
    <row r="83" spans="1:173">
      <c r="A83" s="172"/>
      <c r="B83" s="1173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6">
        <v>644.2780789739254</v>
      </c>
      <c r="CY83" s="552">
        <v>590.55438300959258</v>
      </c>
      <c r="CZ83" s="552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4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4">
        <v>700.91573135196404</v>
      </c>
      <c r="DL83" s="811">
        <v>954.51406036257254</v>
      </c>
      <c r="DM83" s="796">
        <v>474.71565531890684</v>
      </c>
      <c r="DN83" s="364">
        <v>1053.895746242913</v>
      </c>
      <c r="DO83" s="796">
        <v>1200.1398639093406</v>
      </c>
      <c r="DP83" s="364">
        <v>852.64143010265627</v>
      </c>
      <c r="DQ83" s="796">
        <v>1052.985046416879</v>
      </c>
      <c r="DR83" s="364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4">
        <v>654.70862146584932</v>
      </c>
      <c r="DX83" s="796">
        <v>597.08198631626112</v>
      </c>
      <c r="DY83" s="364">
        <v>823.13974369548544</v>
      </c>
      <c r="DZ83" s="796">
        <v>920.34582141287353</v>
      </c>
      <c r="EA83" s="796">
        <v>991.85591309289543</v>
      </c>
      <c r="EB83" s="364">
        <v>731.51541145296744</v>
      </c>
      <c r="EC83" s="796">
        <v>746.38133098014669</v>
      </c>
      <c r="ED83" s="796">
        <v>672.72180093211045</v>
      </c>
      <c r="EE83" s="364">
        <v>409.46927875419328</v>
      </c>
      <c r="EF83" s="796">
        <v>424.8001458470635</v>
      </c>
      <c r="EG83" s="364">
        <v>732.26215345340279</v>
      </c>
      <c r="EH83" s="811">
        <v>402.18750039601031</v>
      </c>
      <c r="EI83" s="796">
        <v>535.22836326911352</v>
      </c>
      <c r="EJ83" s="552">
        <v>1057.4549636441102</v>
      </c>
      <c r="EK83" s="552">
        <v>1186.6924864396728</v>
      </c>
      <c r="EL83" s="796">
        <v>969.59280133905168</v>
      </c>
      <c r="EM83" s="364">
        <v>867.9143654209098</v>
      </c>
      <c r="EN83" s="796">
        <v>917.06856715211404</v>
      </c>
      <c r="EO83" s="364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1080">
        <v>866.96091447690878</v>
      </c>
      <c r="EU83" s="1110">
        <v>866.29291831223293</v>
      </c>
      <c r="EV83" s="1138">
        <v>866.29291831223293</v>
      </c>
      <c r="EW83" s="796">
        <v>857.01150925373975</v>
      </c>
      <c r="EX83" s="364">
        <v>816.29745859599723</v>
      </c>
      <c r="EY83" s="364">
        <v>783.82089316339216</v>
      </c>
      <c r="EZ83" s="364">
        <v>789.23300167634022</v>
      </c>
      <c r="FA83" s="364">
        <v>738.42448308350299</v>
      </c>
      <c r="FB83" s="364">
        <v>777.50733946569585</v>
      </c>
      <c r="FC83" s="291">
        <v>-79.504169788043896</v>
      </c>
      <c r="FD83" s="939">
        <v>-9.2769080612784034</v>
      </c>
      <c r="FE83" s="1106"/>
      <c r="FF83" s="1161"/>
      <c r="FG83" s="519"/>
      <c r="FH83" s="232"/>
      <c r="FM83" s="232"/>
      <c r="FN83" s="232"/>
      <c r="FO83" s="232"/>
      <c r="FP83" s="232"/>
      <c r="FQ83" s="232"/>
    </row>
    <row r="84" spans="1:173">
      <c r="A84" s="172"/>
      <c r="B84" s="1173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6">
        <v>286.80120024988327</v>
      </c>
      <c r="CY84" s="552">
        <v>362.89043042008757</v>
      </c>
      <c r="CZ84" s="552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4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4">
        <v>546.28239711091555</v>
      </c>
      <c r="DL84" s="811">
        <v>535.03112654526535</v>
      </c>
      <c r="DM84" s="796">
        <v>462.38383391479903</v>
      </c>
      <c r="DN84" s="364">
        <v>217.50174510480434</v>
      </c>
      <c r="DO84" s="796">
        <v>218.53218578829143</v>
      </c>
      <c r="DP84" s="364">
        <v>179.76903205299121</v>
      </c>
      <c r="DQ84" s="796">
        <v>141.28321690439648</v>
      </c>
      <c r="DR84" s="364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4">
        <v>205.25122716134121</v>
      </c>
      <c r="DX84" s="796">
        <v>186.35029885148126</v>
      </c>
      <c r="DY84" s="364">
        <v>171.53843463809338</v>
      </c>
      <c r="DZ84" s="796">
        <v>193.32285055997673</v>
      </c>
      <c r="EA84" s="796">
        <v>219.30009684061804</v>
      </c>
      <c r="EB84" s="364">
        <v>193.08515855501466</v>
      </c>
      <c r="EC84" s="796">
        <v>165.30160407160918</v>
      </c>
      <c r="ED84" s="796">
        <v>244.78812696412243</v>
      </c>
      <c r="EE84" s="364">
        <v>266.56150020099699</v>
      </c>
      <c r="EF84" s="796">
        <v>318.71743026566185</v>
      </c>
      <c r="EG84" s="364">
        <v>403.8813361001516</v>
      </c>
      <c r="EH84" s="811">
        <v>411.39049398714872</v>
      </c>
      <c r="EI84" s="796">
        <v>384.55200108376096</v>
      </c>
      <c r="EJ84" s="552">
        <v>359.97015517439036</v>
      </c>
      <c r="EK84" s="552">
        <v>457.03442873585402</v>
      </c>
      <c r="EL84" s="796">
        <v>629.55810140648396</v>
      </c>
      <c r="EM84" s="364">
        <v>532.26980174598259</v>
      </c>
      <c r="EN84" s="796">
        <v>410.16552853387174</v>
      </c>
      <c r="EO84" s="364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1080">
        <v>376.33445620849574</v>
      </c>
      <c r="EU84" s="1110">
        <v>435.22961594836733</v>
      </c>
      <c r="EV84" s="1138">
        <v>435.22961594836733</v>
      </c>
      <c r="EW84" s="796">
        <v>360.25119192078137</v>
      </c>
      <c r="EX84" s="364">
        <v>349.89647308413993</v>
      </c>
      <c r="EY84" s="364">
        <v>321.19545434037911</v>
      </c>
      <c r="EZ84" s="364">
        <v>319.28019312299131</v>
      </c>
      <c r="FA84" s="364">
        <v>324.81713624955671</v>
      </c>
      <c r="FB84" s="364">
        <v>345.26505610697365</v>
      </c>
      <c r="FC84" s="291">
        <v>-14.986135813807721</v>
      </c>
      <c r="FD84" s="939">
        <v>-4.1599129024125885</v>
      </c>
      <c r="FE84" s="1106"/>
      <c r="FF84" s="1161"/>
      <c r="FG84" s="519"/>
      <c r="FH84" s="232"/>
      <c r="FM84" s="232"/>
      <c r="FN84" s="232"/>
      <c r="FO84" s="232"/>
      <c r="FP84" s="232"/>
      <c r="FQ84" s="232"/>
    </row>
    <row r="85" spans="1:173" ht="12.75" hidden="1" customHeight="1" outlineLevel="1">
      <c r="A85" s="172"/>
      <c r="B85" s="1173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4"/>
      <c r="DJ85" s="778"/>
      <c r="DK85" s="603"/>
      <c r="DL85" s="894"/>
      <c r="DM85" s="778"/>
      <c r="DN85" s="603"/>
      <c r="DO85" s="778"/>
      <c r="DP85" s="603"/>
      <c r="DQ85" s="778"/>
      <c r="DR85" s="603"/>
      <c r="DS85" s="894"/>
      <c r="DT85" s="894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1020"/>
      <c r="EH85" s="1034"/>
      <c r="EI85" s="702"/>
      <c r="EJ85" s="1045"/>
      <c r="EK85" s="1045"/>
      <c r="EL85" s="702"/>
      <c r="EM85" s="1020"/>
      <c r="EN85" s="702"/>
      <c r="EO85" s="1020"/>
      <c r="EP85" s="702"/>
      <c r="EQ85" s="702"/>
      <c r="ER85" s="702"/>
      <c r="ES85" s="702"/>
      <c r="ET85" s="1093"/>
      <c r="EU85" s="1123"/>
      <c r="EV85" s="1151"/>
      <c r="EW85" s="702"/>
      <c r="EX85" s="1020"/>
      <c r="EY85" s="1020"/>
      <c r="EZ85" s="1020"/>
      <c r="FA85" s="1020"/>
      <c r="FB85" s="1020"/>
      <c r="FC85" s="291">
        <v>0</v>
      </c>
      <c r="FD85" s="939" t="e">
        <v>#DIV/0!</v>
      </c>
      <c r="FE85" s="1106"/>
      <c r="FF85" s="1161"/>
      <c r="FG85" s="226"/>
      <c r="FH85" s="232"/>
      <c r="FM85" s="232"/>
      <c r="FN85" s="232"/>
      <c r="FO85" s="232"/>
      <c r="FP85" s="232"/>
      <c r="FQ85" s="232"/>
    </row>
    <row r="86" spans="1:173" collapsed="1">
      <c r="A86" s="172"/>
      <c r="B86" s="1173"/>
      <c r="C86" s="17"/>
      <c r="D86" s="619" t="s">
        <v>170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6">
        <v>19956.031683744965</v>
      </c>
      <c r="CY86" s="552">
        <v>20125.376786337147</v>
      </c>
      <c r="CZ86" s="552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4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4">
        <v>22633.675907854631</v>
      </c>
      <c r="DL86" s="811">
        <v>22801.723901278096</v>
      </c>
      <c r="DM86" s="796">
        <v>23130.34837231597</v>
      </c>
      <c r="DN86" s="364">
        <v>23389.960215888976</v>
      </c>
      <c r="DO86" s="796">
        <v>23630.608297519</v>
      </c>
      <c r="DP86" s="364">
        <v>23867.603679138276</v>
      </c>
      <c r="DQ86" s="796">
        <v>24099.4119233409</v>
      </c>
      <c r="DR86" s="364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4">
        <v>25286.161191198498</v>
      </c>
      <c r="DX86" s="796">
        <v>25532.0272083661</v>
      </c>
      <c r="DY86" s="364">
        <v>25642.592699434801</v>
      </c>
      <c r="DZ86" s="796">
        <v>25891.824158847601</v>
      </c>
      <c r="EA86" s="796">
        <v>26047.094732363701</v>
      </c>
      <c r="EB86" s="364">
        <v>26273.373169821094</v>
      </c>
      <c r="EC86" s="796">
        <v>26432.177495842301</v>
      </c>
      <c r="ED86" s="796">
        <v>26579.792724344501</v>
      </c>
      <c r="EE86" s="364">
        <v>26553.982816120126</v>
      </c>
      <c r="EF86" s="796">
        <v>26871.532522850099</v>
      </c>
      <c r="EG86" s="364">
        <v>26871.532522850099</v>
      </c>
      <c r="EH86" s="811">
        <v>26854.601287451402</v>
      </c>
      <c r="EI86" s="796">
        <v>26924.242141614599</v>
      </c>
      <c r="EJ86" s="552">
        <v>26807.8695025487</v>
      </c>
      <c r="EK86" s="552">
        <v>26948.566276748399</v>
      </c>
      <c r="EL86" s="796">
        <v>27255.185564875501</v>
      </c>
      <c r="EM86" s="364">
        <v>27191.800400876633</v>
      </c>
      <c r="EN86" s="796">
        <v>27277.754314144062</v>
      </c>
      <c r="EO86" s="364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1080">
        <v>27499.058026208098</v>
      </c>
      <c r="EU86" s="1110">
        <v>27673.744553525899</v>
      </c>
      <c r="EV86" s="1138">
        <v>27673.634455525964</v>
      </c>
      <c r="EW86" s="796">
        <v>27652.939857716847</v>
      </c>
      <c r="EX86" s="364">
        <v>27635.166560488</v>
      </c>
      <c r="EY86" s="364">
        <v>27628.201198856783</v>
      </c>
      <c r="EZ86" s="364">
        <v>27629.416960393239</v>
      </c>
      <c r="FA86" s="364">
        <v>27630.661353350977</v>
      </c>
      <c r="FB86" s="364">
        <v>27632.12408637429</v>
      </c>
      <c r="FC86" s="291">
        <v>-20.815771342557127</v>
      </c>
      <c r="FD86" s="939">
        <v>-7.5275075451871953E-2</v>
      </c>
      <c r="FE86" s="1106"/>
      <c r="FF86" s="1161"/>
      <c r="FG86" s="601"/>
      <c r="FH86" s="232"/>
      <c r="FM86" s="232"/>
      <c r="FN86" s="232"/>
      <c r="FO86" s="232"/>
      <c r="FP86" s="232"/>
      <c r="FQ86" s="232"/>
    </row>
    <row r="87" spans="1:173" ht="12.75" hidden="1" customHeight="1">
      <c r="A87" s="172"/>
      <c r="B87" s="1173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5"/>
      <c r="DJ87" s="782"/>
      <c r="DK87" s="604"/>
      <c r="DL87" s="895"/>
      <c r="DM87" s="782"/>
      <c r="DN87" s="604"/>
      <c r="DO87" s="782"/>
      <c r="DP87" s="604"/>
      <c r="DQ87" s="782"/>
      <c r="DR87" s="604"/>
      <c r="DS87" s="895"/>
      <c r="DT87" s="895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604"/>
      <c r="EH87" s="895"/>
      <c r="EI87" s="782"/>
      <c r="EJ87" s="1046"/>
      <c r="EK87" s="1046"/>
      <c r="EL87" s="782"/>
      <c r="EM87" s="604"/>
      <c r="EN87" s="782"/>
      <c r="EO87" s="604"/>
      <c r="EP87" s="782"/>
      <c r="EQ87" s="782"/>
      <c r="ER87" s="782"/>
      <c r="ES87" s="782"/>
      <c r="ET87" s="1094"/>
      <c r="EU87" s="1124"/>
      <c r="EV87" s="1152"/>
      <c r="EW87" s="782"/>
      <c r="EX87" s="604"/>
      <c r="EY87" s="604"/>
      <c r="EZ87" s="604"/>
      <c r="FA87" s="604"/>
      <c r="FB87" s="604"/>
      <c r="FC87" s="291">
        <v>0</v>
      </c>
      <c r="FD87" s="930" t="e">
        <v>#REF!</v>
      </c>
      <c r="FE87" s="1106"/>
      <c r="FF87" s="786"/>
      <c r="FG87" s="226"/>
      <c r="FH87" s="232"/>
      <c r="FM87" s="232"/>
      <c r="FN87" s="232"/>
      <c r="FO87" s="232"/>
      <c r="FP87" s="232"/>
      <c r="FQ87" s="232"/>
    </row>
    <row r="88" spans="1:173" ht="13.5" thickBot="1">
      <c r="A88" s="172"/>
      <c r="B88" s="1173"/>
      <c r="C88" s="38"/>
      <c r="D88" s="642" t="s">
        <v>165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800">
        <v>97.616148950507736</v>
      </c>
      <c r="DH88" s="652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1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4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69">
        <v>98.409835357061709</v>
      </c>
      <c r="DW88" s="954">
        <v>98.446044444047203</v>
      </c>
      <c r="DX88" s="858">
        <v>98.480834469486993</v>
      </c>
      <c r="DY88" s="954">
        <v>98.501151011448613</v>
      </c>
      <c r="DZ88" s="858">
        <v>98.520572383741623</v>
      </c>
      <c r="EA88" s="858">
        <v>98.543522830403006</v>
      </c>
      <c r="EB88" s="954">
        <v>98.56699925878236</v>
      </c>
      <c r="EC88" s="858">
        <v>98.579291612214405</v>
      </c>
      <c r="ED88" s="858">
        <v>98.621229795452265</v>
      </c>
      <c r="EE88" s="954">
        <v>98.65245271566323</v>
      </c>
      <c r="EF88" s="1029">
        <v>98.670092434678452</v>
      </c>
      <c r="EG88" s="1022">
        <v>98.699859417860395</v>
      </c>
      <c r="EH88" s="1035">
        <v>98.713736356955195</v>
      </c>
      <c r="EI88" s="1029">
        <v>98.725172001402598</v>
      </c>
      <c r="EJ88" s="1047">
        <v>98.738275279110894</v>
      </c>
      <c r="EK88" s="1047">
        <v>98.746276602598797</v>
      </c>
      <c r="EL88" s="1029">
        <v>98.763962168294597</v>
      </c>
      <c r="EM88" s="1022">
        <v>98.772398741966398</v>
      </c>
      <c r="EN88" s="1029">
        <v>98.786653481826718</v>
      </c>
      <c r="EO88" s="1022">
        <v>98.793214565820904</v>
      </c>
      <c r="EP88" s="1029">
        <v>98.792564177621102</v>
      </c>
      <c r="EQ88" s="1029">
        <v>98.790096805331984</v>
      </c>
      <c r="ER88" s="1029">
        <v>98.791741180464143</v>
      </c>
      <c r="ES88" s="1029">
        <v>98.795535924345486</v>
      </c>
      <c r="ET88" s="1095">
        <v>98.801175278806085</v>
      </c>
      <c r="EU88" s="1125">
        <v>98.809901414022292</v>
      </c>
      <c r="EV88" s="1153">
        <v>98.809901414037995</v>
      </c>
      <c r="EW88" s="1029">
        <v>98.808949559992001</v>
      </c>
      <c r="EX88" s="1022">
        <v>98.807755180168627</v>
      </c>
      <c r="EY88" s="1022">
        <v>98.809208106515626</v>
      </c>
      <c r="EZ88" s="1022">
        <v>98.80925687621658</v>
      </c>
      <c r="FA88" s="1022">
        <v>98.809265479055881</v>
      </c>
      <c r="FB88" s="1022">
        <v>98.809557790527506</v>
      </c>
      <c r="FC88" s="833">
        <v>6.0823053550507211E-4</v>
      </c>
      <c r="FD88" s="956"/>
      <c r="FE88" s="1106"/>
      <c r="FF88" s="786"/>
      <c r="FG88" s="685"/>
      <c r="FH88" s="232"/>
      <c r="FM88" s="232"/>
      <c r="FN88" s="232"/>
      <c r="FO88" s="232"/>
      <c r="FP88" s="232"/>
      <c r="FQ88" s="232"/>
    </row>
    <row r="89" spans="1:173">
      <c r="A89" s="172"/>
      <c r="B89" s="11"/>
      <c r="C89" s="24" t="s">
        <v>107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268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6"/>
      <c r="EU89" s="1126"/>
      <c r="EV89" s="1154"/>
      <c r="EW89" s="746"/>
      <c r="EX89" s="268"/>
      <c r="EY89" s="268"/>
      <c r="EZ89" s="268"/>
      <c r="FA89" s="268"/>
      <c r="FB89" s="268"/>
      <c r="FC89" s="933"/>
      <c r="FD89" s="934"/>
      <c r="FE89" s="685"/>
      <c r="FF89" s="786"/>
      <c r="FG89" s="686"/>
      <c r="FH89" s="232"/>
      <c r="FM89" s="232"/>
      <c r="FN89" s="232"/>
      <c r="FO89" s="232"/>
      <c r="FP89" s="232"/>
      <c r="FQ89" s="232"/>
    </row>
    <row r="90" spans="1:173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3">
        <v>6.96</v>
      </c>
      <c r="CZ90" s="563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3">
        <v>6.96</v>
      </c>
      <c r="DJ90" s="789">
        <v>6.96</v>
      </c>
      <c r="DK90" s="606">
        <v>6.96</v>
      </c>
      <c r="DL90" s="723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3">
        <v>6.96</v>
      </c>
      <c r="DT90" s="723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606">
        <v>6.96</v>
      </c>
      <c r="EH90" s="723">
        <v>6.96</v>
      </c>
      <c r="EI90" s="789">
        <v>6.96</v>
      </c>
      <c r="EJ90" s="563">
        <v>6.96</v>
      </c>
      <c r="EK90" s="563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1097">
        <v>6.96</v>
      </c>
      <c r="EU90" s="1127">
        <v>6.96</v>
      </c>
      <c r="EV90" s="1155">
        <v>6.96</v>
      </c>
      <c r="EW90" s="789">
        <v>6.96</v>
      </c>
      <c r="EX90" s="606">
        <v>6.96</v>
      </c>
      <c r="EY90" s="606">
        <v>6.96</v>
      </c>
      <c r="EZ90" s="606">
        <v>6.96</v>
      </c>
      <c r="FA90" s="606">
        <v>6.96</v>
      </c>
      <c r="FB90" s="606">
        <v>6.96</v>
      </c>
      <c r="FC90" s="291"/>
      <c r="FD90" s="939"/>
      <c r="FE90" s="1106"/>
      <c r="FF90" s="786"/>
      <c r="FG90" s="226"/>
      <c r="FH90" s="232"/>
      <c r="FM90" s="232"/>
      <c r="FN90" s="232"/>
      <c r="FO90" s="232"/>
      <c r="FP90" s="232"/>
      <c r="FQ90" s="232"/>
    </row>
    <row r="91" spans="1:173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3">
        <v>6.86</v>
      </c>
      <c r="CZ91" s="563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3">
        <v>6.86</v>
      </c>
      <c r="DJ91" s="789">
        <v>6.86</v>
      </c>
      <c r="DK91" s="606">
        <v>6.86</v>
      </c>
      <c r="DL91" s="723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3">
        <v>6.86</v>
      </c>
      <c r="DT91" s="723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606">
        <v>6.86</v>
      </c>
      <c r="EH91" s="723">
        <v>6.86</v>
      </c>
      <c r="EI91" s="789">
        <v>6.86</v>
      </c>
      <c r="EJ91" s="563">
        <v>6.86</v>
      </c>
      <c r="EK91" s="563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1097">
        <v>6.86</v>
      </c>
      <c r="EU91" s="1127">
        <v>6.86</v>
      </c>
      <c r="EV91" s="1155">
        <v>6.86</v>
      </c>
      <c r="EW91" s="789">
        <v>6.86</v>
      </c>
      <c r="EX91" s="606">
        <v>6.86</v>
      </c>
      <c r="EY91" s="606">
        <v>6.86</v>
      </c>
      <c r="EZ91" s="606">
        <v>6.86</v>
      </c>
      <c r="FA91" s="606">
        <v>6.86</v>
      </c>
      <c r="FB91" s="606">
        <v>6.86</v>
      </c>
      <c r="FC91" s="291"/>
      <c r="FD91" s="939"/>
      <c r="FE91" s="1106"/>
      <c r="FF91" s="786"/>
      <c r="FG91" s="226"/>
      <c r="FH91" s="232"/>
      <c r="FM91" s="232"/>
      <c r="FN91" s="232"/>
      <c r="FO91" s="232"/>
      <c r="FP91" s="232"/>
      <c r="FQ91" s="232"/>
    </row>
    <row r="92" spans="1:173" ht="13.5" customHeight="1" thickBot="1">
      <c r="A92" s="172"/>
      <c r="B92" s="11"/>
      <c r="C92" s="17"/>
      <c r="D92" s="62" t="s">
        <v>148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8">
        <v>6.9593860078741097</v>
      </c>
      <c r="CY92" s="564">
        <v>6.9593805992713627</v>
      </c>
      <c r="CZ92" s="564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500">
        <v>6.9700874105103772</v>
      </c>
      <c r="DH92" s="788">
        <v>6.9795989885282026</v>
      </c>
      <c r="DI92" s="502">
        <v>6.9309922951728309</v>
      </c>
      <c r="DJ92" s="789">
        <v>6.9608844582499874</v>
      </c>
      <c r="DK92" s="606">
        <v>6.9570535539722602</v>
      </c>
      <c r="DL92" s="723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606">
        <v>6.9653073356677773</v>
      </c>
      <c r="EH92" s="723">
        <v>6.9700508961543548</v>
      </c>
      <c r="EI92" s="789">
        <v>6.9583065202091792</v>
      </c>
      <c r="EJ92" s="563">
        <v>6.9735335099448772</v>
      </c>
      <c r="EK92" s="563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8">
        <v>6.9624635403495736</v>
      </c>
      <c r="EU92" s="1127">
        <v>6.961833678406177</v>
      </c>
      <c r="EV92" s="1155">
        <v>6.9556205864483953</v>
      </c>
      <c r="EW92" s="789">
        <v>6.9633241934937278</v>
      </c>
      <c r="EX92" s="606">
        <v>6.9601789907025697</v>
      </c>
      <c r="EY92" s="606">
        <v>6.9667599237754549</v>
      </c>
      <c r="EZ92" s="606">
        <v>6.9628676081759888</v>
      </c>
      <c r="FA92" s="606">
        <v>6.9605207236406139</v>
      </c>
      <c r="FB92" s="606">
        <v>6.9592562795955901</v>
      </c>
      <c r="FC92" s="975">
        <v>-4.0679138981376539E-3</v>
      </c>
      <c r="FD92" s="939">
        <v>-5.8419136968210703E-2</v>
      </c>
      <c r="FE92" s="1106"/>
      <c r="FF92" s="786"/>
      <c r="FG92" s="226"/>
      <c r="FH92" s="232"/>
      <c r="FM92" s="232"/>
      <c r="FN92" s="232"/>
      <c r="FO92" s="232"/>
      <c r="FP92" s="232"/>
      <c r="FQ92" s="232"/>
    </row>
    <row r="93" spans="1:173" ht="12.75" customHeight="1" thickBot="1">
      <c r="A93" s="172"/>
      <c r="B93" s="11"/>
      <c r="C93" s="17"/>
      <c r="D93" s="112" t="s">
        <v>106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5">
        <v>59.407872953478567</v>
      </c>
      <c r="EF93" s="790">
        <v>58.027123176712394</v>
      </c>
      <c r="EG93" s="812">
        <v>60.498960341002118</v>
      </c>
      <c r="EH93" s="812">
        <v>59.909826143525741</v>
      </c>
      <c r="EI93" s="790">
        <v>59.053452444820188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57.588677662661304</v>
      </c>
      <c r="EO93" s="812">
        <v>57.400912839863494</v>
      </c>
      <c r="EP93" s="790">
        <v>57.40026277207275</v>
      </c>
      <c r="EQ93" s="1065"/>
      <c r="ER93" s="1065"/>
      <c r="ES93" s="1065"/>
      <c r="ET93" s="1099"/>
      <c r="EU93" s="1127"/>
      <c r="EV93" s="1155">
        <v>57.781532169921498</v>
      </c>
      <c r="EW93" s="1159"/>
      <c r="EX93" s="1026"/>
      <c r="EY93" s="1026"/>
      <c r="EZ93" s="1026"/>
      <c r="FA93" s="1026"/>
      <c r="FB93" s="1132"/>
      <c r="FC93" s="817"/>
      <c r="FD93" s="930"/>
      <c r="FE93" s="1106"/>
      <c r="FF93" s="786"/>
      <c r="FG93" s="226"/>
      <c r="FH93" s="232"/>
      <c r="FM93" s="232"/>
      <c r="FN93" s="232"/>
      <c r="FO93" s="232"/>
      <c r="FP93" s="232"/>
      <c r="FQ93" s="232"/>
    </row>
    <row r="94" spans="1:173" ht="12.75" customHeight="1" thickBot="1">
      <c r="A94" s="172"/>
      <c r="B94" s="11"/>
      <c r="C94" s="17"/>
      <c r="D94" s="20" t="s">
        <v>74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3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3">
        <v>2.2366199999999998</v>
      </c>
      <c r="DJ94" s="789">
        <v>2.2418999999999998</v>
      </c>
      <c r="DK94" s="606">
        <v>2.2471199999999998</v>
      </c>
      <c r="DL94" s="723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606">
        <v>2.3318699999999999</v>
      </c>
      <c r="EH94" s="723">
        <v>2.3358599999999998</v>
      </c>
      <c r="EI94" s="789">
        <v>2.3382999999999998</v>
      </c>
      <c r="EJ94" s="563">
        <v>2.3408600000000002</v>
      </c>
      <c r="EK94" s="563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1097">
        <v>2.3588399999999998</v>
      </c>
      <c r="EU94" s="1127">
        <v>2.3590499999999999</v>
      </c>
      <c r="EV94" s="1155">
        <v>2.3590499999999999</v>
      </c>
      <c r="EW94" s="789">
        <v>2.3592599999999999</v>
      </c>
      <c r="EX94" s="606">
        <v>2.3593500000000001</v>
      </c>
      <c r="EY94" s="606">
        <v>2.3593799999999998</v>
      </c>
      <c r="EZ94" s="606">
        <v>2.3593999999999999</v>
      </c>
      <c r="FA94" s="606">
        <v>2.3594200000000001</v>
      </c>
      <c r="FB94" s="563">
        <v>2.3594400000000002</v>
      </c>
      <c r="FC94" s="1009">
        <v>1.8000000000029104E-4</v>
      </c>
      <c r="FD94" s="939">
        <v>7.629510948360548E-3</v>
      </c>
      <c r="FE94" s="1106"/>
      <c r="FF94" s="786"/>
      <c r="FG94" s="519"/>
      <c r="FH94" s="232"/>
      <c r="FM94" s="232"/>
      <c r="FN94" s="232"/>
      <c r="FO94" s="232"/>
      <c r="FP94" s="232"/>
      <c r="FQ94" s="232"/>
    </row>
    <row r="95" spans="1:173" ht="12.75" customHeight="1" thickBot="1">
      <c r="A95" s="172"/>
      <c r="B95" s="11"/>
      <c r="C95" s="38"/>
      <c r="D95" s="61" t="s">
        <v>73</v>
      </c>
      <c r="E95" s="972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7">
        <v>2.2196699999999998</v>
      </c>
      <c r="DG95" s="813">
        <v>2.2259799999999998</v>
      </c>
      <c r="DH95" s="669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2">
        <v>2.2523900000000001</v>
      </c>
      <c r="DM95" s="669">
        <v>2.25759</v>
      </c>
      <c r="DN95" s="897">
        <v>2.2629700000000001</v>
      </c>
      <c r="DO95" s="669">
        <v>2.2688700000000002</v>
      </c>
      <c r="DP95" s="897">
        <v>2.2747600000000001</v>
      </c>
      <c r="DQ95" s="669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2">
        <v>2.2963499999999999</v>
      </c>
      <c r="DX95" s="669">
        <v>2.2985099999999998</v>
      </c>
      <c r="DY95" s="922">
        <v>2.3005100000000001</v>
      </c>
      <c r="DZ95" s="787">
        <v>2.3028900000000001</v>
      </c>
      <c r="EA95" s="669">
        <v>2.30599</v>
      </c>
      <c r="EB95" s="922">
        <v>2.3092999999999999</v>
      </c>
      <c r="EC95" s="787">
        <v>2.3129200000000001</v>
      </c>
      <c r="ED95" s="669">
        <v>2.3169200000000001</v>
      </c>
      <c r="EE95" s="1021">
        <v>2.3212600000000001</v>
      </c>
      <c r="EF95" s="787">
        <v>2.32586</v>
      </c>
      <c r="EG95" s="922">
        <v>2.3318699999999999</v>
      </c>
      <c r="EH95" s="897">
        <v>2.3358599999999998</v>
      </c>
      <c r="EI95" s="787">
        <v>2.3383799999999999</v>
      </c>
      <c r="EJ95" s="669">
        <v>2.3408600000000002</v>
      </c>
      <c r="EK95" s="787">
        <v>2.3434599999999999</v>
      </c>
      <c r="EL95" s="787">
        <v>2.34667</v>
      </c>
      <c r="EM95" s="922">
        <v>2.34937</v>
      </c>
      <c r="EN95" s="787">
        <v>2.3520599999999998</v>
      </c>
      <c r="EO95" s="922">
        <v>2.3548499999999999</v>
      </c>
      <c r="EP95" s="922">
        <v>2.3575499999999998</v>
      </c>
      <c r="EQ95" s="1065"/>
      <c r="ER95" s="1065"/>
      <c r="ES95" s="1065"/>
      <c r="ET95" s="1099"/>
      <c r="EU95" s="1130"/>
      <c r="EV95" s="1156">
        <v>2.3590800000000001</v>
      </c>
      <c r="EW95" s="1160"/>
      <c r="EX95" s="1131"/>
      <c r="EY95" s="1131"/>
      <c r="EZ95" s="1131"/>
      <c r="FA95" s="1131"/>
      <c r="FB95" s="1131"/>
      <c r="FC95" s="833"/>
      <c r="FD95" s="936"/>
      <c r="FE95" s="685"/>
      <c r="FF95" s="786"/>
      <c r="FG95" s="226"/>
      <c r="FH95" s="232"/>
      <c r="FM95" s="232"/>
      <c r="FN95" s="232"/>
      <c r="FO95" s="232"/>
      <c r="FP95" s="232"/>
      <c r="FQ95" s="232"/>
    </row>
    <row r="96" spans="1:173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8"/>
      <c r="DJ96" s="779"/>
      <c r="DK96" s="657"/>
      <c r="DL96" s="898"/>
      <c r="DM96" s="779"/>
      <c r="DN96" s="657"/>
      <c r="DO96" s="779"/>
      <c r="DP96" s="657"/>
      <c r="DQ96" s="779"/>
      <c r="DR96" s="657"/>
      <c r="DS96" s="898"/>
      <c r="DT96" s="898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657"/>
      <c r="EH96" s="898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100"/>
      <c r="EU96" s="1128"/>
      <c r="EV96" s="1157"/>
      <c r="EW96" s="779"/>
      <c r="EX96" s="657"/>
      <c r="EY96" s="657"/>
      <c r="EZ96" s="657"/>
      <c r="FA96" s="657"/>
      <c r="FB96" s="657"/>
      <c r="FC96" s="933"/>
      <c r="FD96" s="934"/>
      <c r="FE96" s="685"/>
      <c r="FF96" s="786"/>
      <c r="FG96" s="226"/>
      <c r="FH96" s="232"/>
      <c r="FM96" s="232"/>
      <c r="FN96" s="232"/>
      <c r="FO96" s="232"/>
      <c r="FP96" s="232"/>
      <c r="FQ96" s="232"/>
    </row>
    <row r="97" spans="1:173" ht="12.75" customHeight="1" thickBot="1">
      <c r="A97" s="172"/>
      <c r="B97" s="1172"/>
      <c r="C97" s="680" t="s">
        <v>175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1">
        <v>1084.7431516281645</v>
      </c>
      <c r="DH97" s="704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4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4">
        <v>651.53085485797897</v>
      </c>
      <c r="EE97" s="810">
        <v>632.20703969246472</v>
      </c>
      <c r="EF97" s="829">
        <v>575.58577940825023</v>
      </c>
      <c r="EG97" s="810">
        <v>587.05515700188903</v>
      </c>
      <c r="EH97" s="899">
        <v>578.25030576103529</v>
      </c>
      <c r="EI97" s="829">
        <v>578.02884459855716</v>
      </c>
      <c r="EJ97" s="1048">
        <v>583.06183263905564</v>
      </c>
      <c r="EK97" s="1048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1101">
        <v>525.31349332605748</v>
      </c>
      <c r="EU97" s="1129">
        <v>520.17161535567936</v>
      </c>
      <c r="EV97" s="1158">
        <v>520.17161535567936</v>
      </c>
      <c r="EW97" s="829">
        <v>516.8879333242138</v>
      </c>
      <c r="EX97" s="810">
        <v>516.8879333242138</v>
      </c>
      <c r="EY97" s="810">
        <v>516.8879333242138</v>
      </c>
      <c r="EZ97" s="810">
        <v>516.8879333242138</v>
      </c>
      <c r="FA97" s="810">
        <v>516.8879333242138</v>
      </c>
      <c r="FB97" s="810">
        <v>511.13917671125876</v>
      </c>
      <c r="FC97" s="291">
        <v>-5.7487566129550487</v>
      </c>
      <c r="FD97" s="939">
        <v>-1.1121862675306811</v>
      </c>
      <c r="FE97" s="1106"/>
      <c r="FF97" s="786"/>
      <c r="FG97" s="519"/>
      <c r="FH97" s="232"/>
      <c r="FM97" s="232"/>
      <c r="FN97" s="232"/>
      <c r="FO97" s="232"/>
      <c r="FP97" s="232"/>
      <c r="FQ97" s="232"/>
    </row>
    <row r="98" spans="1:173">
      <c r="A98" s="172"/>
      <c r="B98" s="1172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900"/>
      <c r="DJ98" s="900"/>
      <c r="DK98" s="900"/>
      <c r="DL98" s="900"/>
      <c r="DM98" s="755"/>
      <c r="DN98" s="319"/>
      <c r="DO98" s="755"/>
      <c r="DP98" s="319"/>
      <c r="DQ98" s="755"/>
      <c r="DR98" s="319"/>
      <c r="DS98" s="900"/>
      <c r="DT98" s="900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319"/>
      <c r="EH98" s="900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2"/>
      <c r="EU98" s="1133"/>
      <c r="EV98" s="755"/>
      <c r="EW98" s="755"/>
      <c r="EX98" s="319"/>
      <c r="EY98" s="319"/>
      <c r="EZ98" s="319"/>
      <c r="FA98" s="319"/>
      <c r="FB98" s="319"/>
      <c r="FC98" s="461"/>
      <c r="FD98" s="321"/>
      <c r="FE98" s="1016"/>
      <c r="FF98" s="417"/>
      <c r="FG98" s="226"/>
    </row>
    <row r="99" spans="1:173" ht="12.75" hidden="1" customHeight="1">
      <c r="A99" s="172"/>
      <c r="B99" s="1172"/>
      <c r="C99" s="15"/>
      <c r="D99" s="512" t="s">
        <v>105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4">
        <v>171.39097450929464</v>
      </c>
      <c r="DK99" s="912"/>
      <c r="DL99" s="912"/>
      <c r="DM99" s="781"/>
      <c r="DN99" s="320"/>
      <c r="DO99" s="781"/>
      <c r="DP99" s="320"/>
      <c r="DQ99" s="781"/>
      <c r="DR99" s="320"/>
      <c r="DS99" s="912"/>
      <c r="DT99" s="912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320"/>
      <c r="EH99" s="912"/>
      <c r="EI99" s="781"/>
      <c r="EJ99" s="852"/>
      <c r="EK99" s="852"/>
      <c r="EL99" s="781"/>
      <c r="EM99" s="320"/>
      <c r="EN99" s="781"/>
      <c r="EO99" s="320"/>
      <c r="EP99" s="781"/>
      <c r="EQ99" s="781"/>
      <c r="ER99" s="781"/>
      <c r="ES99" s="781"/>
      <c r="ET99" s="1103"/>
      <c r="EU99" s="1134"/>
      <c r="EV99" s="781"/>
      <c r="EW99" s="781"/>
      <c r="EX99" s="320"/>
      <c r="EY99" s="320"/>
      <c r="EZ99" s="320"/>
      <c r="FA99" s="320"/>
      <c r="FB99" s="320"/>
      <c r="FC99" s="462"/>
      <c r="FD99" s="852"/>
      <c r="FE99" s="1016"/>
      <c r="FF99" s="417"/>
      <c r="FG99" s="226"/>
    </row>
    <row r="100" spans="1:173">
      <c r="A100" s="172"/>
      <c r="B100" s="1172"/>
      <c r="C100" s="15"/>
      <c r="D100" s="513" t="s">
        <v>252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9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9">
        <v>0.44985056923332323</v>
      </c>
      <c r="EF100" s="453">
        <v>1.1148562006263019</v>
      </c>
      <c r="EG100" s="421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53">
        <v>-0.99973187064211766</v>
      </c>
      <c r="EQ100" s="781"/>
      <c r="ER100" s="781"/>
      <c r="ES100" s="781"/>
      <c r="ET100" s="1103"/>
      <c r="EU100" s="1134"/>
      <c r="EV100" s="453">
        <v>0.26891650371492215</v>
      </c>
      <c r="EW100" s="781"/>
      <c r="EX100" s="320"/>
      <c r="EY100" s="320"/>
      <c r="EZ100" s="320"/>
      <c r="FA100" s="320"/>
      <c r="FB100" s="320"/>
      <c r="FC100" s="462"/>
      <c r="FD100" s="852"/>
      <c r="FE100" s="1106"/>
      <c r="FF100" s="417"/>
      <c r="FG100" s="226"/>
    </row>
    <row r="101" spans="1:173">
      <c r="A101" s="172"/>
      <c r="B101" s="1172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9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9">
        <v>1.9194322489416216</v>
      </c>
      <c r="EF101" s="453">
        <v>3.0556873590120714</v>
      </c>
      <c r="EG101" s="421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53">
        <v>0.45066790273020629</v>
      </c>
      <c r="EQ101" s="781"/>
      <c r="ER101" s="781"/>
      <c r="ES101" s="781"/>
      <c r="ET101" s="1103"/>
      <c r="EU101" s="1134"/>
      <c r="EV101" s="453">
        <v>0.72079632681252281</v>
      </c>
      <c r="EW101" s="781"/>
      <c r="EX101" s="320"/>
      <c r="EY101" s="320"/>
      <c r="EZ101" s="320"/>
      <c r="FA101" s="320"/>
      <c r="FB101" s="320"/>
      <c r="FC101" s="462"/>
      <c r="FD101" s="852"/>
      <c r="FE101" s="1106"/>
      <c r="FF101" s="417"/>
      <c r="FG101" s="226"/>
    </row>
    <row r="102" spans="1:173">
      <c r="A102" s="172"/>
      <c r="B102" s="1172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9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9">
        <v>2.5376322129629925</v>
      </c>
      <c r="EF102" s="453">
        <v>3.4123305714344854</v>
      </c>
      <c r="EG102" s="421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53">
        <v>0.45665132407948228</v>
      </c>
      <c r="EQ102" s="781"/>
      <c r="ER102" s="781"/>
      <c r="ES102" s="781"/>
      <c r="ET102" s="1103"/>
      <c r="EU102" s="1134"/>
      <c r="EV102" s="453">
        <v>0.27570500878455473</v>
      </c>
      <c r="EW102" s="781"/>
      <c r="EX102" s="320"/>
      <c r="EY102" s="320"/>
      <c r="EZ102" s="320"/>
      <c r="FA102" s="320"/>
      <c r="FB102" s="320"/>
      <c r="FC102" s="462"/>
      <c r="FD102" s="852"/>
      <c r="FE102" s="1106"/>
      <c r="FF102" s="417"/>
      <c r="FG102" s="226"/>
    </row>
    <row r="103" spans="1:173">
      <c r="A103" s="172"/>
      <c r="B103" s="34"/>
      <c r="C103" s="15"/>
      <c r="D103" s="65" t="s">
        <v>68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4">
        <v>4.48079426569769E-2</v>
      </c>
      <c r="DH103" s="814">
        <v>3.8998881692392504E-2</v>
      </c>
      <c r="DI103" s="814">
        <v>4.0480780127323923E-2</v>
      </c>
      <c r="DJ103" s="814">
        <v>3.2305878658164297E-2</v>
      </c>
      <c r="DK103" s="814">
        <v>0.47398617176823998</v>
      </c>
      <c r="DL103" s="814">
        <v>8.3417545718957403E-2</v>
      </c>
      <c r="DM103" s="814">
        <v>2.92880723847249E-2</v>
      </c>
      <c r="DN103" s="814">
        <v>0.421892030480088</v>
      </c>
      <c r="DO103" s="814">
        <v>0.25503301833650199</v>
      </c>
      <c r="DP103" s="814">
        <v>4.2396202594727497E-2</v>
      </c>
      <c r="DQ103" s="814">
        <v>0.46893913548960803</v>
      </c>
      <c r="DR103" s="814">
        <v>0.57281471086942704</v>
      </c>
      <c r="DS103" s="814">
        <v>3.3776606940865199E-2</v>
      </c>
      <c r="DT103" s="814">
        <v>3.0122029160158902E-2</v>
      </c>
      <c r="DU103" s="521">
        <v>0.51383040385847001</v>
      </c>
      <c r="DV103" s="521">
        <v>0.143594474839045</v>
      </c>
      <c r="DW103" s="814">
        <v>5.5137531089978598E-2</v>
      </c>
      <c r="DX103" s="521">
        <v>0.74192892917705</v>
      </c>
      <c r="DY103" s="814">
        <v>8.6628750680278796E-2</v>
      </c>
      <c r="DZ103" s="521">
        <v>0.527560328284436</v>
      </c>
      <c r="EA103" s="521">
        <v>0.74981426074550195</v>
      </c>
      <c r="EB103" s="814">
        <v>2.9916545406733899E-2</v>
      </c>
      <c r="EC103" s="814">
        <v>8.0267036172241901E-2</v>
      </c>
      <c r="ED103" s="521">
        <v>0.34596802754337003</v>
      </c>
      <c r="EE103" s="1018">
        <v>0.56099049361707098</v>
      </c>
      <c r="EF103" s="521">
        <v>3.9301165901093803E-2</v>
      </c>
      <c r="EG103" s="814">
        <v>0.53224992288862105</v>
      </c>
      <c r="EH103" s="814">
        <v>0.33258515876494699</v>
      </c>
      <c r="EI103" s="814">
        <v>0.83617608484878203</v>
      </c>
      <c r="EJ103" s="814">
        <v>0.53336701140583898</v>
      </c>
      <c r="EK103" s="521">
        <v>0.49071232245554702</v>
      </c>
      <c r="EL103" s="521">
        <v>0.49071232245554702</v>
      </c>
      <c r="EM103" s="814">
        <v>4.1287647528151498E-2</v>
      </c>
      <c r="EN103" s="814">
        <v>0.53859647849681802</v>
      </c>
      <c r="EO103" s="814">
        <v>0.60955092617862205</v>
      </c>
      <c r="EP103" s="521">
        <v>0.73022860621823604</v>
      </c>
      <c r="EQ103" s="781"/>
      <c r="ER103" s="781"/>
      <c r="ES103" s="781"/>
      <c r="ET103" s="1103"/>
      <c r="EU103" s="1134"/>
      <c r="EV103" s="521">
        <v>0.94298199088927204</v>
      </c>
      <c r="EW103" s="781"/>
      <c r="EX103" s="320"/>
      <c r="EY103" s="320"/>
      <c r="EZ103" s="320"/>
      <c r="FA103" s="320"/>
      <c r="FB103" s="320"/>
      <c r="FC103" s="462"/>
      <c r="FD103" s="852"/>
      <c r="FE103" s="1106"/>
      <c r="FF103" s="417"/>
      <c r="FG103" s="226"/>
    </row>
    <row r="104" spans="1:173" ht="14.45" customHeight="1">
      <c r="A104" s="172"/>
      <c r="B104" s="34"/>
      <c r="C104" s="15"/>
      <c r="D104" s="65" t="s">
        <v>176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4">
        <v>-0.76280646201982705</v>
      </c>
      <c r="DH104" s="814">
        <v>2.3884189545370083</v>
      </c>
      <c r="DI104" s="814">
        <v>0.67906579981027448</v>
      </c>
      <c r="DJ104" s="814">
        <v>1.0268392318931501</v>
      </c>
      <c r="DK104" s="814">
        <v>-0.68294428907140803</v>
      </c>
      <c r="DL104" s="814">
        <v>1.72755918097045</v>
      </c>
      <c r="DM104" s="814">
        <v>0.57393176320903505</v>
      </c>
      <c r="DN104" s="814">
        <v>1.9780021468767099</v>
      </c>
      <c r="DO104" s="814">
        <v>-0.98245409418503704</v>
      </c>
      <c r="DP104" s="814">
        <v>-0.261287490495343</v>
      </c>
      <c r="DQ104" s="814">
        <v>-0.58849246903873698</v>
      </c>
      <c r="DR104" s="814">
        <v>0.70864348062689198</v>
      </c>
      <c r="DS104" s="814">
        <v>1.32715171990452</v>
      </c>
      <c r="DT104" s="814">
        <v>1.5877537025416899</v>
      </c>
      <c r="DU104" s="521">
        <v>1.06770370777973</v>
      </c>
      <c r="DV104" s="521">
        <v>1.5147544917758</v>
      </c>
      <c r="DW104" s="814">
        <v>0.92617736564877295</v>
      </c>
      <c r="DX104" s="521">
        <v>-0.90026423863263105</v>
      </c>
      <c r="DY104" s="814">
        <v>-0.12765146953648299</v>
      </c>
      <c r="DZ104" s="521">
        <v>2.1930350343137599</v>
      </c>
      <c r="EA104" s="521">
        <v>1.42321488224015</v>
      </c>
      <c r="EB104" s="814">
        <v>0.87301977687472798</v>
      </c>
      <c r="EC104" s="814">
        <v>1.4877334110692699</v>
      </c>
      <c r="ED104" s="521">
        <v>1.4257784746630999</v>
      </c>
      <c r="EE104" s="1018">
        <v>1.4469649787299601</v>
      </c>
      <c r="EF104" s="521">
        <v>1.7501735660665301</v>
      </c>
      <c r="EG104" s="814">
        <v>-0.67261664191593495</v>
      </c>
      <c r="EH104" s="814">
        <v>-8.8244657810632204E-2</v>
      </c>
      <c r="EI104" s="814">
        <v>1.15056566311811</v>
      </c>
      <c r="EJ104" s="814">
        <v>2.3320470201599401</v>
      </c>
      <c r="EK104" s="521">
        <v>1.8196348513185301</v>
      </c>
      <c r="EL104" s="521">
        <v>1.4426591823142101</v>
      </c>
      <c r="EM104" s="814">
        <v>2.7381405357566302</v>
      </c>
      <c r="EN104" s="814">
        <v>2.8601516214436602</v>
      </c>
      <c r="EO104" s="814">
        <v>-0.81845896646154404</v>
      </c>
      <c r="EP104" s="521">
        <v>3.0768807790340702</v>
      </c>
      <c r="EQ104" s="781"/>
      <c r="ER104" s="781"/>
      <c r="ES104" s="781"/>
      <c r="ET104" s="1103"/>
      <c r="EU104" s="1134"/>
      <c r="EV104" s="521">
        <v>2.8546609475110101</v>
      </c>
      <c r="EW104" s="781"/>
      <c r="EX104" s="320"/>
      <c r="EY104" s="320"/>
      <c r="EZ104" s="320"/>
      <c r="FA104" s="320"/>
      <c r="FB104" s="320"/>
      <c r="FC104" s="462"/>
      <c r="FD104" s="852"/>
      <c r="FE104" s="1106"/>
      <c r="FF104" s="417"/>
      <c r="FG104" s="226"/>
    </row>
    <row r="105" spans="1:173">
      <c r="A105" s="172"/>
      <c r="B105" s="34"/>
      <c r="C105" s="15"/>
      <c r="D105" s="65" t="s">
        <v>69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4">
        <v>0.68379985777580898</v>
      </c>
      <c r="DH105" s="814">
        <v>3.8809615048946844</v>
      </c>
      <c r="DI105" s="814">
        <v>2.1466906656967311</v>
      </c>
      <c r="DJ105" s="814">
        <v>2.4995336813376698</v>
      </c>
      <c r="DK105" s="814">
        <v>0.76482620234155396</v>
      </c>
      <c r="DL105" s="814">
        <v>3.2104682069321102</v>
      </c>
      <c r="DM105" s="814">
        <v>2.0400240629642599</v>
      </c>
      <c r="DN105" s="814">
        <v>3.46456194493615</v>
      </c>
      <c r="DO105" s="814">
        <v>0.46095036508339998</v>
      </c>
      <c r="DP105" s="814">
        <v>1.19262960147994</v>
      </c>
      <c r="DQ105" s="814">
        <v>0.86065487106273497</v>
      </c>
      <c r="DR105" s="814">
        <v>2.1766995080412799</v>
      </c>
      <c r="DS105" s="814">
        <v>2.8042239024104201</v>
      </c>
      <c r="DT105" s="814">
        <v>3.0686247477682498</v>
      </c>
      <c r="DU105" s="521">
        <v>2.5409938492925397</v>
      </c>
      <c r="DV105" s="521">
        <v>2.9945614085655299</v>
      </c>
      <c r="DW105" s="814">
        <v>2.3974044409497601</v>
      </c>
      <c r="DX105" s="521">
        <v>0.54433832348641198</v>
      </c>
      <c r="DY105" s="814">
        <v>1.32821366939156</v>
      </c>
      <c r="DZ105" s="521">
        <v>3.6827294225690599</v>
      </c>
      <c r="EA105" s="521">
        <v>2.9016874023894301</v>
      </c>
      <c r="EB105" s="814">
        <v>2.3434719602111</v>
      </c>
      <c r="EC105" s="814">
        <v>2.9671464345542402</v>
      </c>
      <c r="ED105" s="521">
        <v>2.9042883649643101</v>
      </c>
      <c r="EE105" s="1018">
        <v>2.92578371019831</v>
      </c>
      <c r="EF105" s="521">
        <v>3.2334122477876099</v>
      </c>
      <c r="EG105" s="814">
        <v>0.77530439828937803</v>
      </c>
      <c r="EH105" s="814">
        <v>1.3681949244370299</v>
      </c>
      <c r="EI105" s="814">
        <v>2.6250637048545098</v>
      </c>
      <c r="EJ105" s="814">
        <v>3.82376782220308</v>
      </c>
      <c r="EK105" s="521">
        <v>3.3038860882182202</v>
      </c>
      <c r="EL105" s="521">
        <v>2.92141514707096</v>
      </c>
      <c r="EM105" s="814">
        <v>4.2357810683478396</v>
      </c>
      <c r="EN105" s="814">
        <v>4.3595707412897697</v>
      </c>
      <c r="EO105" s="814">
        <v>0.62733609233637699</v>
      </c>
      <c r="EP105" s="521">
        <v>4.5794592160462404</v>
      </c>
      <c r="EQ105" s="781"/>
      <c r="ER105" s="781"/>
      <c r="ES105" s="781"/>
      <c r="ET105" s="1103"/>
      <c r="EU105" s="1134"/>
      <c r="EV105" s="521">
        <v>4.3540000283785103</v>
      </c>
      <c r="EW105" s="781"/>
      <c r="EX105" s="320"/>
      <c r="EY105" s="320"/>
      <c r="EZ105" s="320"/>
      <c r="FA105" s="320"/>
      <c r="FB105" s="320"/>
      <c r="FC105" s="462"/>
      <c r="FD105" s="852"/>
      <c r="FE105" s="1106"/>
      <c r="FF105" s="417"/>
      <c r="FG105" s="226"/>
    </row>
    <row r="106" spans="1:173" ht="15" customHeight="1" thickBot="1">
      <c r="A106" s="172"/>
      <c r="B106" s="34"/>
      <c r="C106" s="15"/>
      <c r="D106" s="65" t="s">
        <v>177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5">
        <v>-1.39261745881798</v>
      </c>
      <c r="DH106" s="815">
        <v>-1.3983430562629517</v>
      </c>
      <c r="DI106" s="901">
        <v>-1.3968824494722032</v>
      </c>
      <c r="DJ106" s="901">
        <v>-1.4049398954604799</v>
      </c>
      <c r="DK106" s="901">
        <v>-0.96962758736219801</v>
      </c>
      <c r="DL106" s="923">
        <v>-1.35456259143216</v>
      </c>
      <c r="DM106" s="901">
        <v>-1.40791434244839</v>
      </c>
      <c r="DN106" s="901">
        <v>-1.0209512458199099</v>
      </c>
      <c r="DO106" s="901">
        <v>-1.18541285836374</v>
      </c>
      <c r="DP106" s="901">
        <v>-1.39499454744255</v>
      </c>
      <c r="DQ106" s="901">
        <v>-0.97458010496284098</v>
      </c>
      <c r="DR106" s="901">
        <v>-0.87219699474649903</v>
      </c>
      <c r="DS106" s="901">
        <v>-1.40349029833127</v>
      </c>
      <c r="DT106" s="901">
        <v>-1.40709236781054</v>
      </c>
      <c r="DU106" s="522">
        <v>-0.93033382608203008</v>
      </c>
      <c r="DV106" s="522">
        <v>-1.2952502733626601</v>
      </c>
      <c r="DW106" s="923">
        <v>-1.38243628401187</v>
      </c>
      <c r="DX106" s="522">
        <v>-0.70551257842604898</v>
      </c>
      <c r="DY106" s="923">
        <v>-1.35139752447315</v>
      </c>
      <c r="DZ106" s="1008">
        <v>-0.91680117068516598</v>
      </c>
      <c r="EA106" s="1008">
        <v>-0.69774054185142198</v>
      </c>
      <c r="EB106" s="923">
        <v>-1.40729489921116</v>
      </c>
      <c r="EC106" s="923">
        <v>-1.3576678350371401</v>
      </c>
      <c r="ED106" s="522">
        <v>-1.09578438664547</v>
      </c>
      <c r="EE106" s="1018">
        <v>-0.88385132381996201</v>
      </c>
      <c r="EF106" s="521">
        <v>-1.3980451152181701</v>
      </c>
      <c r="EG106" s="814">
        <v>-0.91217895531379201</v>
      </c>
      <c r="EH106" s="814">
        <v>-1.1089749728264899</v>
      </c>
      <c r="EI106" s="814">
        <v>-0.61261954855420497</v>
      </c>
      <c r="EJ106" s="814">
        <v>-0.91107791691893403</v>
      </c>
      <c r="EK106" s="521">
        <v>-0.95311975114295</v>
      </c>
      <c r="EL106" s="521">
        <v>-0.95311975114295</v>
      </c>
      <c r="EM106" s="814">
        <v>-1.3960871749938</v>
      </c>
      <c r="EN106" s="814">
        <v>-0.90592358584941102</v>
      </c>
      <c r="EO106" s="814">
        <v>-0.83598859862278296</v>
      </c>
      <c r="EP106" s="522">
        <v>-0.71704479329639503</v>
      </c>
      <c r="EQ106" s="781"/>
      <c r="ER106" s="781"/>
      <c r="ES106" s="781"/>
      <c r="ET106" s="1103"/>
      <c r="EU106" s="1134"/>
      <c r="EV106" s="521">
        <v>-0.50734821012924403</v>
      </c>
      <c r="EW106" s="781"/>
      <c r="EX106" s="320"/>
      <c r="EY106" s="320"/>
      <c r="EZ106" s="320"/>
      <c r="FA106" s="320"/>
      <c r="FB106" s="320"/>
      <c r="FC106" s="856"/>
      <c r="FD106" s="857"/>
      <c r="FE106" s="1106"/>
      <c r="FF106" s="417"/>
      <c r="FG106" s="226"/>
    </row>
    <row r="107" spans="1:173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900"/>
      <c r="DJ107" s="755"/>
      <c r="DK107" s="319"/>
      <c r="DL107" s="900"/>
      <c r="DM107" s="755"/>
      <c r="DN107" s="319"/>
      <c r="DO107" s="900"/>
      <c r="DP107" s="900"/>
      <c r="DQ107" s="900"/>
      <c r="DR107" s="900"/>
      <c r="DS107" s="900"/>
      <c r="DT107" s="900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319"/>
      <c r="EH107" s="900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2"/>
      <c r="EU107" s="1133"/>
      <c r="EV107" s="755"/>
      <c r="EW107" s="755"/>
      <c r="EX107" s="319"/>
      <c r="EY107" s="319"/>
      <c r="EZ107" s="319"/>
      <c r="FA107" s="319"/>
      <c r="FB107" s="319"/>
      <c r="FC107" s="463"/>
      <c r="FD107" s="418"/>
      <c r="FE107" s="1016"/>
      <c r="FF107" s="417"/>
      <c r="FG107" s="226"/>
    </row>
    <row r="108" spans="1:173" ht="12.75" customHeight="1">
      <c r="A108" s="172"/>
      <c r="B108" s="34"/>
      <c r="C108" s="15"/>
      <c r="D108" s="514" t="s">
        <v>104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2">
        <v>2.5</v>
      </c>
      <c r="DJ108" s="773">
        <v>2.5</v>
      </c>
      <c r="DK108" s="575">
        <v>2.5</v>
      </c>
      <c r="DL108" s="902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2">
        <v>2.5</v>
      </c>
      <c r="DT108" s="902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575">
        <v>3</v>
      </c>
      <c r="EH108" s="902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4">
        <v>2</v>
      </c>
      <c r="EU108" s="1135">
        <v>2</v>
      </c>
      <c r="EV108" s="773">
        <v>2</v>
      </c>
      <c r="EW108" s="773">
        <v>2</v>
      </c>
      <c r="EX108" s="575">
        <v>2</v>
      </c>
      <c r="EY108" s="575">
        <v>2</v>
      </c>
      <c r="EZ108" s="575">
        <v>2</v>
      </c>
      <c r="FA108" s="575">
        <v>2</v>
      </c>
      <c r="FB108" s="575">
        <v>2</v>
      </c>
      <c r="FC108" s="291"/>
      <c r="FD108" s="835"/>
      <c r="FE108" s="1106"/>
      <c r="FF108" s="417"/>
      <c r="FG108" s="226"/>
    </row>
    <row r="109" spans="1:173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2">
        <v>4</v>
      </c>
      <c r="DH109" s="596">
        <v>4</v>
      </c>
      <c r="DI109" s="903">
        <v>4</v>
      </c>
      <c r="DJ109" s="596">
        <v>4</v>
      </c>
      <c r="DK109" s="802">
        <v>4</v>
      </c>
      <c r="DL109" s="924">
        <v>4</v>
      </c>
      <c r="DM109" s="596">
        <v>4</v>
      </c>
      <c r="DN109" s="802">
        <v>4</v>
      </c>
      <c r="DO109" s="596">
        <v>4</v>
      </c>
      <c r="DP109" s="802">
        <v>4</v>
      </c>
      <c r="DQ109" s="596">
        <v>4</v>
      </c>
      <c r="DR109" s="885">
        <v>4</v>
      </c>
      <c r="DS109" s="903">
        <v>4</v>
      </c>
      <c r="DT109" s="903">
        <v>4</v>
      </c>
      <c r="DU109" s="596">
        <v>4</v>
      </c>
      <c r="DV109" s="596">
        <v>4</v>
      </c>
      <c r="DW109" s="885">
        <v>4</v>
      </c>
      <c r="DX109" s="596">
        <v>4</v>
      </c>
      <c r="DY109" s="885">
        <v>4</v>
      </c>
      <c r="DZ109" s="596">
        <v>4</v>
      </c>
      <c r="EA109" s="596">
        <v>4</v>
      </c>
      <c r="EB109" s="885">
        <v>4</v>
      </c>
      <c r="EC109" s="596">
        <v>4</v>
      </c>
      <c r="ED109" s="596">
        <v>4</v>
      </c>
      <c r="EE109" s="885">
        <v>4</v>
      </c>
      <c r="EF109" s="596">
        <v>4</v>
      </c>
      <c r="EG109" s="885">
        <v>4</v>
      </c>
      <c r="EH109" s="903">
        <v>4</v>
      </c>
      <c r="EI109" s="596">
        <v>4</v>
      </c>
      <c r="EJ109" s="1049">
        <v>4</v>
      </c>
      <c r="EK109" s="1049">
        <v>4</v>
      </c>
      <c r="EL109" s="596">
        <v>4</v>
      </c>
      <c r="EM109" s="885">
        <v>4</v>
      </c>
      <c r="EN109" s="596">
        <v>4</v>
      </c>
      <c r="EO109" s="885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5">
        <v>4</v>
      </c>
      <c r="EU109" s="1136">
        <v>4</v>
      </c>
      <c r="EV109" s="596">
        <v>4</v>
      </c>
      <c r="EW109" s="596">
        <v>4</v>
      </c>
      <c r="EX109" s="885">
        <v>4</v>
      </c>
      <c r="EY109" s="885">
        <v>4</v>
      </c>
      <c r="EZ109" s="885">
        <v>4</v>
      </c>
      <c r="FA109" s="885">
        <v>4</v>
      </c>
      <c r="FB109" s="885">
        <v>4</v>
      </c>
      <c r="FC109" s="834"/>
      <c r="FD109" s="836"/>
      <c r="FE109" s="1106"/>
      <c r="FF109" s="417"/>
      <c r="FG109" s="226"/>
    </row>
    <row r="110" spans="1:173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242"/>
      <c r="FD110" s="242"/>
      <c r="FE110" s="306"/>
      <c r="FF110" s="306"/>
      <c r="FG110" s="226"/>
    </row>
    <row r="111" spans="1:173" ht="13.5" customHeight="1">
      <c r="C111" s="9" t="s">
        <v>4</v>
      </c>
      <c r="D111" s="3" t="s">
        <v>102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1179"/>
      <c r="FD111" s="1179"/>
      <c r="FE111" s="306"/>
      <c r="FF111" s="306"/>
      <c r="FG111" s="226"/>
    </row>
    <row r="112" spans="1:173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43"/>
      <c r="FD112" s="244"/>
      <c r="FE112" s="306"/>
      <c r="FF112" s="306"/>
      <c r="FG112" s="226"/>
    </row>
    <row r="113" spans="3:163" ht="13.5" customHeight="1">
      <c r="C113" s="37" t="s">
        <v>72</v>
      </c>
      <c r="D113" s="3" t="s">
        <v>76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50"/>
      <c r="FB113" s="250"/>
      <c r="FC113" s="243"/>
      <c r="FD113" s="244"/>
      <c r="FE113" s="306"/>
      <c r="FF113" s="306"/>
      <c r="FG113" s="226"/>
    </row>
    <row r="114" spans="3:163" ht="13.5" customHeight="1">
      <c r="C114" s="37" t="s">
        <v>75</v>
      </c>
      <c r="D114" s="3" t="s">
        <v>82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50"/>
      <c r="FB114" s="250"/>
      <c r="FC114" s="243"/>
      <c r="FD114" s="244"/>
      <c r="FE114" s="306"/>
      <c r="FF114" s="306"/>
      <c r="FG114" s="226"/>
    </row>
    <row r="115" spans="3:163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43"/>
      <c r="FD115" s="242"/>
      <c r="FE115" s="306"/>
      <c r="FF115" s="306"/>
      <c r="FG115" s="226"/>
    </row>
    <row r="116" spans="3:163" ht="13.5" customHeight="1">
      <c r="C116" s="8">
        <v>1</v>
      </c>
      <c r="D116" s="3" t="s">
        <v>267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571"/>
      <c r="FB116" s="571"/>
      <c r="FC116" s="242"/>
      <c r="FD116" s="242"/>
      <c r="FE116" s="306"/>
      <c r="FF116" s="306"/>
      <c r="FG116" s="226"/>
    </row>
    <row r="117" spans="3:163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570"/>
      <c r="FB117" s="570"/>
      <c r="FC117" s="242"/>
      <c r="FD117" s="242"/>
      <c r="FE117" s="306"/>
      <c r="FF117" s="306"/>
      <c r="FG117" s="226"/>
    </row>
    <row r="118" spans="3:163" ht="14.25">
      <c r="C118" s="8">
        <v>3</v>
      </c>
      <c r="D118" s="324" t="s">
        <v>141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570"/>
      <c r="FB118" s="570"/>
      <c r="FC118" s="242"/>
      <c r="FD118" s="242"/>
      <c r="FE118" s="306"/>
      <c r="FF118" s="306"/>
      <c r="FG118" s="226"/>
    </row>
    <row r="119" spans="3:163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570"/>
      <c r="FB119" s="570"/>
      <c r="FC119" s="242"/>
      <c r="FD119" s="242"/>
      <c r="FE119" s="306"/>
      <c r="FF119" s="306"/>
      <c r="FG119" s="226"/>
    </row>
    <row r="120" spans="3:163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570"/>
      <c r="FB120" s="570"/>
      <c r="FC120" s="242"/>
      <c r="FD120" s="242"/>
      <c r="FE120" s="306"/>
      <c r="FF120" s="306"/>
      <c r="FG120" s="226"/>
    </row>
    <row r="121" spans="3:163" ht="13.5" customHeight="1">
      <c r="C121" s="8">
        <v>5</v>
      </c>
      <c r="D121" s="3" t="s">
        <v>70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306"/>
      <c r="FF121" s="306"/>
      <c r="FG121" s="226"/>
    </row>
    <row r="122" spans="3:163" ht="13.5" customHeight="1">
      <c r="C122" s="8">
        <v>6</v>
      </c>
      <c r="D122" s="3" t="s">
        <v>150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306"/>
      <c r="FF122" s="306"/>
      <c r="FG122" s="226"/>
    </row>
    <row r="123" spans="3:163" ht="13.5" customHeight="1">
      <c r="C123" s="8">
        <v>7</v>
      </c>
      <c r="D123" s="3" t="s">
        <v>172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306"/>
      <c r="FF123" s="306"/>
      <c r="FG123" s="226"/>
    </row>
    <row r="124" spans="3:163" ht="13.5" customHeight="1">
      <c r="C124" s="8">
        <v>8</v>
      </c>
      <c r="D124" s="3" t="s">
        <v>243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306"/>
      <c r="FF124" s="306"/>
      <c r="FG124" s="226"/>
    </row>
    <row r="125" spans="3:163" ht="13.5" customHeight="1">
      <c r="C125" s="8">
        <v>9</v>
      </c>
      <c r="D125" s="3" t="s">
        <v>71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306"/>
      <c r="FF125" s="306"/>
      <c r="FG125" s="226"/>
    </row>
    <row r="126" spans="3:163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306"/>
      <c r="FF126" s="306"/>
      <c r="FG126" s="226"/>
    </row>
    <row r="127" spans="3:163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306"/>
      <c r="FF127" s="306"/>
      <c r="FG127" s="226"/>
    </row>
    <row r="128" spans="3:163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306"/>
      <c r="FF128" s="306"/>
      <c r="FG128" s="226"/>
    </row>
    <row r="129" spans="3:163" ht="13.5" customHeight="1">
      <c r="C129" s="8">
        <v>13</v>
      </c>
      <c r="D129" s="3" t="s">
        <v>185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306"/>
      <c r="FF129" s="306"/>
      <c r="FG129" s="226"/>
    </row>
    <row r="130" spans="3:163" ht="12.6" customHeight="1">
      <c r="C130" s="8">
        <v>14</v>
      </c>
      <c r="D130" s="3" t="s">
        <v>216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</row>
    <row r="131" spans="3:163" ht="12.6" customHeight="1">
      <c r="C131" s="8"/>
      <c r="D131" s="3" t="s">
        <v>195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</row>
    <row r="132" spans="3:163" ht="14.25">
      <c r="C132" s="8">
        <v>15</v>
      </c>
      <c r="D132" s="3" t="s">
        <v>217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</row>
    <row r="133" spans="3:163" ht="14.25">
      <c r="C133" s="804">
        <v>16</v>
      </c>
      <c r="D133" s="3" t="s">
        <v>233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</row>
    <row r="134" spans="3:163" ht="14.25">
      <c r="C134" s="804">
        <v>17</v>
      </c>
      <c r="D134" s="3" t="s">
        <v>264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</row>
    <row r="135" spans="3:163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  <c r="FC135" s="246"/>
      <c r="FD135" s="246"/>
    </row>
    <row r="136" spans="3:163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</row>
    <row r="137" spans="3:163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</row>
    <row r="138" spans="3:163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</row>
    <row r="139" spans="3:163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</row>
    <row r="140" spans="3:163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</row>
    <row r="141" spans="3:163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</row>
    <row r="142" spans="3:163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</row>
    <row r="143" spans="3:163">
      <c r="C143" s="4"/>
      <c r="D143" s="4" t="s">
        <v>89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</row>
    <row r="144" spans="3:163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</row>
    <row r="145" spans="3:160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</row>
    <row r="146" spans="3:160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</row>
    <row r="147" spans="3:160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</row>
    <row r="148" spans="3:160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</row>
    <row r="149" spans="3:160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</row>
    <row r="150" spans="3:160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</row>
    <row r="151" spans="3:160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</row>
    <row r="152" spans="3:160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</row>
    <row r="153" spans="3:160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</row>
    <row r="154" spans="3:160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</row>
    <row r="155" spans="3:160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</row>
    <row r="156" spans="3:160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</row>
    <row r="157" spans="3:160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</row>
    <row r="158" spans="3:160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  <c r="FC158" s="246"/>
      <c r="FD158" s="246"/>
    </row>
    <row r="159" spans="3:160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</row>
    <row r="160" spans="3:160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</row>
    <row r="161" spans="3:160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</row>
    <row r="162" spans="3:160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</row>
    <row r="163" spans="3:160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  <c r="FC163" s="246"/>
      <c r="FD163" s="246"/>
    </row>
    <row r="164" spans="3:160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</row>
    <row r="165" spans="3:160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</row>
    <row r="166" spans="3:160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  <c r="FC166" s="246"/>
      <c r="FD166" s="246"/>
    </row>
    <row r="167" spans="3:160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</row>
    <row r="168" spans="3:160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</row>
    <row r="169" spans="3:160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</row>
    <row r="170" spans="3:160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</row>
    <row r="171" spans="3:160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</row>
    <row r="172" spans="3:160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</row>
    <row r="173" spans="3:160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</row>
    <row r="174" spans="3:160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</row>
    <row r="175" spans="3:160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</row>
    <row r="176" spans="3:160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</row>
    <row r="177" spans="3:160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</row>
    <row r="178" spans="3:160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</row>
    <row r="179" spans="3:160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</row>
    <row r="180" spans="3:160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</row>
    <row r="181" spans="3:160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</row>
    <row r="182" spans="3:160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</row>
    <row r="183" spans="3:160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</row>
    <row r="184" spans="3:160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</row>
    <row r="185" spans="3:160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</row>
    <row r="186" spans="3:160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</row>
    <row r="187" spans="3:160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</row>
    <row r="188" spans="3:160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</row>
    <row r="189" spans="3:160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  <c r="FC189" s="246"/>
      <c r="FD189" s="246"/>
    </row>
    <row r="190" spans="3:160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</row>
    <row r="191" spans="3:160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</row>
    <row r="192" spans="3:160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</row>
    <row r="193" spans="3:160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</row>
    <row r="194" spans="3:160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  <c r="FC194" s="246"/>
      <c r="FD194" s="246"/>
    </row>
    <row r="195" spans="3:160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</row>
    <row r="196" spans="3:160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</row>
    <row r="197" spans="3:160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</row>
    <row r="198" spans="3:160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</row>
    <row r="199" spans="3:160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</row>
    <row r="200" spans="3:160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</row>
    <row r="201" spans="3:160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</row>
    <row r="202" spans="3:160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  <c r="FC202" s="246"/>
      <c r="FD202" s="246"/>
    </row>
    <row r="203" spans="3:160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</row>
    <row r="204" spans="3:160">
      <c r="E204" s="105"/>
      <c r="F204" s="105"/>
      <c r="G204" s="105"/>
      <c r="H204" s="105"/>
      <c r="I204" s="105"/>
      <c r="J204" s="105"/>
      <c r="K204" s="105"/>
    </row>
    <row r="205" spans="3:160">
      <c r="E205" s="105"/>
      <c r="F205" s="105"/>
      <c r="G205" s="105"/>
      <c r="H205" s="105"/>
      <c r="I205" s="105"/>
      <c r="J205" s="105"/>
      <c r="K205" s="105"/>
    </row>
    <row r="206" spans="3:160">
      <c r="E206" s="105"/>
      <c r="F206" s="105"/>
      <c r="G206" s="105"/>
      <c r="H206" s="105"/>
      <c r="I206" s="105"/>
      <c r="J206" s="105"/>
      <c r="K206" s="105"/>
    </row>
    <row r="207" spans="3:160">
      <c r="E207" s="105"/>
      <c r="F207" s="105"/>
      <c r="G207" s="105"/>
      <c r="H207" s="105"/>
      <c r="I207" s="105"/>
      <c r="J207" s="105"/>
      <c r="K207" s="105"/>
    </row>
    <row r="208" spans="3:160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C3:FD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X3:FB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T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2" sqref="D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46" width="8.85546875" style="805" customWidth="1"/>
    <col min="147" max="151" width="8.85546875" style="805" hidden="1" customWidth="1"/>
    <col min="152" max="158" width="8.85546875" style="805" customWidth="1"/>
    <col min="159" max="160" width="9.7109375" style="170" customWidth="1"/>
    <col min="161" max="176" width="11.42578125" style="170"/>
  </cols>
  <sheetData>
    <row r="2" spans="3:168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3:168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860"/>
      <c r="EZ3" s="860"/>
      <c r="FA3" s="860"/>
      <c r="FB3" s="860"/>
      <c r="FC3" s="167"/>
      <c r="FD3" s="167"/>
      <c r="FE3" s="167"/>
      <c r="FF3" s="167"/>
      <c r="FG3" s="167"/>
      <c r="FH3" s="167"/>
      <c r="FI3" s="167"/>
      <c r="FJ3" s="167"/>
      <c r="FK3" s="167"/>
      <c r="FL3" s="167"/>
    </row>
    <row r="4" spans="3:168" ht="13.5" customHeight="1">
      <c r="C4" s="13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" t="s">
        <v>234</v>
      </c>
      <c r="DI4" s="1" t="str">
        <f>+entero!DI3</f>
        <v>2017
A fines de Dic</v>
      </c>
      <c r="DJ4" s="1" t="str">
        <f>+entero!DJ3</f>
        <v>2018
A fines de Ene</v>
      </c>
      <c r="DK4" s="1" t="str">
        <f>+entero!DK3</f>
        <v>2018
A fines de Feb</v>
      </c>
      <c r="DL4" s="1" t="str">
        <f>+entero!DL3</f>
        <v>2018
A fines de Mar</v>
      </c>
      <c r="DM4" s="1" t="str">
        <f>+entero!DM3</f>
        <v>2018
A fines de Abr</v>
      </c>
      <c r="DN4" s="1" t="str">
        <f>+entero!DN3</f>
        <v>2018
A fines de May</v>
      </c>
      <c r="DO4" s="1" t="str">
        <f>+entero!DO3</f>
        <v>2018
A fines de Jun</v>
      </c>
      <c r="DP4" s="1" t="str">
        <f>+entero!DP3</f>
        <v>2018
A fines de Jul</v>
      </c>
      <c r="DQ4" s="1" t="str">
        <f>+entero!DQ3</f>
        <v>2018
A fines de Ago</v>
      </c>
      <c r="DR4" s="1" t="str">
        <f>+entero!DR3</f>
        <v>2018
A fines de Sep</v>
      </c>
      <c r="DS4" s="1" t="str">
        <f>+entero!DS3</f>
        <v>2018
A fines de Oct</v>
      </c>
      <c r="DT4" s="1" t="str">
        <f>+entero!DT3</f>
        <v>2018
A fines de Nov</v>
      </c>
      <c r="DU4" s="1" t="str">
        <f>+entero!DU3</f>
        <v>2018
A fines de Dic</v>
      </c>
      <c r="DV4" s="1" t="str">
        <f>+entero!DV3</f>
        <v>2019
A fines de Ene</v>
      </c>
      <c r="DW4" s="1" t="str">
        <f>+entero!DW3</f>
        <v>2019
A fines de Feb</v>
      </c>
      <c r="DX4" s="1" t="str">
        <f>+entero!DX3</f>
        <v>2019
A fines de Mar</v>
      </c>
      <c r="DY4" s="1" t="str">
        <f>+entero!DY3</f>
        <v>2019
A fines de Abr</v>
      </c>
      <c r="DZ4" s="1" t="str">
        <f>+entero!DZ3</f>
        <v>2019
A fines de May</v>
      </c>
      <c r="EA4" s="1" t="str">
        <f>+entero!EA3</f>
        <v>2019
A fines de Jun</v>
      </c>
      <c r="EB4" s="1" t="str">
        <f>+entero!EB3</f>
        <v>2019
A fines de  Jul</v>
      </c>
      <c r="EC4" s="1" t="str">
        <f>+entero!EC3</f>
        <v>2019
A fines de  Ago</v>
      </c>
      <c r="ED4" s="1" t="str">
        <f>+entero!ED3</f>
        <v>2019
A fines de Sep</v>
      </c>
      <c r="EE4" s="1" t="str">
        <f>+entero!EE3</f>
        <v>2019
A fines de Oct</v>
      </c>
      <c r="EF4" s="1" t="str">
        <f>+entero!EF3</f>
        <v>2019
A fines de Nov</v>
      </c>
      <c r="EG4" s="1" t="str">
        <f>+entero!EG3</f>
        <v>2019
A fines de Dic</v>
      </c>
      <c r="EH4" s="1" t="str">
        <f>+entero!EH3</f>
        <v>2020
A fines de Ene</v>
      </c>
      <c r="EI4" s="1" t="str">
        <f>+entero!EI3</f>
        <v>2020
A fines de Feb</v>
      </c>
      <c r="EJ4" s="1" t="str">
        <f>+entero!EJ3</f>
        <v>2020
A fines de Mar</v>
      </c>
      <c r="EK4" s="1" t="str">
        <f>+entero!EK3</f>
        <v>2020
A fines de Abr</v>
      </c>
      <c r="EL4" s="1" t="str">
        <f>+entero!EL3</f>
        <v>2020
A fines de May</v>
      </c>
      <c r="EM4" s="1" t="str">
        <f>+entero!EM3</f>
        <v>2020
A fines de Jun</v>
      </c>
      <c r="EN4" s="1" t="str">
        <f>+entero!EN3</f>
        <v>2020
 A fines de Jul</v>
      </c>
      <c r="EO4" s="1" t="str">
        <f>+entero!EO3</f>
        <v>2020
 A fines de Ago</v>
      </c>
      <c r="EP4" s="1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" t="str">
        <f>+entero!EV3</f>
        <v>2020
 A fines de Oct</v>
      </c>
      <c r="EW4" s="1" t="str">
        <f>+entero!EW3</f>
        <v>Semana 1°</v>
      </c>
      <c r="EX4" s="1162" t="str">
        <f>+entero!EX3</f>
        <v>Semana 2°</v>
      </c>
      <c r="EY4" s="1162"/>
      <c r="EZ4" s="1162"/>
      <c r="FA4" s="1162"/>
      <c r="FB4" s="1162"/>
      <c r="FC4" s="1183" t="s">
        <v>250</v>
      </c>
      <c r="FD4" s="1184"/>
      <c r="FE4" s="167"/>
      <c r="FF4" s="167"/>
      <c r="FG4" s="167"/>
      <c r="FH4" s="167"/>
      <c r="FI4" s="167"/>
      <c r="FJ4" s="167"/>
      <c r="FK4" s="167"/>
      <c r="FL4" s="167"/>
    </row>
    <row r="5" spans="3:168" ht="23.25" customHeight="1" thickBot="1">
      <c r="C5" s="18"/>
      <c r="D5" s="1182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  <c r="Y5" s="1180"/>
      <c r="Z5" s="1180"/>
      <c r="AA5" s="1180"/>
      <c r="AB5" s="1180"/>
      <c r="AC5" s="1180"/>
      <c r="AD5" s="1180"/>
      <c r="AE5" s="1180"/>
      <c r="AF5" s="1180"/>
      <c r="AG5" s="1180"/>
      <c r="AH5" s="1180"/>
      <c r="AI5" s="1180"/>
      <c r="AJ5" s="1180"/>
      <c r="AK5" s="1180"/>
      <c r="AL5" s="1180"/>
      <c r="AM5" s="1180"/>
      <c r="AN5" s="1180"/>
      <c r="AO5" s="1180"/>
      <c r="AP5" s="1180"/>
      <c r="AQ5" s="1180"/>
      <c r="AR5" s="1180"/>
      <c r="AS5" s="1180"/>
      <c r="AT5" s="1180"/>
      <c r="AU5" s="1180"/>
      <c r="AV5" s="1180"/>
      <c r="AW5" s="1180"/>
      <c r="AX5" s="1180"/>
      <c r="AY5" s="1180"/>
      <c r="AZ5" s="1180"/>
      <c r="BA5" s="1180"/>
      <c r="BB5" s="1180"/>
      <c r="BC5" s="1180"/>
      <c r="BD5" s="1180"/>
      <c r="BE5" s="1180"/>
      <c r="BF5" s="1180"/>
      <c r="BG5" s="1180"/>
      <c r="BH5" s="1180"/>
      <c r="BI5" s="1180"/>
      <c r="BJ5" s="1180"/>
      <c r="BK5" s="1180"/>
      <c r="BL5" s="1180"/>
      <c r="BM5" s="1180"/>
      <c r="BN5" s="1180"/>
      <c r="BO5" s="1180"/>
      <c r="BP5" s="1180"/>
      <c r="BQ5" s="1180"/>
      <c r="BR5" s="1180"/>
      <c r="BS5" s="1180"/>
      <c r="BT5" s="1180"/>
      <c r="BU5" s="1180"/>
      <c r="BV5" s="1180"/>
      <c r="BW5" s="1180"/>
      <c r="BX5" s="1180"/>
      <c r="BY5" s="1180"/>
      <c r="BZ5" s="1180"/>
      <c r="CA5" s="1180"/>
      <c r="CB5" s="1180"/>
      <c r="CC5" s="1180"/>
      <c r="CD5" s="1180"/>
      <c r="CE5" s="1180"/>
      <c r="CF5" s="1180"/>
      <c r="CG5" s="1180"/>
      <c r="CH5" s="1180"/>
      <c r="CI5" s="1180"/>
      <c r="CJ5" s="1180"/>
      <c r="CK5" s="1180"/>
      <c r="CL5" s="1180"/>
      <c r="CM5" s="1180"/>
      <c r="CN5" s="1180"/>
      <c r="CO5" s="1180"/>
      <c r="CP5" s="1180"/>
      <c r="CQ5" s="1180"/>
      <c r="CR5" s="1180"/>
      <c r="CS5" s="1180"/>
      <c r="CT5" s="1180"/>
      <c r="CU5" s="1180"/>
      <c r="CV5" s="1180"/>
      <c r="CW5" s="1180"/>
      <c r="CX5" s="1180"/>
      <c r="CY5" s="1180"/>
      <c r="CZ5" s="1180"/>
      <c r="DA5" s="1180"/>
      <c r="DB5" s="1180"/>
      <c r="DC5" s="1180"/>
      <c r="DD5" s="1180"/>
      <c r="DE5" s="1180"/>
      <c r="DF5" s="1180"/>
      <c r="DG5" s="1180"/>
      <c r="DH5" s="1181"/>
      <c r="DI5" s="1181">
        <f>+entero!DI4</f>
        <v>0</v>
      </c>
      <c r="DJ5" s="1181">
        <f>+entero!DJ4</f>
        <v>0</v>
      </c>
      <c r="DK5" s="1181">
        <f>+entero!DK4</f>
        <v>0</v>
      </c>
      <c r="DL5" s="1181">
        <f>+entero!DL4</f>
        <v>0</v>
      </c>
      <c r="DM5" s="1181">
        <f>+entero!DM4</f>
        <v>0</v>
      </c>
      <c r="DN5" s="1181">
        <f>+entero!DN4</f>
        <v>0</v>
      </c>
      <c r="DO5" s="1181">
        <f>+entero!DO4</f>
        <v>0</v>
      </c>
      <c r="DP5" s="1181">
        <f>+entero!DP4</f>
        <v>0</v>
      </c>
      <c r="DQ5" s="1181">
        <f>+entero!DQ4</f>
        <v>0</v>
      </c>
      <c r="DR5" s="1181">
        <f>+entero!DR4</f>
        <v>0</v>
      </c>
      <c r="DS5" s="1181">
        <f>+entero!DS4</f>
        <v>0</v>
      </c>
      <c r="DT5" s="1181">
        <f>+entero!DT4</f>
        <v>0</v>
      </c>
      <c r="DU5" s="1181">
        <f>+entero!DU4</f>
        <v>0</v>
      </c>
      <c r="DV5" s="1181">
        <f>+entero!DV4</f>
        <v>0</v>
      </c>
      <c r="DW5" s="1181">
        <f>+entero!DW4</f>
        <v>0</v>
      </c>
      <c r="DX5" s="1181">
        <f>+entero!DX4</f>
        <v>0</v>
      </c>
      <c r="DY5" s="1181">
        <f>+entero!DY4</f>
        <v>0</v>
      </c>
      <c r="DZ5" s="1181">
        <f>+entero!DZ4</f>
        <v>0</v>
      </c>
      <c r="EA5" s="1181">
        <f>+entero!EA4</f>
        <v>0</v>
      </c>
      <c r="EB5" s="1181">
        <f>+entero!EB4</f>
        <v>0</v>
      </c>
      <c r="EC5" s="1181">
        <f>+entero!EC4</f>
        <v>0</v>
      </c>
      <c r="ED5" s="1181">
        <f>+entero!ED4</f>
        <v>0</v>
      </c>
      <c r="EE5" s="1181">
        <f>+entero!EE4</f>
        <v>0</v>
      </c>
      <c r="EF5" s="1181">
        <f>+entero!EF4</f>
        <v>0</v>
      </c>
      <c r="EG5" s="1181">
        <f>+entero!EG4</f>
        <v>0</v>
      </c>
      <c r="EH5" s="1181">
        <f>+entero!EH4</f>
        <v>0</v>
      </c>
      <c r="EI5" s="1181">
        <f>+entero!EI4</f>
        <v>0</v>
      </c>
      <c r="EJ5" s="1181">
        <f>+entero!EJ4</f>
        <v>0</v>
      </c>
      <c r="EK5" s="1181">
        <f>+entero!EK4</f>
        <v>0</v>
      </c>
      <c r="EL5" s="1181">
        <f>+entero!EL4</f>
        <v>0</v>
      </c>
      <c r="EM5" s="1181">
        <f>+entero!EM4</f>
        <v>0</v>
      </c>
      <c r="EN5" s="1181">
        <f>+entero!EN4</f>
        <v>0</v>
      </c>
      <c r="EO5" s="1181">
        <f>+entero!EO4</f>
        <v>0</v>
      </c>
      <c r="EP5" s="1181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1">
        <f>+entero!EV4</f>
        <v>0</v>
      </c>
      <c r="EW5" s="1181">
        <f>+entero!EW4</f>
        <v>44141</v>
      </c>
      <c r="EX5" s="926">
        <f>+entero!EX4</f>
        <v>44144</v>
      </c>
      <c r="EY5" s="926">
        <f>+entero!EY4</f>
        <v>44145</v>
      </c>
      <c r="EZ5" s="926">
        <f>+entero!EZ4</f>
        <v>44146</v>
      </c>
      <c r="FA5" s="926">
        <f>+entero!FA4</f>
        <v>44147</v>
      </c>
      <c r="FB5" s="926">
        <f>+entero!FB4</f>
        <v>44148</v>
      </c>
      <c r="FC5" s="964" t="s">
        <v>244</v>
      </c>
      <c r="FD5" s="965" t="s">
        <v>181</v>
      </c>
      <c r="FE5" s="167"/>
      <c r="FF5" s="167"/>
      <c r="FG5" s="167"/>
      <c r="FH5" s="167"/>
      <c r="FI5" s="167"/>
      <c r="FJ5" s="167"/>
      <c r="FK5" s="167"/>
      <c r="FL5" s="167"/>
    </row>
    <row r="6" spans="3:168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822"/>
      <c r="EU6" s="822"/>
      <c r="EV6" s="822"/>
      <c r="EW6" s="822"/>
      <c r="EX6" s="715"/>
      <c r="EY6" s="715"/>
      <c r="EZ6" s="715"/>
      <c r="FA6" s="715"/>
      <c r="FB6" s="715"/>
      <c r="FC6" s="963"/>
      <c r="FD6" s="861"/>
      <c r="FE6" s="167"/>
      <c r="FF6" s="167"/>
      <c r="FG6" s="167"/>
      <c r="FH6" s="167"/>
      <c r="FI6" s="167"/>
      <c r="FJ6" s="167"/>
      <c r="FK6" s="167"/>
      <c r="FL6" s="167"/>
    </row>
    <row r="7" spans="3:168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759">
        <f>+entero!EW7</f>
        <v>5427.3368086999999</v>
      </c>
      <c r="EX7" s="467">
        <f>+entero!EX7</f>
        <v>5366.6662998999991</v>
      </c>
      <c r="EY7" s="467">
        <f>+entero!EY7</f>
        <v>5179.385478619999</v>
      </c>
      <c r="EZ7" s="467">
        <f>+entero!EZ7</f>
        <v>5167.8833239599999</v>
      </c>
      <c r="FA7" s="467">
        <f>+entero!FA7</f>
        <v>5108.3349014200012</v>
      </c>
      <c r="FB7" s="467">
        <f>+entero!FB7</f>
        <v>5151.85058028</v>
      </c>
      <c r="FC7" s="761">
        <f>+entero!FC7</f>
        <v>-275.48622841999986</v>
      </c>
      <c r="FD7" s="940">
        <f>+entero!FD7</f>
        <v>-5.0759007249816612</v>
      </c>
      <c r="FE7" s="167"/>
      <c r="FF7" s="167"/>
      <c r="FG7" s="167"/>
      <c r="FH7" s="167"/>
      <c r="FI7" s="167"/>
      <c r="FJ7" s="167"/>
      <c r="FK7" s="167"/>
      <c r="FL7" s="167"/>
    </row>
    <row r="8" spans="3:168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759">
        <f>+entero!EW8</f>
        <v>2466.2547290900002</v>
      </c>
      <c r="EX8" s="467">
        <f>+entero!EX8</f>
        <v>2398.5141482199997</v>
      </c>
      <c r="EY8" s="467">
        <f>+entero!EY8</f>
        <v>2330.2950632699999</v>
      </c>
      <c r="EZ8" s="467">
        <f>+entero!EZ8</f>
        <v>2300.8365170699999</v>
      </c>
      <c r="FA8" s="467">
        <f>+entero!FA8</f>
        <v>2260.3316745900001</v>
      </c>
      <c r="FB8" s="467">
        <f>+entero!FB8</f>
        <v>2288.2869082500001</v>
      </c>
      <c r="FC8" s="761">
        <f>+entero!FC8</f>
        <v>-177.96782084000006</v>
      </c>
      <c r="FD8" s="940">
        <f>+entero!FD8</f>
        <v>-7.2161167595881999</v>
      </c>
      <c r="FE8" s="167"/>
      <c r="FF8" s="167"/>
      <c r="FG8" s="167"/>
      <c r="FH8" s="167"/>
      <c r="FI8" s="167"/>
      <c r="FJ8" s="167"/>
      <c r="FK8" s="167"/>
      <c r="FL8" s="167"/>
    </row>
    <row r="9" spans="3:168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759">
        <f>+entero!EW9</f>
        <v>235.45828059000002</v>
      </c>
      <c r="EX9" s="467">
        <f>+entero!EX9</f>
        <v>236.18252533</v>
      </c>
      <c r="EY9" s="467">
        <f>+entero!EY9</f>
        <v>236.28550445000002</v>
      </c>
      <c r="EZ9" s="467">
        <f>+entero!EZ9</f>
        <v>235.47627344</v>
      </c>
      <c r="FA9" s="467">
        <f>+entero!FA9</f>
        <v>235.15954573000002</v>
      </c>
      <c r="FB9" s="467">
        <f>+entero!FB9</f>
        <v>235.32205524</v>
      </c>
      <c r="FC9" s="761">
        <f>+entero!FC9</f>
        <v>-0.1362253500000179</v>
      </c>
      <c r="FD9" s="940">
        <f>+entero!FD9</f>
        <v>-5.785540846500322E-2</v>
      </c>
      <c r="FE9" s="167"/>
      <c r="FF9" s="167"/>
      <c r="FG9" s="167"/>
      <c r="FH9" s="167"/>
      <c r="FI9" s="167"/>
      <c r="FJ9" s="167"/>
      <c r="FK9" s="167"/>
      <c r="FL9" s="167"/>
    </row>
    <row r="10" spans="3:168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759">
        <f>+entero!EW10</f>
        <v>2688.6725431200002</v>
      </c>
      <c r="EX10" s="467">
        <f>+entero!EX10</f>
        <v>2694.8968168400002</v>
      </c>
      <c r="EY10" s="467">
        <f>+entero!EY10</f>
        <v>2575.7218883999999</v>
      </c>
      <c r="EZ10" s="467">
        <f>+entero!EZ10</f>
        <v>2594.6145129500001</v>
      </c>
      <c r="FA10" s="467">
        <f>+entero!FA10</f>
        <v>2575.9373683500003</v>
      </c>
      <c r="FB10" s="467">
        <f>+entero!FB10</f>
        <v>2591.3097995399999</v>
      </c>
      <c r="FC10" s="761">
        <f>+entero!FC10</f>
        <v>-97.36274358000037</v>
      </c>
      <c r="FD10" s="940">
        <f>+entero!FD10</f>
        <v>-3.6212198405916065</v>
      </c>
      <c r="FE10" s="167"/>
      <c r="FF10" s="167"/>
      <c r="FG10" s="167"/>
      <c r="FH10" s="167"/>
      <c r="FI10" s="167"/>
      <c r="FJ10" s="167"/>
      <c r="FK10" s="167"/>
      <c r="FL10" s="167"/>
    </row>
    <row r="11" spans="3:168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759">
        <f>+entero!EW11</f>
        <v>36.9512559</v>
      </c>
      <c r="EX11" s="467">
        <f>+entero!EX11</f>
        <v>37.072809509999999</v>
      </c>
      <c r="EY11" s="467">
        <f>+entero!EY11</f>
        <v>37.083022499999998</v>
      </c>
      <c r="EZ11" s="467">
        <f>+entero!EZ11</f>
        <v>36.956020500000001</v>
      </c>
      <c r="FA11" s="467">
        <f>+entero!FA11</f>
        <v>36.906312749999998</v>
      </c>
      <c r="FB11" s="467">
        <f>+entero!FB11</f>
        <v>36.931817250000002</v>
      </c>
      <c r="FC11" s="1039">
        <f>+entero!FC11</f>
        <v>-1.9438649999997892E-2</v>
      </c>
      <c r="FD11" s="940">
        <f>+entero!FD11</f>
        <v>-5.2606195720665321E-2</v>
      </c>
      <c r="FE11" s="167"/>
      <c r="FF11" s="167"/>
      <c r="FG11" s="167"/>
      <c r="FH11" s="167"/>
      <c r="FI11" s="167"/>
      <c r="FJ11" s="167"/>
      <c r="FK11" s="167"/>
      <c r="FL11" s="167"/>
    </row>
    <row r="12" spans="3:168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759">
        <f>+entero!EW12</f>
        <v>5427.2878243599998</v>
      </c>
      <c r="EX12" s="467">
        <f>+entero!EX12</f>
        <v>5366.617315559999</v>
      </c>
      <c r="EY12" s="467">
        <f>+entero!EY12</f>
        <v>5179.336494279999</v>
      </c>
      <c r="EZ12" s="467">
        <f>+entero!EZ12</f>
        <v>5167.8343396199998</v>
      </c>
      <c r="FA12" s="467">
        <f>+entero!FA12</f>
        <v>5108.2859170800011</v>
      </c>
      <c r="FB12" s="467">
        <f>+entero!FB12</f>
        <v>5151.80159594</v>
      </c>
      <c r="FC12" s="761">
        <f>+entero!FC12</f>
        <v>-275.48622841999986</v>
      </c>
      <c r="FD12" s="940">
        <f>+entero!FD12</f>
        <v>-5.0759465378544935</v>
      </c>
      <c r="FE12" s="167"/>
      <c r="FF12" s="167"/>
      <c r="FG12" s="167"/>
      <c r="FH12" s="167"/>
      <c r="FI12" s="167"/>
      <c r="FJ12" s="167"/>
      <c r="FK12" s="167"/>
      <c r="FL12" s="167"/>
    </row>
    <row r="13" spans="3:168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1310.4816896516036</v>
      </c>
      <c r="EW13" s="759">
        <f>+entero!EW13</f>
        <v>1318.2449695043729</v>
      </c>
      <c r="EX13" s="467">
        <f>+entero!EX13</f>
        <v>1317.6076828381922</v>
      </c>
      <c r="EY13" s="467">
        <f>+entero!EY13</f>
        <v>1371.3703657113704</v>
      </c>
      <c r="EZ13" s="467">
        <f>+entero!EZ13</f>
        <v>1362.3788873833819</v>
      </c>
      <c r="FA13" s="467">
        <f>+entero!FA13</f>
        <v>1372.7826843848397</v>
      </c>
      <c r="FB13" s="467">
        <f>+entero!FB13</f>
        <v>1336.993467090379</v>
      </c>
      <c r="FC13" s="761">
        <f>+entero!FC13</f>
        <v>18.748497586006124</v>
      </c>
      <c r="FD13" s="940">
        <f>+entero!FD13</f>
        <v>1.4222316807364788</v>
      </c>
      <c r="FE13" s="167"/>
      <c r="FF13" s="167"/>
      <c r="FG13" s="167"/>
      <c r="FH13" s="167"/>
      <c r="FI13" s="167"/>
      <c r="FJ13" s="167"/>
      <c r="FK13" s="167"/>
      <c r="FL13" s="167"/>
    </row>
    <row r="14" spans="3:168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759">
        <f>+entero!EW14</f>
        <v>419.07717071000002</v>
      </c>
      <c r="EX14" s="467">
        <f>+entero!EX14</f>
        <v>418.62301829</v>
      </c>
      <c r="EY14" s="467">
        <f>+entero!EY14</f>
        <v>421.88543989999994</v>
      </c>
      <c r="EZ14" s="467">
        <f>+entero!EZ14</f>
        <v>421.89045792999985</v>
      </c>
      <c r="FA14" s="467">
        <f>+entero!FA14</f>
        <v>421.89422142000001</v>
      </c>
      <c r="FB14" s="467">
        <f>+entero!FB14</f>
        <v>417.98792820999995</v>
      </c>
      <c r="FC14" s="761">
        <f>+entero!FC14</f>
        <v>-1.0892425000000685</v>
      </c>
      <c r="FD14" s="940">
        <f>+entero!FD14</f>
        <v>-0.25991453988168223</v>
      </c>
      <c r="FE14" s="167"/>
      <c r="FF14" s="167"/>
      <c r="FG14" s="167"/>
      <c r="FH14" s="167"/>
      <c r="FI14" s="167"/>
      <c r="FJ14" s="167"/>
      <c r="FK14" s="167"/>
      <c r="FL14" s="167"/>
    </row>
    <row r="15" spans="3:168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759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467">
        <f>+entero!FA15</f>
        <v>0</v>
      </c>
      <c r="FB15" s="467">
        <f>+entero!FB15</f>
        <v>0</v>
      </c>
      <c r="FC15" s="968"/>
      <c r="FD15" s="940"/>
      <c r="FE15" s="167"/>
      <c r="FF15" s="167"/>
      <c r="FG15" s="167"/>
      <c r="FH15" s="167"/>
      <c r="FI15" s="167"/>
      <c r="FJ15" s="167"/>
      <c r="FK15" s="167"/>
      <c r="FL15" s="167"/>
    </row>
    <row r="16" spans="3:168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759">
        <f>+entero!EW16</f>
        <v>183.93873988000001</v>
      </c>
      <c r="EX16" s="467">
        <f>+entero!EX16</f>
        <v>183.94886538000003</v>
      </c>
      <c r="EY16" s="467">
        <f>+entero!EY16</f>
        <v>183.95092711000001</v>
      </c>
      <c r="EZ16" s="467">
        <f>+entero!EZ16</f>
        <v>183.95295972999998</v>
      </c>
      <c r="FA16" s="467">
        <f>+entero!FA16</f>
        <v>183.95292696999999</v>
      </c>
      <c r="FB16" s="467">
        <f>+entero!FB16</f>
        <v>183.95455964000001</v>
      </c>
      <c r="FC16" s="1075">
        <f>+entero!FC16</f>
        <v>1.5819759999999405E-2</v>
      </c>
      <c r="FD16" s="940">
        <f>+entero!FD16</f>
        <v>8.6005590830512783E-3</v>
      </c>
      <c r="FE16" s="167"/>
      <c r="FF16" s="167"/>
      <c r="FG16" s="167"/>
      <c r="FH16" s="167"/>
      <c r="FI16" s="167"/>
      <c r="FJ16" s="167"/>
      <c r="FK16" s="167"/>
      <c r="FL16" s="167"/>
    </row>
    <row r="17" spans="2:176" s="805" customFormat="1">
      <c r="C17" s="793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759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467">
        <f>+entero!FA17</f>
        <v>0</v>
      </c>
      <c r="FB17" s="467">
        <f>+entero!FB17</f>
        <v>0</v>
      </c>
      <c r="FC17" s="761"/>
      <c r="FD17" s="940"/>
      <c r="FE17" s="794"/>
      <c r="FF17" s="794"/>
      <c r="FG17" s="794"/>
      <c r="FH17" s="794"/>
      <c r="FI17" s="794"/>
      <c r="FJ17" s="794"/>
      <c r="FK17" s="794"/>
      <c r="FL17" s="794"/>
      <c r="FM17" s="795"/>
      <c r="FN17" s="795"/>
      <c r="FO17" s="795"/>
      <c r="FP17" s="795"/>
      <c r="FQ17" s="795"/>
      <c r="FR17" s="795"/>
      <c r="FS17" s="795"/>
      <c r="FT17" s="795"/>
    </row>
    <row r="18" spans="2:176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7072.456259431603</v>
      </c>
      <c r="EW18" s="759">
        <f>+entero!EW18</f>
        <v>6929.4715337443731</v>
      </c>
      <c r="EX18" s="467">
        <f>+entero!EX18</f>
        <v>6868.1738637781909</v>
      </c>
      <c r="EY18" s="467">
        <f>+entero!EY18</f>
        <v>6734.6577871013687</v>
      </c>
      <c r="EZ18" s="467">
        <f>+entero!EZ18</f>
        <v>6714.1661867333814</v>
      </c>
      <c r="FA18" s="467">
        <f>+entero!FA18</f>
        <v>6665.0215284348405</v>
      </c>
      <c r="FB18" s="467">
        <f>+entero!FB18</f>
        <v>6672.7496226703788</v>
      </c>
      <c r="FC18" s="761">
        <f>+entero!FC18</f>
        <v>-256.72191107399431</v>
      </c>
      <c r="FD18" s="940">
        <f>+entero!FD18</f>
        <v>-3.7047833997706516</v>
      </c>
      <c r="FE18" s="167"/>
      <c r="FF18" s="167"/>
      <c r="FG18" s="167"/>
      <c r="FH18" s="167"/>
      <c r="FI18" s="167"/>
      <c r="FJ18" s="167"/>
      <c r="FK18" s="167"/>
      <c r="FL18" s="167"/>
    </row>
    <row r="19" spans="2:176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759">
        <f>+entero!EW19</f>
        <v>3</v>
      </c>
      <c r="EX19" s="467">
        <f>+entero!EX19</f>
        <v>1.5</v>
      </c>
      <c r="EY19" s="467">
        <f>+entero!EY19</f>
        <v>0</v>
      </c>
      <c r="EZ19" s="467">
        <f>+entero!EZ19</f>
        <v>0.3</v>
      </c>
      <c r="FA19" s="467">
        <f>+entero!FA19</f>
        <v>0</v>
      </c>
      <c r="FB19" s="467">
        <f>+entero!FB19</f>
        <v>0</v>
      </c>
      <c r="FC19" s="761">
        <f>+entero!FC19</f>
        <v>-1.2</v>
      </c>
      <c r="FD19" s="940">
        <f>+entero!FD19</f>
        <v>-40</v>
      </c>
      <c r="FE19" s="167"/>
      <c r="FF19" s="167"/>
      <c r="FG19" s="167"/>
      <c r="FH19" s="167"/>
      <c r="FI19" s="167"/>
      <c r="FJ19" s="167"/>
      <c r="FK19" s="167"/>
      <c r="FL19" s="167"/>
    </row>
    <row r="20" spans="2:176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759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467">
        <f>+entero!FA20</f>
        <v>0</v>
      </c>
      <c r="FB20" s="467">
        <f>+entero!FB20</f>
        <v>0</v>
      </c>
      <c r="FC20" s="1039"/>
      <c r="FD20" s="940"/>
      <c r="FE20" s="167"/>
      <c r="FF20" s="167"/>
      <c r="FG20" s="167"/>
      <c r="FH20" s="167"/>
      <c r="FI20" s="167"/>
      <c r="FJ20" s="167"/>
      <c r="FK20" s="167"/>
      <c r="FL20" s="167"/>
    </row>
    <row r="21" spans="2:176" s="792" customFormat="1">
      <c r="C21" s="793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759">
        <f>+entero!EW21</f>
        <v>93.6</v>
      </c>
      <c r="EX21" s="1055">
        <f>+entero!EX21</f>
        <v>46.5</v>
      </c>
      <c r="EY21" s="1055">
        <f>+entero!EY21</f>
        <v>36</v>
      </c>
      <c r="EZ21" s="1055">
        <f>+entero!EZ21</f>
        <v>28</v>
      </c>
      <c r="FA21" s="467">
        <f>+entero!FA21</f>
        <v>12</v>
      </c>
      <c r="FB21" s="467">
        <f>+entero!FB21</f>
        <v>23</v>
      </c>
      <c r="FC21" s="761">
        <f>+entero!FC21</f>
        <v>51.900000000000006</v>
      </c>
      <c r="FD21" s="940">
        <f>+entero!FD21</f>
        <v>55.448717948717963</v>
      </c>
      <c r="FE21" s="794"/>
      <c r="FF21" s="794"/>
      <c r="FG21" s="794"/>
      <c r="FH21" s="794"/>
      <c r="FI21" s="794"/>
      <c r="FJ21" s="794"/>
      <c r="FK21" s="794"/>
      <c r="FL21" s="794"/>
      <c r="FM21" s="795"/>
      <c r="FN21" s="795"/>
      <c r="FO21" s="795"/>
      <c r="FP21" s="795"/>
      <c r="FQ21" s="795"/>
      <c r="FR21" s="795"/>
      <c r="FS21" s="795"/>
      <c r="FT21" s="795"/>
    </row>
    <row r="22" spans="2:176" s="792" customFormat="1">
      <c r="C22" s="793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759">
        <f>+entero!EW22</f>
        <v>6.7</v>
      </c>
      <c r="EX22" s="1055">
        <f>+entero!EX22</f>
        <v>0.2</v>
      </c>
      <c r="EY22" s="1055">
        <f>+entero!EY22</f>
        <v>0.4</v>
      </c>
      <c r="EZ22" s="1055">
        <f>+entero!EZ22</f>
        <v>0</v>
      </c>
      <c r="FA22" s="467">
        <f>+entero!FA22</f>
        <v>3.8</v>
      </c>
      <c r="FB22" s="467">
        <f>+entero!FB22</f>
        <v>0</v>
      </c>
      <c r="FC22" s="761">
        <f>+entero!FC22</f>
        <v>-2.2999999999999998</v>
      </c>
      <c r="FD22" s="940">
        <f>+entero!FD22</f>
        <v>-34.328358208955223</v>
      </c>
      <c r="FE22" s="794"/>
      <c r="FF22" s="794"/>
      <c r="FG22" s="794"/>
      <c r="FH22" s="794"/>
      <c r="FI22" s="794"/>
      <c r="FJ22" s="794"/>
      <c r="FK22" s="794"/>
      <c r="FL22" s="794"/>
      <c r="FM22" s="795"/>
      <c r="FN22" s="795"/>
      <c r="FO22" s="795"/>
      <c r="FP22" s="795"/>
      <c r="FQ22" s="795"/>
      <c r="FR22" s="795"/>
      <c r="FS22" s="795"/>
      <c r="FT22" s="795"/>
    </row>
    <row r="23" spans="2:176" s="792" customFormat="1">
      <c r="C23" s="793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759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467">
        <f>+entero!FA23</f>
        <v>0</v>
      </c>
      <c r="FB23" s="467">
        <f>+entero!FB23</f>
        <v>0</v>
      </c>
      <c r="FC23" s="1039"/>
      <c r="FD23" s="940"/>
      <c r="FE23" s="794"/>
      <c r="FF23" s="794"/>
      <c r="FG23" s="794"/>
      <c r="FH23" s="794"/>
      <c r="FI23" s="794"/>
      <c r="FJ23" s="794"/>
      <c r="FK23" s="794"/>
      <c r="FL23" s="794"/>
      <c r="FM23" s="795"/>
      <c r="FN23" s="795"/>
      <c r="FO23" s="795"/>
      <c r="FP23" s="795"/>
      <c r="FQ23" s="795"/>
      <c r="FR23" s="795"/>
      <c r="FS23" s="795"/>
      <c r="FT23" s="795"/>
    </row>
    <row r="24" spans="2:176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759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467">
        <f>+entero!FA24</f>
        <v>0</v>
      </c>
      <c r="FB24" s="467">
        <f>+entero!FB24</f>
        <v>0</v>
      </c>
      <c r="FC24" s="957"/>
      <c r="FD24" s="940"/>
      <c r="FE24" s="167"/>
      <c r="FF24" s="167"/>
      <c r="FG24" s="167"/>
      <c r="FH24" s="167"/>
      <c r="FI24" s="167"/>
      <c r="FJ24" s="167"/>
      <c r="FK24" s="167"/>
      <c r="FL24" s="167"/>
    </row>
    <row r="25" spans="2:176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759">
        <f>+entero!EW25</f>
        <v>5</v>
      </c>
      <c r="EX25" s="467">
        <f>+entero!EX25</f>
        <v>12.4</v>
      </c>
      <c r="EY25" s="467">
        <f>+entero!EY25</f>
        <v>0</v>
      </c>
      <c r="EZ25" s="467">
        <f>+entero!EZ25</f>
        <v>0</v>
      </c>
      <c r="FA25" s="467">
        <f>+entero!FA25</f>
        <v>1.98</v>
      </c>
      <c r="FB25" s="467">
        <f>+entero!FB25</f>
        <v>20</v>
      </c>
      <c r="FC25" s="761">
        <f>+entero!FC25</f>
        <v>29.380000000000003</v>
      </c>
      <c r="FD25" s="940">
        <f>+entero!FD25</f>
        <v>587.6</v>
      </c>
      <c r="FE25" s="167"/>
      <c r="FF25" s="167"/>
      <c r="FG25" s="167"/>
      <c r="FH25" s="167"/>
      <c r="FI25" s="167"/>
      <c r="FJ25" s="167"/>
      <c r="FK25" s="167"/>
      <c r="FL25" s="167"/>
    </row>
    <row r="26" spans="2:176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759">
        <f>+entero!EW26</f>
        <v>31</v>
      </c>
      <c r="EX26" s="467">
        <f>+entero!EX26</f>
        <v>12.4</v>
      </c>
      <c r="EY26" s="467">
        <f>+entero!EY26</f>
        <v>21</v>
      </c>
      <c r="EZ26" s="467">
        <f>+entero!EZ26</f>
        <v>0</v>
      </c>
      <c r="FA26" s="467">
        <f>+entero!FA26</f>
        <v>5</v>
      </c>
      <c r="FB26" s="467">
        <f>+entero!FB26</f>
        <v>1</v>
      </c>
      <c r="FC26" s="761">
        <f>+entero!FC26</f>
        <v>8.3999999999999986</v>
      </c>
      <c r="FD26" s="940">
        <f>+entero!FD26</f>
        <v>27.096774193548391</v>
      </c>
      <c r="FE26" s="167"/>
      <c r="FF26" s="167"/>
      <c r="FG26" s="167"/>
      <c r="FH26" s="167"/>
      <c r="FI26" s="167"/>
      <c r="FJ26" s="167"/>
      <c r="FK26" s="167"/>
      <c r="FL26" s="167"/>
    </row>
    <row r="27" spans="2:176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969"/>
      <c r="EY27" s="969"/>
      <c r="EZ27" s="969"/>
      <c r="FA27" s="969"/>
      <c r="FB27" s="969"/>
      <c r="FC27" s="862"/>
      <c r="FD27" s="863"/>
      <c r="FE27" s="167"/>
      <c r="FF27" s="167"/>
      <c r="FG27" s="167"/>
      <c r="FH27" s="167"/>
      <c r="FI27" s="167"/>
      <c r="FJ27" s="167"/>
      <c r="FK27" s="167"/>
      <c r="FL27" s="167"/>
    </row>
    <row r="28" spans="2:176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2:176" ht="14.25" customHeight="1">
      <c r="C29" s="9" t="s">
        <v>4</v>
      </c>
      <c r="D29" s="3" t="s">
        <v>83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2:176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2:176" ht="14.25" customHeight="1">
      <c r="C31" s="37" t="s">
        <v>72</v>
      </c>
      <c r="D31" s="3" t="s">
        <v>76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2:176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14.25">
      <c r="C35" s="8">
        <v>3</v>
      </c>
      <c r="D35" s="324" t="s">
        <v>141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ht="12" customHeight="1">
      <c r="C36" s="8">
        <v>4</v>
      </c>
      <c r="D36" s="324" t="s">
        <v>216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729"/>
      <c r="FB36" s="729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 ht="11.25" customHeight="1">
      <c r="A37" s="167"/>
      <c r="B37" s="167"/>
      <c r="C37" s="8"/>
      <c r="D37" s="324" t="s">
        <v>195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 ht="14.25">
      <c r="A38" s="167"/>
      <c r="B38" s="8"/>
      <c r="C38" s="8">
        <v>16</v>
      </c>
      <c r="D38" s="324" t="s">
        <v>233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 ht="14.25">
      <c r="A39" s="167"/>
      <c r="B39" s="167"/>
      <c r="C39" s="8">
        <v>17</v>
      </c>
      <c r="D39" s="324" t="s">
        <v>254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>
        <v>0</v>
      </c>
      <c r="EY52" s="748"/>
      <c r="EZ52" s="748">
        <v>0</v>
      </c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>
        <v>907.35968514000001</v>
      </c>
      <c r="EY55" s="748"/>
      <c r="EZ55" s="748">
        <v>907.35968514000001</v>
      </c>
      <c r="FA55" s="748"/>
      <c r="FB55" s="748">
        <v>897.25309014000004</v>
      </c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  <c r="FA170" s="749"/>
      <c r="FB170" s="749"/>
    </row>
    <row r="171" spans="3:158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  <c r="FA171" s="749"/>
      <c r="FB171" s="749"/>
    </row>
    <row r="172" spans="3:158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  <c r="FA172" s="749"/>
      <c r="FB172" s="749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</sheetData>
  <mergeCells count="152"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X4:FB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C7:FD8 FC18:FD18 DU17:DU20 DU8:DU16 DU7 FC12:FD13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N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6" width="9.85546875" style="805" customWidth="1"/>
    <col min="147" max="151" width="9.85546875" style="805" hidden="1" customWidth="1"/>
    <col min="152" max="153" width="9.85546875" style="805" customWidth="1"/>
    <col min="154" max="158" width="9.28515625" style="805" customWidth="1"/>
    <col min="159" max="170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6.2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823"/>
      <c r="EU5" s="823"/>
      <c r="EV5" s="823"/>
      <c r="EW5" s="823"/>
      <c r="EX5" s="324"/>
      <c r="EY5" s="324"/>
      <c r="EZ5" s="324"/>
      <c r="FA5" s="324"/>
      <c r="FB5" s="324"/>
      <c r="FC5" s="84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72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760">
        <f>+entero!EW28</f>
        <v>84115.665123635874</v>
      </c>
      <c r="EX6" s="864">
        <f>+entero!EX28</f>
        <v>83805.722506603604</v>
      </c>
      <c r="EY6" s="864">
        <f>+entero!EY28</f>
        <v>83391.797604720239</v>
      </c>
      <c r="EZ6" s="864">
        <f>+entero!EZ28</f>
        <v>83438.684233476815</v>
      </c>
      <c r="FA6" s="864">
        <f>+entero!FA28</f>
        <v>83032.809642123189</v>
      </c>
      <c r="FB6" s="864">
        <f>+entero!FB28</f>
        <v>83649.76990959156</v>
      </c>
      <c r="FC6" s="843">
        <f>+entero!FC28</f>
        <v>-465.89521404431434</v>
      </c>
      <c r="FD6" s="941">
        <f>+entero!FD28</f>
        <v>-0.55387449336520944</v>
      </c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72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760">
        <f>+entero!EW29</f>
        <v>51887.438652300007</v>
      </c>
      <c r="EX7" s="864">
        <f>+entero!EX29</f>
        <v>51932.464913099997</v>
      </c>
      <c r="EY7" s="864">
        <f>+entero!EY29</f>
        <v>51940.538943699998</v>
      </c>
      <c r="EZ7" s="864">
        <f>+entero!EZ29</f>
        <v>51983.578828500002</v>
      </c>
      <c r="FA7" s="864">
        <f>+entero!FA29</f>
        <v>51920.929749499999</v>
      </c>
      <c r="FB7" s="864">
        <f>+entero!FB29</f>
        <v>51983.764230300003</v>
      </c>
      <c r="FC7" s="843">
        <f>+entero!FC29</f>
        <v>96.325577999996312</v>
      </c>
      <c r="FD7" s="941">
        <f>+entero!FD29</f>
        <v>0.1856433474110723</v>
      </c>
      <c r="FE7" s="167"/>
      <c r="FF7" s="167"/>
      <c r="FG7" s="167"/>
      <c r="FH7" s="167"/>
      <c r="FI7" s="167"/>
      <c r="FJ7" s="167"/>
      <c r="FK7" s="167"/>
      <c r="FL7" s="167"/>
    </row>
    <row r="8" spans="1:168">
      <c r="A8" s="5"/>
      <c r="B8" s="1172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760">
        <f>+entero!EW30</f>
        <v>14656.244177003813</v>
      </c>
      <c r="EX8" s="864">
        <f>+entero!EX30</f>
        <v>15117.470128136261</v>
      </c>
      <c r="EY8" s="864">
        <f>+entero!EY30</f>
        <v>16410.290592688536</v>
      </c>
      <c r="EZ8" s="864">
        <f>+entero!EZ30</f>
        <v>16532.23525849271</v>
      </c>
      <c r="FA8" s="864">
        <f>+entero!FA30</f>
        <v>16878.088358106885</v>
      </c>
      <c r="FB8" s="864">
        <f>+entero!FB30</f>
        <v>16642.405282008851</v>
      </c>
      <c r="FC8" s="843">
        <f>+entero!FC30</f>
        <v>1986.1611050050378</v>
      </c>
      <c r="FD8" s="941">
        <f>+entero!FD30</f>
        <v>13.551637657084056</v>
      </c>
      <c r="FE8" s="167"/>
      <c r="FF8" s="167"/>
      <c r="FG8" s="167"/>
      <c r="FH8" s="167"/>
      <c r="FI8" s="167"/>
      <c r="FJ8" s="167"/>
      <c r="FK8" s="167"/>
      <c r="FL8" s="167"/>
    </row>
    <row r="9" spans="1:168">
      <c r="A9" s="5"/>
      <c r="B9" s="1172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760">
        <f>+entero!EW31</f>
        <v>44204.992014309464</v>
      </c>
      <c r="EX9" s="864">
        <f>+entero!EX31</f>
        <v>44247.82402633383</v>
      </c>
      <c r="EY9" s="864">
        <f>+entero!EY31</f>
        <v>44308.165908798001</v>
      </c>
      <c r="EZ9" s="864">
        <f>+entero!EZ31</f>
        <v>44558.407497593071</v>
      </c>
      <c r="FA9" s="864">
        <f>+entero!FA31</f>
        <v>44454.517374919727</v>
      </c>
      <c r="FB9" s="864">
        <f>+entero!FB31</f>
        <v>44640.493892649181</v>
      </c>
      <c r="FC9" s="843">
        <f>+entero!FC31</f>
        <v>435.50187833971722</v>
      </c>
      <c r="FD9" s="941">
        <f>+entero!FD31</f>
        <v>0.98518709877550081</v>
      </c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1172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760">
        <f>+entero!EW34</f>
        <v>20942.420552843399</v>
      </c>
      <c r="EX10" s="864">
        <f>+entero!EX34</f>
        <v>21130.949277439599</v>
      </c>
      <c r="EY10" s="864">
        <f>+entero!EY34</f>
        <v>21082.942001535797</v>
      </c>
      <c r="EZ10" s="864">
        <f>+entero!EZ34</f>
        <v>21081.088278419</v>
      </c>
      <c r="FA10" s="864">
        <f>+entero!FA34</f>
        <v>21045.927307256999</v>
      </c>
      <c r="FB10" s="864">
        <f>+entero!FB34</f>
        <v>21261.831576242199</v>
      </c>
      <c r="FC10" s="843">
        <f>+entero!FC34</f>
        <v>319.41102339879944</v>
      </c>
      <c r="FD10" s="941">
        <f>+entero!FD34</f>
        <v>1.5251867499883258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1172"/>
      <c r="C11" s="15"/>
      <c r="D11" s="59" t="s">
        <v>138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762"/>
      <c r="EX11" s="865"/>
      <c r="EY11" s="865"/>
      <c r="EZ11" s="865"/>
      <c r="FA11" s="865"/>
      <c r="FB11" s="865"/>
      <c r="FC11" s="844"/>
      <c r="FD11" s="942"/>
      <c r="FE11" s="167"/>
      <c r="FF11" s="167"/>
      <c r="FG11" s="167"/>
      <c r="FH11" s="167"/>
      <c r="FI11" s="167"/>
      <c r="FJ11" s="167"/>
      <c r="FK11" s="167"/>
      <c r="FL11" s="167"/>
    </row>
    <row r="12" spans="1:168">
      <c r="A12" s="5"/>
      <c r="B12" s="1172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77761.652473719994</v>
      </c>
      <c r="EW12" s="760">
        <f>+entero!EW36</f>
        <v>77570.562582574115</v>
      </c>
      <c r="EX12" s="864">
        <f>+entero!EX36</f>
        <v>77735.17729772412</v>
      </c>
      <c r="EY12" s="864">
        <f>+entero!EY36</f>
        <v>77812.330263194119</v>
      </c>
      <c r="EZ12" s="864">
        <f>+entero!EZ36</f>
        <v>77665.705347344105</v>
      </c>
      <c r="FA12" s="864">
        <f>+entero!FA36</f>
        <v>77605.898841184098</v>
      </c>
      <c r="FB12" s="864">
        <f>+entero!FB36</f>
        <v>77445.326420344107</v>
      </c>
      <c r="FC12" s="843">
        <f>+entero!FC36</f>
        <v>-125.23616223000863</v>
      </c>
      <c r="FD12" s="941">
        <f>+entero!FD36</f>
        <v>-0.16144805201933959</v>
      </c>
      <c r="FE12" s="167"/>
      <c r="FF12" s="167"/>
      <c r="FG12" s="167"/>
      <c r="FH12" s="167"/>
      <c r="FI12" s="167"/>
      <c r="FJ12" s="167"/>
      <c r="FK12" s="167"/>
      <c r="FL12" s="167"/>
    </row>
    <row r="13" spans="1:168">
      <c r="A13" s="5"/>
      <c r="B13" s="1172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134517.38822158999</v>
      </c>
      <c r="EW13" s="760">
        <f>+entero!EW37</f>
        <v>135024.52828677537</v>
      </c>
      <c r="EX13" s="864">
        <f>+entero!EX37</f>
        <v>134414.8692808754</v>
      </c>
      <c r="EY13" s="864">
        <f>+entero!EY37</f>
        <v>134350.91150792537</v>
      </c>
      <c r="EZ13" s="864">
        <f>+entero!EZ37</f>
        <v>134359.06465036538</v>
      </c>
      <c r="FA13" s="864">
        <f>+entero!FA37</f>
        <v>133903.58699261534</v>
      </c>
      <c r="FB13" s="864">
        <f>+entero!FB37</f>
        <v>133857.79529187537</v>
      </c>
      <c r="FC13" s="843">
        <f>+entero!FC37</f>
        <v>-1166.7329948999977</v>
      </c>
      <c r="FD13" s="941">
        <f>+entero!FD37</f>
        <v>-0.86408966556209799</v>
      </c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1172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235157.15041129</v>
      </c>
      <c r="EW14" s="760">
        <f>+entero!EW38</f>
        <v>235599.44450168288</v>
      </c>
      <c r="EX14" s="864">
        <f>+entero!EX38</f>
        <v>235034.38545750291</v>
      </c>
      <c r="EY14" s="864">
        <f>+entero!EY38</f>
        <v>234935.4112621629</v>
      </c>
      <c r="EZ14" s="864">
        <f>+entero!EZ38</f>
        <v>234967.31586493296</v>
      </c>
      <c r="FA14" s="864">
        <f>+entero!FA38</f>
        <v>234623.85180154297</v>
      </c>
      <c r="FB14" s="864">
        <f>+entero!FB38</f>
        <v>234612.09841667293</v>
      </c>
      <c r="FC14" s="843">
        <f>+entero!FC38</f>
        <v>-987.34608500995091</v>
      </c>
      <c r="FD14" s="941">
        <f>+entero!FD38</f>
        <v>-0.4190782737617611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1172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866"/>
      <c r="EY15" s="866"/>
      <c r="EZ15" s="866"/>
      <c r="FA15" s="866"/>
      <c r="FB15" s="866"/>
      <c r="FC15" s="845"/>
      <c r="FD15" s="867"/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1172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89.766469234049055</v>
      </c>
      <c r="EW16" s="763">
        <f>+entero!EW40</f>
        <v>89.613780659997104</v>
      </c>
      <c r="EX16" s="868">
        <f>+entero!EX40</f>
        <v>89.692876436836855</v>
      </c>
      <c r="EY16" s="868">
        <f>+entero!EY40</f>
        <v>89.685395321110519</v>
      </c>
      <c r="EZ16" s="868">
        <f>+entero!EZ40</f>
        <v>89.666294826375619</v>
      </c>
      <c r="FA16" s="868">
        <f>+entero!FA40</f>
        <v>89.63727878195445</v>
      </c>
      <c r="FB16" s="868">
        <f>+entero!FB40</f>
        <v>89.714284055082999</v>
      </c>
      <c r="FC16" s="1067">
        <f>+entero!FC40</f>
        <v>0.10050339508589445</v>
      </c>
      <c r="FD16" s="869">
        <f>+entero!FD40</f>
        <v>0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1172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84.672218026531127</v>
      </c>
      <c r="EW17" s="763">
        <f>+entero!EW41</f>
        <v>84.731736539498868</v>
      </c>
      <c r="EX17" s="868">
        <f>+entero!EX41</f>
        <v>84.71881980667429</v>
      </c>
      <c r="EY17" s="868">
        <f>+entero!EY41</f>
        <v>84.699108428221521</v>
      </c>
      <c r="EZ17" s="868">
        <f>+entero!EZ41</f>
        <v>84.705592943826829</v>
      </c>
      <c r="FA17" s="868">
        <f>+entero!FA41</f>
        <v>84.645652600831696</v>
      </c>
      <c r="FB17" s="868">
        <f>+entero!FB41</f>
        <v>84.686283852735826</v>
      </c>
      <c r="FC17" s="1067">
        <f>+entero!FC41</f>
        <v>-4.5452686763042038E-2</v>
      </c>
      <c r="FD17" s="869">
        <f>+entero!FD41</f>
        <v>0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 ht="13.5" thickBot="1">
      <c r="A18" s="5"/>
      <c r="B18" s="1172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88.318186224729331</v>
      </c>
      <c r="EW18" s="764">
        <f>+entero!EW42</f>
        <v>88.350622044066014</v>
      </c>
      <c r="EX18" s="1013">
        <f>+entero!EX42</f>
        <v>88.344880545253204</v>
      </c>
      <c r="EY18" s="1013">
        <f>+entero!EY42</f>
        <v>88.326684239882923</v>
      </c>
      <c r="EZ18" s="1013">
        <f>+entero!EZ42</f>
        <v>88.326564024441183</v>
      </c>
      <c r="FA18" s="1013">
        <f>+entero!FA42</f>
        <v>88.307442346719824</v>
      </c>
      <c r="FB18" s="1013">
        <f>+entero!FB42</f>
        <v>88.351481766283101</v>
      </c>
      <c r="FC18" s="1074">
        <f>+entero!FC42</f>
        <v>8.5972221708630059E-4</v>
      </c>
      <c r="FD18" s="870">
        <f>+entero!FD42</f>
        <v>0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ht="14.25" customHeight="1">
      <c r="C20" s="9" t="s">
        <v>4</v>
      </c>
      <c r="D20" s="3" t="s">
        <v>81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37" t="s">
        <v>72</v>
      </c>
      <c r="D22" s="3" t="s">
        <v>76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729"/>
      <c r="FB31" s="7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729"/>
      <c r="FB32" s="7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729"/>
      <c r="FB33" s="7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729"/>
      <c r="FB34" s="729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729"/>
      <c r="FB35" s="729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</sheetData>
  <mergeCells count="153">
    <mergeCell ref="EW3:EW4"/>
    <mergeCell ref="EU3:EU4"/>
    <mergeCell ref="EV3:EV4"/>
    <mergeCell ref="ES3:ES4"/>
    <mergeCell ref="ER3:ER4"/>
    <mergeCell ref="FC3:FD3"/>
    <mergeCell ref="CN3:CN4"/>
    <mergeCell ref="DV3:DV4"/>
    <mergeCell ref="EX3:FB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L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46" width="8.28515625" style="805" customWidth="1"/>
    <col min="147" max="151" width="8.28515625" style="805" hidden="1" customWidth="1"/>
    <col min="152" max="153" width="8.28515625" style="805" customWidth="1"/>
    <col min="154" max="154" width="7.85546875" style="805" bestFit="1" customWidth="1"/>
    <col min="155" max="158" width="8.85546875" style="805" bestFit="1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8.7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18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6" t="s">
        <v>244</v>
      </c>
      <c r="FD4" s="967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765">
        <f>+entero!EW44</f>
        <v>3758.843583454809</v>
      </c>
      <c r="EX6" s="872">
        <f>+entero!EX44</f>
        <v>3758.843583454809</v>
      </c>
      <c r="EY6" s="872">
        <f>+entero!EY44</f>
        <v>3758.843583454809</v>
      </c>
      <c r="EZ6" s="872">
        <f>+entero!EZ44</f>
        <v>3758.843583454809</v>
      </c>
      <c r="FA6" s="872">
        <f>+entero!FA44</f>
        <v>3758.843583454809</v>
      </c>
      <c r="FB6" s="872">
        <f>+entero!FB44</f>
        <v>3758.5769653790076</v>
      </c>
      <c r="FC6" s="1072">
        <f>+entero!FC44</f>
        <v>-0.26661807580148889</v>
      </c>
      <c r="FD6" s="943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759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467">
        <f>+entero!FA45</f>
        <v>3738.8575801749266</v>
      </c>
      <c r="FB7" s="467">
        <f>+entero!FB45</f>
        <v>3738.8575801749266</v>
      </c>
      <c r="FC7" s="1005"/>
      <c r="FD7" s="940"/>
      <c r="FE7" s="167"/>
      <c r="FF7" s="167"/>
      <c r="FG7" s="167"/>
      <c r="FH7" s="167"/>
      <c r="FI7" s="167"/>
      <c r="FJ7" s="167"/>
      <c r="FK7" s="167"/>
      <c r="FL7" s="167"/>
    </row>
    <row r="8" spans="1:168" ht="13.5">
      <c r="A8" s="5"/>
      <c r="B8" s="35"/>
      <c r="C8" s="15"/>
      <c r="D8" s="19" t="s">
        <v>139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759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467">
        <f>+entero!FA46</f>
        <v>25648.562999999998</v>
      </c>
      <c r="FB8" s="467">
        <f>+entero!FB46</f>
        <v>25648.562999999998</v>
      </c>
      <c r="FC8" s="1005"/>
      <c r="FD8" s="940"/>
      <c r="FE8" s="167"/>
      <c r="FF8" s="167"/>
      <c r="FG8" s="167"/>
      <c r="FH8" s="167"/>
      <c r="FI8" s="167"/>
      <c r="FJ8" s="167"/>
      <c r="FK8" s="167"/>
      <c r="FL8" s="167"/>
    </row>
    <row r="9" spans="1:168" ht="13.5">
      <c r="A9" s="5"/>
      <c r="B9" s="35"/>
      <c r="C9" s="15"/>
      <c r="D9" s="19" t="s">
        <v>140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759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467">
        <f>+entero!FA47</f>
        <v>0</v>
      </c>
      <c r="FB9" s="467">
        <f>+entero!FB47</f>
        <v>0</v>
      </c>
      <c r="FC9" s="761"/>
      <c r="FD9" s="973"/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759">
        <f>+entero!EW48</f>
        <v>19.986003279882606</v>
      </c>
      <c r="EX10" s="467">
        <f>+entero!EX48</f>
        <v>19.986003279882606</v>
      </c>
      <c r="EY10" s="467">
        <f>+entero!EY48</f>
        <v>19.986003279882606</v>
      </c>
      <c r="EZ10" s="467">
        <f>+entero!EZ48</f>
        <v>19.986003279882606</v>
      </c>
      <c r="FA10" s="467">
        <f>+entero!FA48</f>
        <v>19.986003279882606</v>
      </c>
      <c r="FB10" s="467">
        <f>+entero!FB48</f>
        <v>19.719385204080851</v>
      </c>
      <c r="FC10" s="1039">
        <f>+entero!FC48</f>
        <v>-0.26661807580175534</v>
      </c>
      <c r="FD10" s="940">
        <f>+entero!FD48</f>
        <v>-1.3340239770205893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35"/>
      <c r="C11" s="15"/>
      <c r="D11" s="19" t="s">
        <v>146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759">
        <f>+entero!EW49</f>
        <v>137.10398249999469</v>
      </c>
      <c r="EX11" s="467">
        <f>+entero!EX49</f>
        <v>137.10398249999469</v>
      </c>
      <c r="EY11" s="467">
        <f>+entero!EY49</f>
        <v>137.10398249999469</v>
      </c>
      <c r="EZ11" s="467">
        <f>+entero!EZ49</f>
        <v>137.10398249999469</v>
      </c>
      <c r="FA11" s="467">
        <f>+entero!FA49</f>
        <v>137.10398249999469</v>
      </c>
      <c r="FB11" s="467">
        <f>+entero!FB49</f>
        <v>135.27498249999465</v>
      </c>
      <c r="FC11" s="761">
        <f>+entero!FC49</f>
        <v>-1.8290000000000362</v>
      </c>
      <c r="FD11" s="940">
        <f>+entero!FD49</f>
        <v>-1.3340239770205851</v>
      </c>
      <c r="FE11" s="167"/>
      <c r="FF11" s="167"/>
      <c r="FG11" s="167"/>
      <c r="FH11" s="167"/>
      <c r="FI11" s="167"/>
      <c r="FJ11" s="167"/>
      <c r="FK11" s="167"/>
      <c r="FL11" s="167"/>
    </row>
    <row r="12" spans="1:168" s="805" customFormat="1">
      <c r="A12" s="5"/>
      <c r="B12" s="961"/>
      <c r="C12" s="15"/>
      <c r="D12" s="20" t="s">
        <v>85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759">
        <f>+entero!EW50</f>
        <v>132.6039825</v>
      </c>
      <c r="EX12" s="467">
        <f>+entero!EX50</f>
        <v>132.6039825</v>
      </c>
      <c r="EY12" s="467">
        <f>+entero!EY50</f>
        <v>132.6039825</v>
      </c>
      <c r="EZ12" s="467">
        <f>+entero!EZ50</f>
        <v>132.6039825</v>
      </c>
      <c r="FA12" s="467">
        <f>+entero!FA50</f>
        <v>132.6039825</v>
      </c>
      <c r="FB12" s="467">
        <f>+entero!FB50</f>
        <v>130.77498249999996</v>
      </c>
      <c r="FC12" s="761">
        <f>+entero!FC50</f>
        <v>-1.8290000000000362</v>
      </c>
      <c r="FD12" s="962">
        <f>+entero!FD50</f>
        <v>-1.3792949242682331</v>
      </c>
      <c r="FE12" s="794"/>
      <c r="FF12" s="794"/>
      <c r="FG12" s="794"/>
      <c r="FH12" s="794"/>
      <c r="FI12" s="794"/>
      <c r="FJ12" s="794"/>
      <c r="FK12" s="794"/>
      <c r="FL12" s="794"/>
    </row>
    <row r="13" spans="1:168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759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467">
        <f>+entero!FA51</f>
        <v>0</v>
      </c>
      <c r="FB13" s="467">
        <f>+entero!FB51</f>
        <v>0</v>
      </c>
      <c r="FC13" s="1011"/>
      <c r="FD13" s="974"/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735">
        <f>+entero!EW52</f>
        <v>323.74819289650145</v>
      </c>
      <c r="EX14" s="873">
        <f>+entero!EX52</f>
        <v>344.80616589212826</v>
      </c>
      <c r="EY14" s="873">
        <f>+entero!EY52</f>
        <v>337.69901756997081</v>
      </c>
      <c r="EZ14" s="873">
        <f>+entero!EZ52</f>
        <v>338.42881593440234</v>
      </c>
      <c r="FA14" s="873">
        <f>+entero!FA52</f>
        <v>338.31294564139938</v>
      </c>
      <c r="FB14" s="873">
        <f>+entero!FB52</f>
        <v>325.93384768513118</v>
      </c>
      <c r="FC14" s="761">
        <f>+entero!FC52</f>
        <v>2.1856547886297335</v>
      </c>
      <c r="FD14" s="940">
        <f>+entero!FD52</f>
        <v>0.67510949453498947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735">
        <f>+entero!EW53</f>
        <v>44.634791766763847</v>
      </c>
      <c r="EX15" s="873">
        <f>+entero!EX53</f>
        <v>45.134791766763847</v>
      </c>
      <c r="EY15" s="873">
        <f>+entero!EY53</f>
        <v>28.491205760932942</v>
      </c>
      <c r="EZ15" s="873">
        <f>+entero!EZ53</f>
        <v>28.491205760932942</v>
      </c>
      <c r="FA15" s="873">
        <f>+entero!FA53</f>
        <v>28.79040399125364</v>
      </c>
      <c r="FB15" s="873">
        <f>+entero!FB53</f>
        <v>28.79040399125364</v>
      </c>
      <c r="FC15" s="761">
        <f>+entero!FC53</f>
        <v>-15.844387775510206</v>
      </c>
      <c r="FD15" s="940">
        <f>+entero!FD53</f>
        <v>-35.497841814304877</v>
      </c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735">
        <f>+entero!EW54</f>
        <v>166.10021800000001</v>
      </c>
      <c r="EX16" s="873">
        <f>+entero!EX54</f>
        <v>166.10021800000001</v>
      </c>
      <c r="EY16" s="873">
        <f>+entero!EY54</f>
        <v>111.95021800000001</v>
      </c>
      <c r="EZ16" s="873">
        <f>+entero!EZ54</f>
        <v>111.95021800000001</v>
      </c>
      <c r="FA16" s="873">
        <f>+entero!FA54</f>
        <v>113.38634</v>
      </c>
      <c r="FB16" s="873">
        <f>+entero!FB54</f>
        <v>113.38634</v>
      </c>
      <c r="FC16" s="761">
        <f>+entero!FC54</f>
        <v>-6.3475609999999998</v>
      </c>
      <c r="FD16" s="940">
        <f>+entero!FD54</f>
        <v>-3.8215247857170178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735">
        <f>+entero!EW55</f>
        <v>20.421931999999998</v>
      </c>
      <c r="EX17" s="873">
        <f>+entero!EX55</f>
        <v>20.921931999999998</v>
      </c>
      <c r="EY17" s="873">
        <f>+entero!EY55</f>
        <v>12.171931999999998</v>
      </c>
      <c r="EZ17" s="873">
        <f>+entero!EZ55</f>
        <v>12.171931999999998</v>
      </c>
      <c r="FA17" s="873">
        <f>+entero!FA55</f>
        <v>12.261782999999998</v>
      </c>
      <c r="FB17" s="873">
        <f>+entero!FB55</f>
        <v>12.261782999999998</v>
      </c>
      <c r="FC17" s="761">
        <f>+entero!FC55</f>
        <v>-8.1601490000000005</v>
      </c>
      <c r="FD17" s="940">
        <f>+entero!FD55</f>
        <v>-39.957771869968042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735">
        <f>+entero!EW56</f>
        <v>279.11340112973761</v>
      </c>
      <c r="EX18" s="873">
        <f>+entero!EX56</f>
        <v>299.67137412536442</v>
      </c>
      <c r="EY18" s="873">
        <f>+entero!EY56</f>
        <v>309.20781180903788</v>
      </c>
      <c r="EZ18" s="873">
        <f>+entero!EZ56</f>
        <v>309.93761017346941</v>
      </c>
      <c r="FA18" s="873">
        <f>+entero!FA56</f>
        <v>309.52254165014574</v>
      </c>
      <c r="FB18" s="873">
        <f>+entero!FB56</f>
        <v>297.14344369387754</v>
      </c>
      <c r="FC18" s="761">
        <f>+entero!FC56</f>
        <v>18.030042564139933</v>
      </c>
      <c r="FD18" s="940">
        <f>+entero!FD56</f>
        <v>6.4597552432673053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735">
        <f>+entero!EW57</f>
        <v>1914.7179317499999</v>
      </c>
      <c r="EX19" s="873">
        <f>+entero!EX57</f>
        <v>2055.7456265000001</v>
      </c>
      <c r="EY19" s="873">
        <f>+entero!EY57</f>
        <v>2121.1655890100001</v>
      </c>
      <c r="EZ19" s="873">
        <f>+entero!EZ57</f>
        <v>2126.1720057900002</v>
      </c>
      <c r="FA19" s="873">
        <f>+entero!FA57</f>
        <v>2123.3246357200001</v>
      </c>
      <c r="FB19" s="873">
        <f>+entero!FB57</f>
        <v>2038.40402374</v>
      </c>
      <c r="FC19" s="761">
        <f>+entero!FC57</f>
        <v>123.68609199000002</v>
      </c>
      <c r="FD19" s="940">
        <f>+entero!FD57</f>
        <v>6.4597552432673107</v>
      </c>
      <c r="FE19" s="167"/>
      <c r="FF19" s="167"/>
      <c r="FG19" s="167"/>
      <c r="FH19" s="167"/>
      <c r="FI19" s="167"/>
      <c r="FJ19" s="167"/>
      <c r="FK19" s="167"/>
      <c r="FL19" s="167"/>
    </row>
    <row r="20" spans="1:168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736">
        <f>+entero!EW58</f>
        <v>0</v>
      </c>
      <c r="EX20" s="1014">
        <f>+entero!EX58</f>
        <v>0</v>
      </c>
      <c r="EY20" s="1014">
        <f>+entero!EY58</f>
        <v>0</v>
      </c>
      <c r="EZ20" s="1014">
        <f>+entero!EZ58</f>
        <v>0</v>
      </c>
      <c r="FA20" s="1014">
        <f>+entero!FA58</f>
        <v>0</v>
      </c>
      <c r="FB20" s="1014">
        <f>+entero!FB58</f>
        <v>0</v>
      </c>
      <c r="FC20" s="977"/>
      <c r="FD20" s="978"/>
      <c r="FE20" s="167"/>
      <c r="FF20" s="167"/>
      <c r="FG20" s="167"/>
      <c r="FH20" s="167"/>
      <c r="FI20" s="167"/>
      <c r="FJ20" s="167"/>
      <c r="FK20" s="167"/>
      <c r="FL20" s="167"/>
    </row>
    <row r="21" spans="1:168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516" t="s">
        <v>4</v>
      </c>
      <c r="D22" s="3" t="s">
        <v>81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 customHeight="1">
      <c r="C24" s="37" t="s">
        <v>72</v>
      </c>
      <c r="D24" s="3" t="s">
        <v>76</v>
      </c>
      <c r="E24" s="3" t="s">
        <v>76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>
        <v>5</v>
      </c>
      <c r="D26" s="3" t="s">
        <v>70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729"/>
      <c r="FB26" s="729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ht="14.25">
      <c r="C27" s="8">
        <v>6</v>
      </c>
      <c r="D27" s="3" t="s">
        <v>150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729"/>
      <c r="FB27" s="729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729"/>
      <c r="FB28" s="729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1:16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1:16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1:16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1:16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1:16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1:16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</sheetData>
  <mergeCells count="152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S3:ES4"/>
    <mergeCell ref="ER3:ER4"/>
    <mergeCell ref="EP3:EP4"/>
    <mergeCell ref="EO3:EO4"/>
    <mergeCell ref="EQ3:EQ4"/>
    <mergeCell ref="EN3:EN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F3:CF4"/>
    <mergeCell ref="CH3:CH4"/>
    <mergeCell ref="CM3:CM4"/>
    <mergeCell ref="CJ3:CJ4"/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CL3:CL4"/>
    <mergeCell ref="EW3:EW4"/>
    <mergeCell ref="EU3:EU4"/>
    <mergeCell ref="EV3:EV4"/>
    <mergeCell ref="T3:T4"/>
    <mergeCell ref="EX3:FB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L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7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46" width="9" style="805" customWidth="1"/>
    <col min="147" max="151" width="9" style="805" hidden="1" customWidth="1"/>
    <col min="152" max="158" width="9" style="805" customWidth="1"/>
    <col min="159" max="168" width="11.42578125" style="170"/>
  </cols>
  <sheetData>
    <row r="1" spans="1:167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</row>
    <row r="2" spans="1:167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</row>
    <row r="3" spans="1:167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</row>
    <row r="4" spans="1:167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2"/>
      <c r="DI4" s="1190"/>
      <c r="DJ4" s="1190"/>
      <c r="DK4" s="1190"/>
      <c r="DL4" s="1190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</row>
    <row r="5" spans="1:167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49"/>
      <c r="FE5" s="167"/>
      <c r="FF5" s="167"/>
      <c r="FG5" s="167"/>
      <c r="FH5" s="167"/>
      <c r="FI5" s="167"/>
      <c r="FJ5" s="167"/>
      <c r="FK5" s="167"/>
    </row>
    <row r="6" spans="1:167" ht="14.25">
      <c r="A6" s="5"/>
      <c r="B6" s="12"/>
      <c r="C6" s="24"/>
      <c r="D6" s="392" t="s">
        <v>180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28043.602220624482</v>
      </c>
      <c r="EW6" s="757">
        <f>+entero!EW60</f>
        <v>28054.605029877086</v>
      </c>
      <c r="EX6" s="874">
        <f>+entero!EX60</f>
        <v>27933.24276588147</v>
      </c>
      <c r="EY6" s="874">
        <f>+entero!EY60</f>
        <v>27922.685782779423</v>
      </c>
      <c r="EZ6" s="874">
        <f>+entero!EZ60</f>
        <v>27943.495301095743</v>
      </c>
      <c r="FA6" s="874">
        <f>+entero!FA60</f>
        <v>27901.348516772134</v>
      </c>
      <c r="FB6" s="874">
        <f>+entero!FB60</f>
        <v>27914.269553120521</v>
      </c>
      <c r="FC6" s="472">
        <f>+entero!FC60</f>
        <v>-140.33547675656519</v>
      </c>
      <c r="FD6" s="946">
        <f>+entero!FD60</f>
        <v>-0.50022260732993118</v>
      </c>
      <c r="FE6" s="167"/>
      <c r="FF6" s="167"/>
      <c r="FG6" s="167"/>
      <c r="FH6" s="167"/>
      <c r="FI6" s="167"/>
      <c r="FJ6" s="167"/>
      <c r="FK6" s="167"/>
    </row>
    <row r="7" spans="1:167" ht="13.5">
      <c r="A7" s="5"/>
      <c r="B7" s="12"/>
      <c r="C7" s="24"/>
      <c r="D7" s="388" t="s">
        <v>184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55">
        <f>+entero!ET61</f>
        <v>85.168623562927408</v>
      </c>
      <c r="EU7" s="855">
        <f>+entero!EU61</f>
        <v>85.220543432977095</v>
      </c>
      <c r="EV7" s="855">
        <f>+entero!EV61</f>
        <v>85.220543432977095</v>
      </c>
      <c r="EW7" s="855">
        <f>+entero!EW61</f>
        <v>85.280271974317799</v>
      </c>
      <c r="EX7" s="877">
        <f>+entero!EX61</f>
        <v>85.258139789731899</v>
      </c>
      <c r="EY7" s="877">
        <f>+entero!EY61</f>
        <v>85.230863150637603</v>
      </c>
      <c r="EZ7" s="877">
        <f>+entero!EZ61</f>
        <v>85.212050916871405</v>
      </c>
      <c r="FA7" s="877">
        <f>+entero!FA61</f>
        <v>85.217468297620997</v>
      </c>
      <c r="FB7" s="877">
        <f>+entero!FB61</f>
        <v>85.235250950333494</v>
      </c>
      <c r="FC7" s="944">
        <f>+entero!FC61</f>
        <v>-4.502102398430452E-2</v>
      </c>
      <c r="FD7" s="846"/>
      <c r="FE7" s="167"/>
      <c r="FF7" s="167"/>
      <c r="FG7" s="167"/>
      <c r="FH7" s="167"/>
      <c r="FI7" s="167"/>
      <c r="FJ7" s="167"/>
      <c r="FK7" s="167"/>
    </row>
    <row r="8" spans="1:167" ht="13.5">
      <c r="A8" s="5"/>
      <c r="B8" s="11" t="s">
        <v>3</v>
      </c>
      <c r="C8" s="16"/>
      <c r="D8" s="20" t="s">
        <v>171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27922.610454893587</v>
      </c>
      <c r="EW8" s="757">
        <f>+entero!EW62</f>
        <v>27933.801165020832</v>
      </c>
      <c r="EX8" s="874">
        <f>+entero!EX62</f>
        <v>27812.424761083526</v>
      </c>
      <c r="EY8" s="874">
        <f>+entero!EY62</f>
        <v>27801.838186144741</v>
      </c>
      <c r="EZ8" s="874">
        <f>+entero!EZ62</f>
        <v>27822.646392507711</v>
      </c>
      <c r="FA8" s="874">
        <f>+entero!FA62</f>
        <v>27780.486342877979</v>
      </c>
      <c r="FB8" s="874">
        <f>+entero!FB62</f>
        <v>27793.732306340069</v>
      </c>
      <c r="FC8" s="472">
        <f>+entero!FC62</f>
        <v>-140.06885868076279</v>
      </c>
      <c r="FD8" s="946">
        <f>+entero!FD62</f>
        <v>-0.50143143016339409</v>
      </c>
      <c r="FE8" s="167"/>
      <c r="FF8" s="167"/>
      <c r="FG8" s="167"/>
      <c r="FH8" s="167"/>
      <c r="FI8" s="167"/>
      <c r="FJ8" s="167"/>
      <c r="FK8" s="167"/>
    </row>
    <row r="9" spans="1:167" ht="12.75" customHeight="1">
      <c r="A9" s="5"/>
      <c r="B9" s="11"/>
      <c r="C9" s="17"/>
      <c r="D9" s="493" t="s">
        <v>165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5">
        <f>+entero!AO63</f>
        <v>64.016751848453453</v>
      </c>
      <c r="AP9" s="1003">
        <f>+entero!AP63</f>
        <v>64.46023524160735</v>
      </c>
      <c r="AQ9" s="1003">
        <f>+entero!AQ63</f>
        <v>65.037528774567321</v>
      </c>
      <c r="AR9" s="1003">
        <f>+entero!AR63</f>
        <v>65.780800707184298</v>
      </c>
      <c r="AS9" s="1003">
        <f>+entero!AS63</f>
        <v>65.763272006741815</v>
      </c>
      <c r="AT9" s="1003">
        <f>+entero!AT63</f>
        <v>66.735957005269938</v>
      </c>
      <c r="AU9" s="1003">
        <f>+entero!AU63</f>
        <v>67.874892844027329</v>
      </c>
      <c r="AV9" s="1003">
        <f>+entero!AV63</f>
        <v>68.298299533830416</v>
      </c>
      <c r="AW9" s="1003">
        <f>+entero!AW63</f>
        <v>69.121992345233025</v>
      </c>
      <c r="AX9" s="1003">
        <f>+entero!AX63</f>
        <v>69.654850409057943</v>
      </c>
      <c r="AY9" s="1003">
        <f>+entero!AY63</f>
        <v>69.674572947042819</v>
      </c>
      <c r="AZ9" s="1003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55">
        <f>+entero!ET63</f>
        <v>85.066474416531506</v>
      </c>
      <c r="EU9" s="855">
        <f>+entero!EU63</f>
        <v>85.220543432977095</v>
      </c>
      <c r="EV9" s="855">
        <f>+entero!EV63</f>
        <v>85.124253550907753</v>
      </c>
      <c r="EW9" s="855">
        <f>+entero!EW63</f>
        <v>85.177098673789885</v>
      </c>
      <c r="EX9" s="877">
        <f>+entero!EX63</f>
        <v>85.146622717238927</v>
      </c>
      <c r="EY9" s="877">
        <f>+entero!EY63</f>
        <v>85.113767384365374</v>
      </c>
      <c r="EZ9" s="877">
        <f>+entero!EZ63</f>
        <v>85.096615677452689</v>
      </c>
      <c r="FA9" s="877">
        <f>+entero!FA63</f>
        <v>85.092771254712517</v>
      </c>
      <c r="FB9" s="877">
        <f>+entero!FB63</f>
        <v>85.138968769177453</v>
      </c>
      <c r="FC9" s="944">
        <f>+entero!FC63</f>
        <v>-3.8129904612432597E-2</v>
      </c>
      <c r="FD9" s="846"/>
      <c r="FE9" s="167"/>
      <c r="FF9" s="167"/>
      <c r="FG9" s="167"/>
      <c r="FH9" s="167"/>
      <c r="FI9" s="167"/>
      <c r="FJ9" s="167"/>
      <c r="FK9" s="167"/>
    </row>
    <row r="10" spans="1:167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783"/>
      <c r="EX10" s="875"/>
      <c r="EY10" s="875"/>
      <c r="EZ10" s="875"/>
      <c r="FA10" s="875"/>
      <c r="FB10" s="875"/>
      <c r="FC10" s="265"/>
      <c r="FD10" s="947"/>
      <c r="FE10" s="167"/>
      <c r="FF10" s="167"/>
      <c r="FG10" s="167"/>
      <c r="FH10" s="167"/>
      <c r="FI10" s="167"/>
      <c r="FJ10" s="167"/>
      <c r="FK10" s="167"/>
    </row>
    <row r="11" spans="1:167" ht="13.5" customHeight="1">
      <c r="A11" s="5"/>
      <c r="B11" s="11"/>
      <c r="C11" s="15"/>
      <c r="D11" s="20" t="s">
        <v>166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4978.6603182215731</v>
      </c>
      <c r="EW11" s="473">
        <f>+entero!EW65</f>
        <v>4897.5210018854377</v>
      </c>
      <c r="EX11" s="876">
        <f>+entero!EX65</f>
        <v>4882.5110351682379</v>
      </c>
      <c r="EY11" s="876">
        <f>+entero!EY65</f>
        <v>4897.5989734670729</v>
      </c>
      <c r="EZ11" s="876">
        <f>+entero!EZ65</f>
        <v>4892.3824686609487</v>
      </c>
      <c r="FA11" s="876">
        <f>+entero!FA65</f>
        <v>4891.5719171696956</v>
      </c>
      <c r="FB11" s="876">
        <f>+entero!FB65</f>
        <v>4883.124143609929</v>
      </c>
      <c r="FC11" s="945">
        <f>+entero!FC65</f>
        <v>-14.396858275508748</v>
      </c>
      <c r="FD11" s="846">
        <f>+entero!FD65</f>
        <v>-0.29396215493443062</v>
      </c>
      <c r="FE11" s="167"/>
      <c r="FF11" s="167"/>
      <c r="FG11" s="167"/>
      <c r="FH11" s="167"/>
      <c r="FI11" s="167"/>
      <c r="FJ11" s="167"/>
      <c r="FK11" s="167"/>
    </row>
    <row r="12" spans="1:167" ht="13.5" customHeight="1">
      <c r="A12" s="5"/>
      <c r="B12" s="11"/>
      <c r="C12" s="15"/>
      <c r="D12" s="497" t="s">
        <v>165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5">
        <f>+entero!AO66</f>
        <v>66.314941051981748</v>
      </c>
      <c r="AP12" s="1003">
        <f>+entero!AP66</f>
        <v>67.340899628617194</v>
      </c>
      <c r="AQ12" s="1003">
        <f>+entero!AQ66</f>
        <v>67.169728203822899</v>
      </c>
      <c r="AR12" s="1003">
        <f>+entero!AR66</f>
        <v>66.383823756535207</v>
      </c>
      <c r="AS12" s="1003">
        <f>+entero!AS66</f>
        <v>63.824970603853806</v>
      </c>
      <c r="AT12" s="1003">
        <f>+entero!AT66</f>
        <v>64.349851190084749</v>
      </c>
      <c r="AU12" s="1003">
        <f>+entero!AU66</f>
        <v>65.595334970900552</v>
      </c>
      <c r="AV12" s="1003">
        <f>+entero!AV66</f>
        <v>65.042229548241423</v>
      </c>
      <c r="AW12" s="1003">
        <f>+entero!AW66</f>
        <v>65.455360590629581</v>
      </c>
      <c r="AX12" s="1003">
        <f>+entero!AX66</f>
        <v>66.451863006690473</v>
      </c>
      <c r="AY12" s="1003">
        <f>+entero!AY66</f>
        <v>65.064639667305798</v>
      </c>
      <c r="AZ12" s="1003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3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55">
        <f>+entero!ET66</f>
        <v>76.638939820760044</v>
      </c>
      <c r="EU12" s="855">
        <f>+entero!EU66</f>
        <v>76.700083231288929</v>
      </c>
      <c r="EV12" s="855">
        <f>+entero!EV66</f>
        <v>76.700083298454189</v>
      </c>
      <c r="EW12" s="855">
        <f>+entero!EW66</f>
        <v>76.019733326110796</v>
      </c>
      <c r="EX12" s="877">
        <f>+entero!EX66</f>
        <v>76.078537564923536</v>
      </c>
      <c r="EY12" s="877">
        <f>+entero!EY66</f>
        <v>76.111236430162961</v>
      </c>
      <c r="EZ12" s="877">
        <f>+entero!EZ66</f>
        <v>76.086626860101717</v>
      </c>
      <c r="FA12" s="877">
        <f>+entero!FA66</f>
        <v>76.03397602950939</v>
      </c>
      <c r="FB12" s="877">
        <f>+entero!FB66</f>
        <v>76.220218495873112</v>
      </c>
      <c r="FC12" s="944">
        <f>+entero!FC66</f>
        <v>0.20048516976231667</v>
      </c>
      <c r="FD12" s="846"/>
      <c r="FE12" s="167"/>
      <c r="FF12" s="167"/>
      <c r="FG12" s="167"/>
      <c r="FH12" s="167"/>
      <c r="FI12" s="167"/>
      <c r="FJ12" s="167"/>
      <c r="FK12" s="167"/>
    </row>
    <row r="13" spans="1:167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473">
        <f>+entero!EW67</f>
        <v>0</v>
      </c>
      <c r="EX13" s="876">
        <f>+entero!EX67</f>
        <v>0</v>
      </c>
      <c r="EY13" s="876">
        <f>+entero!EY67</f>
        <v>0</v>
      </c>
      <c r="EZ13" s="876">
        <f>+entero!EZ67</f>
        <v>0</v>
      </c>
      <c r="FA13" s="876">
        <f>+entero!FA67</f>
        <v>0</v>
      </c>
      <c r="FB13" s="876">
        <f>+entero!FB67</f>
        <v>0</v>
      </c>
      <c r="FC13" s="495">
        <f>+entero!FC67</f>
        <v>0</v>
      </c>
      <c r="FD13" s="846">
        <f>+entero!FD67</f>
        <v>0</v>
      </c>
      <c r="FE13" s="167"/>
      <c r="FF13" s="167"/>
      <c r="FG13" s="167"/>
      <c r="FH13" s="167"/>
      <c r="FI13" s="167"/>
      <c r="FJ13" s="167"/>
      <c r="FK13" s="167"/>
    </row>
    <row r="14" spans="1:167" ht="13.5" customHeight="1">
      <c r="A14" s="5"/>
      <c r="B14" s="11"/>
      <c r="C14" s="15"/>
      <c r="D14" s="20" t="s">
        <v>167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8273.4308670364426</v>
      </c>
      <c r="EW14" s="473">
        <f>+entero!EW68</f>
        <v>8375.2136595045595</v>
      </c>
      <c r="EX14" s="876">
        <f>+entero!EX68</f>
        <v>8262.3457701386687</v>
      </c>
      <c r="EY14" s="876">
        <f>+entero!EY68</f>
        <v>8241.7756916517865</v>
      </c>
      <c r="EZ14" s="876">
        <f>+entero!EZ68</f>
        <v>8264.3380908194267</v>
      </c>
      <c r="FA14" s="876">
        <f>+entero!FA68</f>
        <v>8206.6600803835645</v>
      </c>
      <c r="FB14" s="876">
        <f>+entero!FB68</f>
        <v>8223.39196378007</v>
      </c>
      <c r="FC14" s="945">
        <f>+entero!FC68</f>
        <v>-151.82169572448947</v>
      </c>
      <c r="FD14" s="846">
        <f>+entero!FD68</f>
        <v>-1.8127501207350758</v>
      </c>
      <c r="FE14" s="167"/>
      <c r="FF14" s="167"/>
      <c r="FG14" s="167"/>
      <c r="FH14" s="167"/>
      <c r="FI14" s="167"/>
      <c r="FJ14" s="167"/>
      <c r="FK14" s="167"/>
    </row>
    <row r="15" spans="1:167" ht="13.5" customHeight="1">
      <c r="A15" s="5"/>
      <c r="B15" s="11"/>
      <c r="C15" s="15"/>
      <c r="D15" s="497" t="s">
        <v>165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5">
        <f>+entero!AO69</f>
        <v>66.048965051295568</v>
      </c>
      <c r="AP15" s="1003">
        <f>+entero!AP69</f>
        <v>64.928287957213868</v>
      </c>
      <c r="AQ15" s="1003">
        <f>+entero!AQ69</f>
        <v>64.973137715973536</v>
      </c>
      <c r="AR15" s="1003">
        <f>+entero!AR69</f>
        <v>65.496999909600333</v>
      </c>
      <c r="AS15" s="1003">
        <f>+entero!AS69</f>
        <v>65.556858654559832</v>
      </c>
      <c r="AT15" s="1003">
        <f>+entero!AT69</f>
        <v>65.74863664031831</v>
      </c>
      <c r="AU15" s="1003">
        <f>+entero!AU69</f>
        <v>66.700075932555052</v>
      </c>
      <c r="AV15" s="1003">
        <f>+entero!AV69</f>
        <v>66.804404869928888</v>
      </c>
      <c r="AW15" s="1003">
        <f>+entero!AW69</f>
        <v>67.412459156087593</v>
      </c>
      <c r="AX15" s="1003">
        <f>+entero!AX69</f>
        <v>67.040733444326676</v>
      </c>
      <c r="AY15" s="1003">
        <f>+entero!AY69</f>
        <v>67.219096350098624</v>
      </c>
      <c r="AZ15" s="1003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3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55">
        <f>+entero!ET69</f>
        <v>77.66117828557914</v>
      </c>
      <c r="EU15" s="855">
        <f>+entero!EU69</f>
        <v>77.692528677392232</v>
      </c>
      <c r="EV15" s="855">
        <f>+entero!EV69</f>
        <v>77.692528893918606</v>
      </c>
      <c r="EW15" s="855">
        <f>+entero!EW69</f>
        <v>78.140321928891666</v>
      </c>
      <c r="EX15" s="877">
        <f>+entero!EX69</f>
        <v>77.89699067341887</v>
      </c>
      <c r="EY15" s="877">
        <f>+entero!EY69</f>
        <v>77.836633389856928</v>
      </c>
      <c r="EZ15" s="877">
        <f>+entero!EZ69</f>
        <v>77.909798595730805</v>
      </c>
      <c r="FA15" s="877">
        <f>+entero!FA69</f>
        <v>77.764737075078031</v>
      </c>
      <c r="FB15" s="877">
        <f>+entero!FB69</f>
        <v>77.78364114445256</v>
      </c>
      <c r="FC15" s="944">
        <f>+entero!FC69</f>
        <v>-0.35668078443910645</v>
      </c>
      <c r="FD15" s="846"/>
      <c r="FE15" s="167"/>
      <c r="FF15" s="167"/>
      <c r="FG15" s="167"/>
      <c r="FH15" s="167"/>
      <c r="FI15" s="167"/>
      <c r="FJ15" s="167"/>
      <c r="FK15" s="167"/>
    </row>
    <row r="16" spans="1:167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473">
        <f>+entero!EW70</f>
        <v>0</v>
      </c>
      <c r="EX16" s="876">
        <f>+entero!EX70</f>
        <v>0</v>
      </c>
      <c r="EY16" s="876">
        <f>+entero!EY70</f>
        <v>0</v>
      </c>
      <c r="EZ16" s="876">
        <f>+entero!EZ70</f>
        <v>0</v>
      </c>
      <c r="FA16" s="876">
        <f>+entero!FA70</f>
        <v>0</v>
      </c>
      <c r="FB16" s="876">
        <f>+entero!FB70</f>
        <v>0</v>
      </c>
      <c r="FC16" s="495">
        <f>+entero!FC70</f>
        <v>0</v>
      </c>
      <c r="FD16" s="846">
        <f>+entero!FD70</f>
        <v>0</v>
      </c>
      <c r="FE16" s="167"/>
      <c r="FF16" s="167"/>
      <c r="FG16" s="167"/>
      <c r="FH16" s="167"/>
      <c r="FI16" s="167"/>
      <c r="FJ16" s="167"/>
      <c r="FK16" s="167"/>
    </row>
    <row r="17" spans="1:167" ht="13.5" customHeight="1">
      <c r="A17" s="5"/>
      <c r="B17" s="11"/>
      <c r="C17" s="15"/>
      <c r="D17" s="20" t="s">
        <v>168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13698.988590819245</v>
      </c>
      <c r="EW17" s="473">
        <f>+entero!EW71</f>
        <v>13698.867026613696</v>
      </c>
      <c r="EX17" s="876">
        <f>+entero!EX71</f>
        <v>13696.663485430026</v>
      </c>
      <c r="EY17" s="876">
        <f>+entero!EY71</f>
        <v>13691.718614457721</v>
      </c>
      <c r="EZ17" s="876">
        <f>+entero!EZ71</f>
        <v>13693.032357903783</v>
      </c>
      <c r="FA17" s="876">
        <f>+entero!FA71</f>
        <v>13710.682104906704</v>
      </c>
      <c r="FB17" s="876">
        <f>+entero!FB71</f>
        <v>13722.739639266754</v>
      </c>
      <c r="FC17" s="945">
        <f>+entero!FC71</f>
        <v>23.872612653058241</v>
      </c>
      <c r="FD17" s="846">
        <f>+entero!FD71</f>
        <v>0.17426705877704585</v>
      </c>
      <c r="FE17" s="167"/>
      <c r="FF17" s="167"/>
      <c r="FG17" s="167"/>
      <c r="FH17" s="167"/>
      <c r="FI17" s="167"/>
      <c r="FJ17" s="167"/>
      <c r="FK17" s="167"/>
    </row>
    <row r="18" spans="1:167" ht="13.5" customHeight="1">
      <c r="A18" s="5"/>
      <c r="B18" s="11"/>
      <c r="C18" s="15"/>
      <c r="D18" s="497" t="s">
        <v>165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5">
        <f>+entero!AO72</f>
        <v>62.347023045736648</v>
      </c>
      <c r="AP18" s="1003">
        <f>+entero!AP72</f>
        <v>64.0324397471353</v>
      </c>
      <c r="AQ18" s="1003">
        <f>+entero!AQ72</f>
        <v>65.639290035572884</v>
      </c>
      <c r="AR18" s="1003">
        <f>+entero!AR72</f>
        <v>67.598161926596077</v>
      </c>
      <c r="AS18" s="1003">
        <f>+entero!AS72</f>
        <v>69.109874730849555</v>
      </c>
      <c r="AT18" s="1003">
        <f>+entero!AT72</f>
        <v>70.864662563196831</v>
      </c>
      <c r="AU18" s="1003">
        <f>+entero!AU72</f>
        <v>72.052709741719028</v>
      </c>
      <c r="AV18" s="1003">
        <f>+entero!AV72</f>
        <v>73.164203824225964</v>
      </c>
      <c r="AW18" s="1003">
        <f>+entero!AW72</f>
        <v>74.163132875471618</v>
      </c>
      <c r="AX18" s="1003">
        <f>+entero!AX72</f>
        <v>75.065161119103209</v>
      </c>
      <c r="AY18" s="1003">
        <f>+entero!AY72</f>
        <v>75.859386981108855</v>
      </c>
      <c r="AZ18" s="1003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3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55">
        <f>+entero!ET72</f>
        <v>94.410789355808703</v>
      </c>
      <c r="EU18" s="855">
        <f>+entero!EU72</f>
        <v>94.356043940625582</v>
      </c>
      <c r="EV18" s="855">
        <f>+entero!EV72</f>
        <v>94.356047653974173</v>
      </c>
      <c r="EW18" s="855">
        <f>+entero!EW72</f>
        <v>94.352648301490134</v>
      </c>
      <c r="EX18" s="877">
        <f>+entero!EX72</f>
        <v>94.355022963384826</v>
      </c>
      <c r="EY18" s="877">
        <f>+entero!EY72</f>
        <v>94.350268441637994</v>
      </c>
      <c r="EZ18" s="877">
        <f>+entero!EZ72</f>
        <v>94.35969644028313</v>
      </c>
      <c r="FA18" s="877">
        <f>+entero!FA72</f>
        <v>94.362726954273697</v>
      </c>
      <c r="FB18" s="877">
        <f>+entero!FB72</f>
        <v>94.364833570879483</v>
      </c>
      <c r="FC18" s="495">
        <f>+entero!FC72</f>
        <v>1.2185269389348719E-2</v>
      </c>
      <c r="FD18" s="846"/>
      <c r="FE18" s="167"/>
      <c r="FF18" s="167"/>
      <c r="FG18" s="167"/>
      <c r="FH18" s="167"/>
      <c r="FI18" s="167"/>
      <c r="FJ18" s="167"/>
      <c r="FK18" s="167"/>
    </row>
    <row r="19" spans="1:167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473">
        <f>+entero!EW73</f>
        <v>0</v>
      </c>
      <c r="EX19" s="876">
        <f>+entero!EX73</f>
        <v>0</v>
      </c>
      <c r="EY19" s="876">
        <f>+entero!EY73</f>
        <v>0</v>
      </c>
      <c r="EZ19" s="876">
        <f>+entero!EZ73</f>
        <v>0</v>
      </c>
      <c r="FA19" s="876">
        <f>+entero!FA73</f>
        <v>0</v>
      </c>
      <c r="FB19" s="876">
        <f>+entero!FB73</f>
        <v>0</v>
      </c>
      <c r="FC19" s="495">
        <f>+entero!FC73</f>
        <v>0</v>
      </c>
      <c r="FD19" s="846">
        <f>+entero!FD73</f>
        <v>0</v>
      </c>
      <c r="FE19" s="167"/>
      <c r="FF19" s="167"/>
      <c r="FG19" s="167"/>
      <c r="FH19" s="167"/>
      <c r="FI19" s="167"/>
      <c r="FJ19" s="167"/>
      <c r="FK19" s="167"/>
    </row>
    <row r="20" spans="1:167" ht="13.5" customHeight="1">
      <c r="A20" s="5"/>
      <c r="B20" s="11"/>
      <c r="C20" s="15"/>
      <c r="D20" s="20" t="s">
        <v>169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971.5306788163266</v>
      </c>
      <c r="EW20" s="473">
        <f>+entero!EW74</f>
        <v>962.19947701714102</v>
      </c>
      <c r="EX20" s="876">
        <f>+entero!EX74</f>
        <v>970.90447034658712</v>
      </c>
      <c r="EY20" s="876">
        <f>+entero!EY74</f>
        <v>970.74490656816158</v>
      </c>
      <c r="EZ20" s="876">
        <f>+entero!EZ74</f>
        <v>972.89347512355494</v>
      </c>
      <c r="FA20" s="876">
        <f>+entero!FA74</f>
        <v>971.57224041801544</v>
      </c>
      <c r="FB20" s="876">
        <f>+entero!FB74</f>
        <v>964.47655968332174</v>
      </c>
      <c r="FC20" s="944">
        <f>+entero!FC74</f>
        <v>2.2770826661807178</v>
      </c>
      <c r="FD20" s="846">
        <f>+entero!FD74</f>
        <v>0.23665390811058951</v>
      </c>
      <c r="FE20" s="167"/>
      <c r="FF20" s="167"/>
      <c r="FG20" s="167"/>
      <c r="FH20" s="167"/>
      <c r="FI20" s="167"/>
      <c r="FJ20" s="167"/>
      <c r="FK20" s="167"/>
    </row>
    <row r="21" spans="1:167" ht="13.5" customHeight="1">
      <c r="A21" s="5"/>
      <c r="B21" s="11"/>
      <c r="C21" s="15"/>
      <c r="D21" s="497" t="s">
        <v>165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5">
        <f>+entero!AO75</f>
        <v>58.608036943807164</v>
      </c>
      <c r="AP21" s="1003">
        <f>+entero!AP75</f>
        <v>58.339067857931624</v>
      </c>
      <c r="AQ21" s="1003">
        <f>+entero!AQ75</f>
        <v>58.581650319176369</v>
      </c>
      <c r="AR21" s="1003">
        <f>+entero!AR75</f>
        <v>58.371894458164078</v>
      </c>
      <c r="AS21" s="1003">
        <f>+entero!AS75</f>
        <v>58.110520200614467</v>
      </c>
      <c r="AT21" s="1003">
        <f>+entero!AT75</f>
        <v>58.854996624132916</v>
      </c>
      <c r="AU21" s="1003">
        <f>+entero!AU75</f>
        <v>59.596084814168968</v>
      </c>
      <c r="AV21" s="1003">
        <f>+entero!AV75</f>
        <v>59.768941976268188</v>
      </c>
      <c r="AW21" s="1003">
        <f>+entero!AW75</f>
        <v>62.993185278390762</v>
      </c>
      <c r="AX21" s="1003">
        <f>+entero!AX75</f>
        <v>64.369198381571266</v>
      </c>
      <c r="AY21" s="1003">
        <f>+entero!AY75</f>
        <v>68.13478913480445</v>
      </c>
      <c r="AZ21" s="1003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3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55">
        <f>+entero!ET75</f>
        <v>77.012530657346176</v>
      </c>
      <c r="EU21" s="855">
        <f>+entero!EU75</f>
        <v>76.466935601158767</v>
      </c>
      <c r="EV21" s="855">
        <f>+entero!EV75</f>
        <v>76.770438281914593</v>
      </c>
      <c r="EW21" s="855">
        <f>+entero!EW75</f>
        <v>76.927953694318234</v>
      </c>
      <c r="EX21" s="877">
        <f>+entero!EX75</f>
        <v>76.737303326429213</v>
      </c>
      <c r="EY21" s="877">
        <f>+entero!EY75</f>
        <v>76.553967361008318</v>
      </c>
      <c r="EZ21" s="877">
        <f>+entero!EZ75</f>
        <v>76.30879362761695</v>
      </c>
      <c r="FA21" s="877">
        <f>+entero!FA75</f>
        <v>76.423740269838675</v>
      </c>
      <c r="FB21" s="877">
        <f>+entero!FB75</f>
        <v>76.944886130922228</v>
      </c>
      <c r="FC21" s="945">
        <f>+entero!FC75</f>
        <v>1.6932436603994461E-2</v>
      </c>
      <c r="FD21" s="846"/>
      <c r="FE21" s="167"/>
      <c r="FF21" s="167"/>
      <c r="FG21" s="167"/>
      <c r="FH21" s="167"/>
      <c r="FI21" s="167"/>
      <c r="FJ21" s="167"/>
      <c r="FK21" s="167"/>
    </row>
    <row r="22" spans="1:167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783"/>
      <c r="EX22" s="875"/>
      <c r="EY22" s="875"/>
      <c r="EZ22" s="875"/>
      <c r="FA22" s="875"/>
      <c r="FB22" s="875"/>
      <c r="FC22" s="265"/>
      <c r="FD22" s="947"/>
      <c r="FE22" s="167"/>
      <c r="FF22" s="167"/>
      <c r="FG22" s="167"/>
      <c r="FH22" s="167"/>
      <c r="FI22" s="167"/>
      <c r="FJ22" s="167"/>
      <c r="FK22" s="167"/>
    </row>
    <row r="23" spans="1:167" ht="12.75" customHeight="1">
      <c r="A23" s="5"/>
      <c r="B23" s="11"/>
      <c r="C23" s="15"/>
      <c r="D23" s="498" t="s">
        <v>147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757">
        <f>+entero!EW77</f>
        <v>3348.547050611598</v>
      </c>
      <c r="EX23" s="874">
        <f>+entero!EX77</f>
        <v>3298.770012621836</v>
      </c>
      <c r="EY23" s="874">
        <f>+entero!EY77</f>
        <v>3242.6464009544607</v>
      </c>
      <c r="EZ23" s="874">
        <f>+entero!EZ77</f>
        <v>3247.5761618355273</v>
      </c>
      <c r="FA23" s="874">
        <f>+entero!FA77</f>
        <v>3201.3620780828801</v>
      </c>
      <c r="FB23" s="874">
        <f>+entero!FB77</f>
        <v>3248.2412644795977</v>
      </c>
      <c r="FC23" s="472">
        <f>+entero!FC77</f>
        <v>-100.30578613200032</v>
      </c>
      <c r="FD23" s="946">
        <f>+entero!FD77</f>
        <v>-2.9955017688546408</v>
      </c>
      <c r="FE23" s="167"/>
      <c r="FF23" s="167"/>
      <c r="FG23" s="167"/>
      <c r="FH23" s="167"/>
      <c r="FI23" s="167"/>
      <c r="FJ23" s="167"/>
      <c r="FK23" s="167"/>
    </row>
    <row r="24" spans="1:167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757">
        <f>+entero!EW78</f>
        <v>1682.2455551938776</v>
      </c>
      <c r="EX24" s="874">
        <f>+entero!EX78</f>
        <v>1646.8752857309034</v>
      </c>
      <c r="EY24" s="874">
        <f>+entero!EY78</f>
        <v>1610.7263490548105</v>
      </c>
      <c r="EZ24" s="874">
        <f>+entero!EZ78</f>
        <v>1618.9714716387753</v>
      </c>
      <c r="FA24" s="874">
        <f>+entero!FA78</f>
        <v>1566.5173322306118</v>
      </c>
      <c r="FB24" s="874">
        <f>+entero!FB78</f>
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 <c r="FF24" s="167"/>
      <c r="FG24" s="167"/>
      <c r="FH24" s="167"/>
      <c r="FI24" s="167"/>
      <c r="FJ24" s="167"/>
      <c r="FK24" s="167"/>
    </row>
    <row r="25" spans="1:167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757">
        <f>+entero!EW79</f>
        <v>488.06623534693864</v>
      </c>
      <c r="EX25" s="874">
        <f>+entero!EX79</f>
        <v>485.04416669679296</v>
      </c>
      <c r="EY25" s="874">
        <f>+entero!EY79</f>
        <v>489.95218624927099</v>
      </c>
      <c r="EZ25" s="874">
        <f>+entero!EZ79</f>
        <v>489.9533489737608</v>
      </c>
      <c r="FA25" s="874">
        <f>+entero!FA79</f>
        <v>489.95368949271131</v>
      </c>
      <c r="FB25" s="874">
        <f>+entero!FB79</f>
        <v>482.91663576093282</v>
      </c>
      <c r="FC25" s="472">
        <f>+entero!FC79</f>
        <v>-5.1495995860058201</v>
      </c>
      <c r="FD25" s="946">
        <f>+entero!FD79</f>
        <v>-1.0551026096581464</v>
      </c>
      <c r="FE25" s="167"/>
      <c r="FF25" s="167"/>
      <c r="FG25" s="167"/>
      <c r="FH25" s="167"/>
      <c r="FI25" s="167"/>
      <c r="FJ25" s="167"/>
      <c r="FK25" s="167"/>
    </row>
    <row r="26" spans="1:167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757">
        <f>+entero!EW80</f>
        <v>759.15808936078133</v>
      </c>
      <c r="EX26" s="874">
        <f>+entero!EX80</f>
        <v>748.22754190413991</v>
      </c>
      <c r="EY26" s="874">
        <f>+entero!EY80</f>
        <v>720.082425750379</v>
      </c>
      <c r="EZ26" s="874">
        <f>+entero!EZ80</f>
        <v>716.76088329299137</v>
      </c>
      <c r="FA26" s="874">
        <f>+entero!FA80</f>
        <v>722.99683493955672</v>
      </c>
      <c r="FB26" s="874">
        <f>+entero!FB80</f>
        <v>743.75373236697374</v>
      </c>
      <c r="FC26" s="472">
        <f>+entero!FC80</f>
        <v>-15.404356993807596</v>
      </c>
      <c r="FD26" s="946">
        <f>+entero!FD80</f>
        <v>-2.0291369096492429</v>
      </c>
      <c r="FE26" s="167"/>
      <c r="FF26" s="167"/>
      <c r="FG26" s="167"/>
      <c r="FH26" s="167"/>
      <c r="FI26" s="167"/>
      <c r="FJ26" s="167"/>
      <c r="FK26" s="167"/>
    </row>
    <row r="27" spans="1:167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757">
        <f>+entero!EW81</f>
        <v>419.07717071000002</v>
      </c>
      <c r="EX27" s="874">
        <f>+entero!EX81</f>
        <v>418.62301829</v>
      </c>
      <c r="EY27" s="874">
        <f>+entero!EY81</f>
        <v>421.88543989999994</v>
      </c>
      <c r="EZ27" s="874">
        <f>+entero!EZ81</f>
        <v>421.89045792999985</v>
      </c>
      <c r="FA27" s="874">
        <f>+entero!FA81</f>
        <v>421.89422142000001</v>
      </c>
      <c r="FB27" s="874">
        <f>+entero!FB81</f>
        <v>417.98792820999995</v>
      </c>
      <c r="FC27" s="472">
        <f>+entero!FC81</f>
        <v>-1.0892425000000685</v>
      </c>
      <c r="FD27" s="946">
        <f>+entero!FD81</f>
        <v>-0.25991453988168223</v>
      </c>
      <c r="FE27" s="167"/>
      <c r="FF27" s="167"/>
      <c r="FG27" s="167"/>
      <c r="FH27" s="167"/>
      <c r="FI27" s="167"/>
      <c r="FJ27" s="167"/>
      <c r="FK27" s="167"/>
    </row>
    <row r="28" spans="1:167" ht="12.75" customHeight="1">
      <c r="A28" s="5"/>
      <c r="B28" s="11"/>
      <c r="C28" s="15"/>
      <c r="D28" s="498" t="s">
        <v>190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757">
        <f>+entero!EW82</f>
        <v>1217.2627011745212</v>
      </c>
      <c r="EX28" s="874">
        <f>+entero!EX82</f>
        <v>1166.1939316801372</v>
      </c>
      <c r="EY28" s="874">
        <f>+entero!EY82</f>
        <v>1105.0163475037712</v>
      </c>
      <c r="EZ28" s="874">
        <f>+entero!EZ82</f>
        <v>1108.5131947993316</v>
      </c>
      <c r="FA28" s="874">
        <f>+entero!FA82</f>
        <v>1063.2416193330596</v>
      </c>
      <c r="FB28" s="874">
        <f>+entero!FB82</f>
        <v>1122.7723955726694</v>
      </c>
      <c r="FC28" s="472">
        <f>+entero!FC82</f>
        <v>-94.490305601851787</v>
      </c>
      <c r="FD28" s="946">
        <f>+entero!FD82</f>
        <v>-7.7625236944070739</v>
      </c>
      <c r="FE28" s="167"/>
      <c r="FF28" s="167"/>
      <c r="FG28" s="167"/>
      <c r="FH28" s="167"/>
      <c r="FI28" s="167"/>
      <c r="FJ28" s="167"/>
      <c r="FK28" s="167"/>
    </row>
    <row r="29" spans="1:167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757">
        <f>+entero!EW83</f>
        <v>857.01150925373975</v>
      </c>
      <c r="EX29" s="874">
        <f>+entero!EX83</f>
        <v>816.29745859599723</v>
      </c>
      <c r="EY29" s="874">
        <f>+entero!EY83</f>
        <v>783.82089316339216</v>
      </c>
      <c r="EZ29" s="874">
        <f>+entero!EZ83</f>
        <v>789.23300167634022</v>
      </c>
      <c r="FA29" s="874">
        <f>+entero!FA83</f>
        <v>738.42448308350299</v>
      </c>
      <c r="FB29" s="874">
        <f>+entero!FB83</f>
        <v>777.50733946569585</v>
      </c>
      <c r="FC29" s="472">
        <f>+entero!FC83</f>
        <v>-79.504169788043896</v>
      </c>
      <c r="FD29" s="946">
        <f>+entero!FD83</f>
        <v>-9.2769080612784034</v>
      </c>
      <c r="FE29" s="167"/>
      <c r="FF29" s="167"/>
      <c r="FG29" s="167"/>
      <c r="FH29" s="167"/>
      <c r="FI29" s="167"/>
      <c r="FJ29" s="167"/>
      <c r="FK29" s="167"/>
    </row>
    <row r="30" spans="1:167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757">
        <f>+entero!EW84</f>
        <v>360.25119192078137</v>
      </c>
      <c r="EX30" s="874">
        <f>+entero!EX84</f>
        <v>349.89647308413993</v>
      </c>
      <c r="EY30" s="874">
        <f>+entero!EY84</f>
        <v>321.19545434037911</v>
      </c>
      <c r="EZ30" s="874">
        <f>+entero!EZ84</f>
        <v>319.28019312299131</v>
      </c>
      <c r="FA30" s="874">
        <f>+entero!FA84</f>
        <v>324.81713624955671</v>
      </c>
      <c r="FB30" s="874">
        <f>+entero!FB84</f>
        <v>345.26505610697365</v>
      </c>
      <c r="FC30" s="472">
        <f>+entero!FC84</f>
        <v>-14.986135813807721</v>
      </c>
      <c r="FD30" s="946">
        <f>+entero!FD84</f>
        <v>-4.1599129024125885</v>
      </c>
      <c r="FE30" s="167"/>
      <c r="FF30" s="167"/>
      <c r="FG30" s="167"/>
      <c r="FH30" s="167"/>
      <c r="FI30" s="167"/>
      <c r="FJ30" s="167"/>
      <c r="FK30" s="167"/>
    </row>
    <row r="31" spans="1:167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757">
        <f>+entero!EW85</f>
        <v>0</v>
      </c>
      <c r="EX31" s="874">
        <f>+entero!EX85</f>
        <v>0</v>
      </c>
      <c r="EY31" s="874">
        <f>+entero!EY85</f>
        <v>0</v>
      </c>
      <c r="EZ31" s="874">
        <f>+entero!EZ85</f>
        <v>0</v>
      </c>
      <c r="FA31" s="874">
        <f>+entero!FA85</f>
        <v>0</v>
      </c>
      <c r="FB31" s="874">
        <f>+entero!FB85</f>
        <v>0</v>
      </c>
      <c r="FC31" s="472">
        <f>+entero!FC85</f>
        <v>0</v>
      </c>
      <c r="FD31" s="946" t="e">
        <f>+entero!FD85</f>
        <v>#DIV/0!</v>
      </c>
      <c r="FE31" s="167"/>
      <c r="FF31" s="167"/>
      <c r="FG31" s="167"/>
      <c r="FH31" s="167"/>
      <c r="FI31" s="167"/>
      <c r="FJ31" s="167"/>
      <c r="FK31" s="167"/>
    </row>
    <row r="32" spans="1:167">
      <c r="A32" s="5"/>
      <c r="B32" s="11"/>
      <c r="C32" s="17"/>
      <c r="D32" s="498" t="s">
        <v>170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27673.634455525964</v>
      </c>
      <c r="EW32" s="757">
        <f>+entero!EW86</f>
        <v>27652.939857716847</v>
      </c>
      <c r="EX32" s="874">
        <f>+entero!EX86</f>
        <v>27635.166560488</v>
      </c>
      <c r="EY32" s="874">
        <f>+entero!EY86</f>
        <v>27628.201198856783</v>
      </c>
      <c r="EZ32" s="874">
        <f>+entero!EZ86</f>
        <v>27629.416960393239</v>
      </c>
      <c r="FA32" s="874">
        <f>+entero!FA86</f>
        <v>27630.661353350977</v>
      </c>
      <c r="FB32" s="874">
        <f>+entero!FB86</f>
        <v>27632.12408637429</v>
      </c>
      <c r="FC32" s="472">
        <f>+entero!FC86</f>
        <v>-20.815771342557127</v>
      </c>
      <c r="FD32" s="946">
        <f>+entero!FD86</f>
        <v>-7.5275075451871953E-2</v>
      </c>
      <c r="FE32" s="167"/>
      <c r="FF32" s="167"/>
      <c r="FG32" s="167"/>
      <c r="FH32" s="167"/>
      <c r="FI32" s="167"/>
      <c r="FJ32" s="167"/>
      <c r="FK32" s="167"/>
    </row>
    <row r="33" spans="1:167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783">
        <f>+entero!EW87</f>
        <v>0</v>
      </c>
      <c r="EX33" s="875">
        <f>+entero!EX87</f>
        <v>0</v>
      </c>
      <c r="EY33" s="875">
        <f>+entero!EY87</f>
        <v>0</v>
      </c>
      <c r="EZ33" s="875">
        <f>+entero!EZ87</f>
        <v>0</v>
      </c>
      <c r="FA33" s="875">
        <f>+entero!FA87</f>
        <v>0</v>
      </c>
      <c r="FB33" s="875">
        <f>+entero!FB87</f>
        <v>0</v>
      </c>
      <c r="FC33" s="265">
        <f>+entero!FC87</f>
        <v>0</v>
      </c>
      <c r="FD33" s="947" t="e">
        <f>+entero!FD87</f>
        <v>#REF!</v>
      </c>
      <c r="FE33" s="167"/>
      <c r="FF33" s="167"/>
      <c r="FG33" s="167"/>
      <c r="FH33" s="167"/>
      <c r="FI33" s="167"/>
      <c r="FJ33" s="167"/>
      <c r="FK33" s="167"/>
    </row>
    <row r="34" spans="1:167">
      <c r="A34" s="5"/>
      <c r="B34" s="181"/>
      <c r="C34" s="17"/>
      <c r="D34" s="499" t="s">
        <v>165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98.809901414037995</v>
      </c>
      <c r="EW34" s="784">
        <f>+entero!EW88</f>
        <v>98.808949559992001</v>
      </c>
      <c r="EX34" s="878">
        <f>+entero!EX88</f>
        <v>98.807755180168627</v>
      </c>
      <c r="EY34" s="878">
        <f>+entero!EY88</f>
        <v>98.809208106515626</v>
      </c>
      <c r="EZ34" s="878">
        <f>+entero!EZ88</f>
        <v>98.80925687621658</v>
      </c>
      <c r="FA34" s="878">
        <f>+entero!FA88</f>
        <v>98.809265479055881</v>
      </c>
      <c r="FB34" s="878">
        <f>+entero!FB88</f>
        <v>98.809557790527506</v>
      </c>
      <c r="FC34" s="1006">
        <f>+entero!FC88</f>
        <v>6.0823053550507211E-4</v>
      </c>
      <c r="FD34" s="946">
        <f>+entero!FD88</f>
        <v>0</v>
      </c>
      <c r="FE34" s="167"/>
      <c r="FF34" s="167"/>
      <c r="FG34" s="167"/>
      <c r="FH34" s="167"/>
      <c r="FI34" s="167"/>
      <c r="FJ34" s="167"/>
      <c r="FK34" s="167"/>
    </row>
    <row r="35" spans="1:167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3"/>
      <c r="DH35" s="780"/>
      <c r="DI35" s="54"/>
      <c r="DJ35" s="54"/>
      <c r="DK35" s="54"/>
      <c r="DL35" s="54"/>
      <c r="DM35" s="905"/>
      <c r="DN35" s="54"/>
      <c r="DO35" s="54"/>
      <c r="DP35" s="54"/>
      <c r="DQ35" s="54"/>
      <c r="DR35" s="951"/>
      <c r="DS35" s="951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780"/>
      <c r="FB35" s="780"/>
      <c r="FC35" s="848"/>
      <c r="FD35" s="847"/>
      <c r="FE35" s="167"/>
      <c r="FF35" s="167"/>
      <c r="FG35" s="167"/>
      <c r="FH35" s="167"/>
      <c r="FI35" s="167"/>
      <c r="FJ35" s="167"/>
      <c r="FK35" s="167"/>
    </row>
    <row r="36" spans="1:167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167"/>
      <c r="FD36" s="167"/>
      <c r="FE36" s="167"/>
      <c r="FF36" s="167"/>
      <c r="FG36" s="167"/>
      <c r="FH36" s="167"/>
      <c r="FI36" s="167"/>
      <c r="FJ36" s="167"/>
      <c r="FK36" s="167"/>
    </row>
    <row r="37" spans="1:167" ht="14.25" customHeight="1">
      <c r="C37" s="9" t="s">
        <v>4</v>
      </c>
      <c r="D37" s="3" t="s">
        <v>83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167"/>
      <c r="FD37" s="167"/>
      <c r="FE37" s="167"/>
      <c r="FF37" s="167"/>
      <c r="FG37" s="167"/>
      <c r="FH37" s="167"/>
      <c r="FI37" s="167"/>
      <c r="FJ37" s="167"/>
      <c r="FK37" s="167"/>
    </row>
    <row r="38" spans="1:167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167"/>
      <c r="FD38" s="167"/>
      <c r="FE38" s="167"/>
      <c r="FF38" s="167"/>
      <c r="FG38" s="167"/>
      <c r="FH38" s="167"/>
      <c r="FI38" s="167"/>
      <c r="FJ38" s="167"/>
      <c r="FK38" s="167"/>
    </row>
    <row r="39" spans="1:167" ht="14.25" customHeight="1">
      <c r="C39" s="37" t="s">
        <v>72</v>
      </c>
      <c r="D39" s="3" t="s">
        <v>76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167"/>
      <c r="FD39" s="167"/>
      <c r="FE39" s="167"/>
      <c r="FF39" s="167"/>
      <c r="FG39" s="167"/>
      <c r="FH39" s="167"/>
      <c r="FI39" s="167"/>
      <c r="FJ39" s="167"/>
      <c r="FK39" s="167"/>
    </row>
    <row r="40" spans="1:167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167"/>
      <c r="FD40" s="167"/>
      <c r="FE40" s="167"/>
      <c r="FF40" s="167"/>
      <c r="FG40" s="167"/>
      <c r="FH40" s="167"/>
      <c r="FI40" s="167"/>
      <c r="FJ40" s="167"/>
      <c r="FK40" s="167"/>
    </row>
    <row r="41" spans="1:167" ht="14.25" customHeight="1">
      <c r="C41" s="8">
        <v>7</v>
      </c>
      <c r="D41" s="3" t="s">
        <v>172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167"/>
      <c r="FD41" s="167"/>
      <c r="FE41" s="167"/>
      <c r="FF41" s="167"/>
      <c r="FG41" s="167"/>
      <c r="FH41" s="167"/>
      <c r="FI41" s="167"/>
      <c r="FJ41" s="167"/>
      <c r="FK41" s="167"/>
    </row>
    <row r="42" spans="1:167" ht="14.25">
      <c r="C42" s="8">
        <v>8</v>
      </c>
      <c r="D42" s="3" t="s">
        <v>211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729"/>
      <c r="FB42" s="729"/>
      <c r="FC42" s="167"/>
      <c r="FD42" s="167"/>
      <c r="FE42" s="167"/>
      <c r="FF42" s="167"/>
      <c r="FG42" s="167"/>
      <c r="FH42" s="167"/>
      <c r="FI42" s="167"/>
      <c r="FJ42" s="167"/>
      <c r="FK42" s="167"/>
    </row>
    <row r="43" spans="1:167" ht="14.25">
      <c r="C43" s="8">
        <v>9</v>
      </c>
      <c r="D43" s="3" t="s">
        <v>185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729"/>
      <c r="FB43" s="729"/>
      <c r="FC43" s="167"/>
      <c r="FD43" s="167"/>
      <c r="FE43" s="167"/>
      <c r="FF43" s="167"/>
      <c r="FG43" s="167"/>
      <c r="FH43" s="167"/>
      <c r="FI43" s="167"/>
      <c r="FJ43" s="167"/>
      <c r="FK43" s="167"/>
    </row>
    <row r="44" spans="1:167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729"/>
      <c r="FB44" s="729"/>
      <c r="FC44" s="167"/>
      <c r="FD44" s="167"/>
      <c r="FE44" s="167"/>
      <c r="FF44" s="167"/>
      <c r="FG44" s="167"/>
      <c r="FH44" s="167"/>
      <c r="FI44" s="167"/>
      <c r="FJ44" s="167"/>
      <c r="FK44" s="167"/>
    </row>
    <row r="45" spans="1:167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</row>
    <row r="46" spans="1:167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</row>
    <row r="47" spans="1:167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</row>
    <row r="48" spans="1:167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</row>
    <row r="49" spans="1:167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</row>
    <row r="50" spans="1:167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</row>
    <row r="51" spans="1:167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</row>
    <row r="52" spans="1:167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</row>
    <row r="53" spans="1:167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</row>
    <row r="54" spans="1:167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</row>
    <row r="55" spans="1:167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</row>
    <row r="56" spans="1:167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</row>
    <row r="57" spans="1:167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</row>
    <row r="58" spans="1:167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</row>
    <row r="59" spans="1:167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</row>
    <row r="60" spans="1:167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</row>
    <row r="61" spans="1:167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</row>
    <row r="62" spans="1:167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</row>
    <row r="63" spans="1:167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</row>
    <row r="64" spans="1:167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</row>
    <row r="65" spans="1:167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</row>
    <row r="66" spans="1:167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</row>
    <row r="67" spans="1:167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</row>
    <row r="68" spans="1:167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</row>
    <row r="69" spans="1:167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</row>
    <row r="70" spans="1:167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</row>
    <row r="71" spans="1:167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</row>
    <row r="72" spans="1:167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</row>
    <row r="73" spans="1:167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</row>
    <row r="74" spans="1:167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</row>
    <row r="75" spans="1:167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</row>
    <row r="76" spans="1:167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</row>
    <row r="77" spans="1:167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</row>
    <row r="78" spans="1:167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</row>
    <row r="79" spans="1:167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</row>
    <row r="80" spans="1:167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</row>
    <row r="81" spans="1:167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</row>
    <row r="82" spans="1:167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</row>
    <row r="83" spans="1:167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</row>
    <row r="84" spans="1:167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748"/>
      <c r="FB84" s="748"/>
      <c r="FC84" s="167"/>
      <c r="FD84" s="167"/>
      <c r="FE84" s="167"/>
      <c r="FF84" s="167"/>
      <c r="FG84" s="167"/>
      <c r="FH84" s="167"/>
      <c r="FI84" s="167"/>
      <c r="FJ84" s="167"/>
      <c r="FK84" s="167"/>
    </row>
    <row r="85" spans="1:167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748"/>
      <c r="FB85" s="748"/>
      <c r="FC85" s="167"/>
      <c r="FD85" s="167"/>
      <c r="FE85" s="167"/>
      <c r="FF85" s="167"/>
      <c r="FG85" s="167"/>
      <c r="FH85" s="167"/>
      <c r="FI85" s="167"/>
      <c r="FJ85" s="167"/>
      <c r="FK85" s="167"/>
    </row>
    <row r="86" spans="1:167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748"/>
      <c r="FB86" s="748"/>
      <c r="FC86" s="167"/>
      <c r="FD86" s="167"/>
      <c r="FE86" s="167"/>
      <c r="FF86" s="167"/>
      <c r="FG86" s="167"/>
      <c r="FH86" s="167"/>
      <c r="FI86" s="167"/>
      <c r="FJ86" s="167"/>
      <c r="FK86" s="167"/>
    </row>
    <row r="87" spans="1:167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748"/>
      <c r="FB87" s="748"/>
      <c r="FC87" s="167"/>
      <c r="FD87" s="167"/>
      <c r="FE87" s="167"/>
      <c r="FF87" s="167"/>
      <c r="FG87" s="167"/>
      <c r="FH87" s="167"/>
      <c r="FI87" s="167"/>
      <c r="FJ87" s="167"/>
      <c r="FK87" s="167"/>
    </row>
    <row r="88" spans="1:167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748"/>
      <c r="FB88" s="748"/>
      <c r="FC88" s="167"/>
      <c r="FD88" s="167"/>
      <c r="FE88" s="167"/>
      <c r="FF88" s="167"/>
      <c r="FG88" s="167"/>
      <c r="FH88" s="167"/>
      <c r="FI88" s="167"/>
      <c r="FJ88" s="167"/>
      <c r="FK88" s="167"/>
    </row>
    <row r="89" spans="1:167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748"/>
      <c r="FB89" s="748"/>
      <c r="FC89" s="167"/>
      <c r="FD89" s="167"/>
      <c r="FE89" s="167"/>
      <c r="FF89" s="167"/>
      <c r="FG89" s="167"/>
      <c r="FH89" s="167"/>
      <c r="FI89" s="167"/>
      <c r="FJ89" s="167"/>
      <c r="FK89" s="167"/>
    </row>
    <row r="90" spans="1:167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748"/>
      <c r="FB90" s="748"/>
      <c r="FC90" s="167"/>
      <c r="FD90" s="167"/>
      <c r="FE90" s="167"/>
      <c r="FF90" s="167"/>
      <c r="FG90" s="167"/>
      <c r="FH90" s="167"/>
      <c r="FI90" s="167"/>
      <c r="FJ90" s="167"/>
      <c r="FK90" s="167"/>
    </row>
    <row r="91" spans="1:167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748"/>
      <c r="FB91" s="748"/>
      <c r="FC91" s="167"/>
      <c r="FD91" s="167"/>
      <c r="FE91" s="167"/>
      <c r="FF91" s="167"/>
      <c r="FG91" s="167"/>
      <c r="FH91" s="167"/>
      <c r="FI91" s="167"/>
      <c r="FJ91" s="167"/>
      <c r="FK91" s="167"/>
    </row>
    <row r="92" spans="1:167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</row>
    <row r="93" spans="1:167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</row>
    <row r="94" spans="1:167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167"/>
      <c r="FD94" s="167"/>
      <c r="FE94" s="167"/>
      <c r="FF94" s="167"/>
      <c r="FG94" s="167"/>
      <c r="FH94" s="167"/>
      <c r="FI94" s="167"/>
      <c r="FJ94" s="167"/>
      <c r="FK94" s="167"/>
    </row>
    <row r="95" spans="1:167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167"/>
      <c r="FD95" s="167"/>
      <c r="FE95" s="167"/>
      <c r="FF95" s="167"/>
      <c r="FG95" s="167"/>
      <c r="FH95" s="167"/>
      <c r="FI95" s="167"/>
      <c r="FJ95" s="167"/>
      <c r="FK95" s="167"/>
    </row>
    <row r="96" spans="1:167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167"/>
      <c r="FD96" s="167"/>
      <c r="FE96" s="167"/>
      <c r="FF96" s="167"/>
      <c r="FG96" s="167"/>
      <c r="FH96" s="167"/>
      <c r="FI96" s="167"/>
      <c r="FJ96" s="167"/>
      <c r="FK96" s="167"/>
    </row>
    <row r="97" spans="1:167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167"/>
      <c r="FD97" s="167"/>
      <c r="FE97" s="167"/>
      <c r="FF97" s="167"/>
      <c r="FG97" s="167"/>
      <c r="FH97" s="167"/>
      <c r="FI97" s="167"/>
      <c r="FJ97" s="167"/>
      <c r="FK97" s="167"/>
    </row>
    <row r="98" spans="1:167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167"/>
      <c r="FD98" s="167"/>
      <c r="FE98" s="167"/>
      <c r="FF98" s="167"/>
      <c r="FG98" s="167"/>
      <c r="FH98" s="167"/>
      <c r="FI98" s="167"/>
      <c r="FJ98" s="167"/>
      <c r="FK98" s="167"/>
    </row>
    <row r="99" spans="1:167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167"/>
      <c r="FD99" s="167"/>
      <c r="FE99" s="167"/>
      <c r="FF99" s="167"/>
      <c r="FG99" s="167"/>
      <c r="FH99" s="167"/>
      <c r="FI99" s="167"/>
      <c r="FJ99" s="167"/>
      <c r="FK99" s="167"/>
    </row>
    <row r="100" spans="1:167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167"/>
      <c r="FD100" s="167"/>
      <c r="FE100" s="167"/>
      <c r="FF100" s="167"/>
      <c r="FG100" s="167"/>
      <c r="FH100" s="167"/>
      <c r="FI100" s="167"/>
      <c r="FJ100" s="167"/>
      <c r="FK100" s="167"/>
    </row>
    <row r="101" spans="1:167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167"/>
      <c r="FD101" s="167"/>
      <c r="FE101" s="167"/>
      <c r="FF101" s="167"/>
      <c r="FG101" s="167"/>
      <c r="FH101" s="167"/>
      <c r="FI101" s="167"/>
      <c r="FJ101" s="167"/>
      <c r="FK101" s="167"/>
    </row>
    <row r="102" spans="1:167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1:167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1:167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1:167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1:167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1:167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1:167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1:167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1:167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1:167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1:167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  <row r="181" spans="3:158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  <c r="EY181" s="806"/>
      <c r="EZ181" s="806"/>
      <c r="FA181" s="806"/>
      <c r="FB181" s="806"/>
    </row>
    <row r="182" spans="3:158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  <c r="EY182" s="806"/>
      <c r="EZ182" s="806"/>
      <c r="FA182" s="806"/>
      <c r="FB182" s="806"/>
    </row>
    <row r="183" spans="3:158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  <c r="EY183" s="806"/>
      <c r="EZ183" s="806"/>
      <c r="FA183" s="806"/>
      <c r="FB183" s="806"/>
    </row>
    <row r="184" spans="3:158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  <c r="EY184" s="806"/>
      <c r="EZ184" s="806"/>
      <c r="FA184" s="806"/>
      <c r="FB184" s="806"/>
    </row>
    <row r="185" spans="3:158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  <c r="EY185" s="806"/>
      <c r="EZ185" s="806"/>
      <c r="FA185" s="806"/>
      <c r="FB185" s="806"/>
    </row>
    <row r="186" spans="3:158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  <c r="EY186" s="806"/>
      <c r="EZ186" s="806"/>
      <c r="FA186" s="806"/>
      <c r="FB186" s="806"/>
    </row>
    <row r="187" spans="3:158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  <c r="EY187" s="806"/>
      <c r="EZ187" s="806"/>
      <c r="FA187" s="806"/>
      <c r="FB187" s="806"/>
    </row>
    <row r="188" spans="3:158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  <c r="EY188" s="806"/>
      <c r="EZ188" s="806"/>
      <c r="FA188" s="806"/>
      <c r="FB188" s="806"/>
    </row>
  </sheetData>
  <mergeCells count="152">
    <mergeCell ref="FC3:FD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X3:FB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L162"/>
  <sheetViews>
    <sheetView tabSelected="1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7" hidden="1" customWidth="1"/>
    <col min="113" max="113" width="8" style="805" customWidth="1"/>
    <col min="114" max="124" width="8" style="805" hidden="1" customWidth="1"/>
    <col min="125" max="125" width="8" style="805" customWidth="1"/>
    <col min="126" max="146" width="8.42578125" style="805" customWidth="1"/>
    <col min="147" max="151" width="8.42578125" style="805" hidden="1" customWidth="1"/>
    <col min="152" max="158" width="8.42578125" style="805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s="150" customFormat="1" ht="13.5" customHeight="1">
      <c r="C3" s="151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73"/>
      <c r="FF3" s="173"/>
      <c r="FG3" s="173"/>
      <c r="FH3" s="173"/>
      <c r="FI3" s="173"/>
      <c r="FJ3" s="173"/>
      <c r="FK3" s="173"/>
      <c r="FL3" s="173"/>
    </row>
    <row r="4" spans="1:168" s="150" customFormat="1" ht="28.5" customHeight="1" thickBot="1">
      <c r="C4" s="152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2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73"/>
      <c r="FF4" s="173"/>
      <c r="FG4" s="173"/>
      <c r="FH4" s="173"/>
      <c r="FI4" s="173"/>
      <c r="FJ4" s="173"/>
      <c r="FK4" s="173"/>
      <c r="FL4" s="173"/>
    </row>
    <row r="5" spans="1:168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25">
        <v>7.5</v>
      </c>
      <c r="EU5" s="825">
        <v>7.5</v>
      </c>
      <c r="EV5" s="825">
        <v>7.5</v>
      </c>
      <c r="EW5" s="825">
        <v>7.5</v>
      </c>
      <c r="EX5" s="880">
        <v>7.5</v>
      </c>
      <c r="EY5" s="880">
        <v>7.5</v>
      </c>
      <c r="EZ5" s="880">
        <v>7.5</v>
      </c>
      <c r="FA5" s="880">
        <v>7.5</v>
      </c>
      <c r="FB5" s="880">
        <v>7.5</v>
      </c>
      <c r="FC5" s="850">
        <v>7.5</v>
      </c>
      <c r="FD5" s="849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739">
        <f>+entero!EW90</f>
        <v>6.96</v>
      </c>
      <c r="EX6" s="881">
        <f>+entero!EX90</f>
        <v>6.96</v>
      </c>
      <c r="EY6" s="881">
        <f>+entero!EY90</f>
        <v>6.96</v>
      </c>
      <c r="EZ6" s="881">
        <f>+entero!EZ90</f>
        <v>6.96</v>
      </c>
      <c r="FA6" s="881">
        <f>+entero!FA90</f>
        <v>6.96</v>
      </c>
      <c r="FB6" s="881">
        <f>+entero!FB90</f>
        <v>6.96</v>
      </c>
      <c r="FC6" s="960"/>
      <c r="FD6" s="882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739">
        <f>+entero!EW91</f>
        <v>6.86</v>
      </c>
      <c r="EX7" s="881">
        <f>+entero!EX91</f>
        <v>6.86</v>
      </c>
      <c r="EY7" s="881">
        <f>+entero!EY91</f>
        <v>6.86</v>
      </c>
      <c r="EZ7" s="881">
        <f>+entero!EZ91</f>
        <v>6.86</v>
      </c>
      <c r="FA7" s="881">
        <f>+entero!FA91</f>
        <v>6.86</v>
      </c>
      <c r="FB7" s="881">
        <f>+entero!FB91</f>
        <v>6.86</v>
      </c>
      <c r="FC7" s="960"/>
      <c r="FD7" s="882"/>
      <c r="FE7" s="167"/>
      <c r="FF7" s="167"/>
      <c r="FG7" s="167"/>
      <c r="FH7" s="167"/>
      <c r="FI7" s="167"/>
      <c r="FJ7" s="167"/>
      <c r="FK7" s="167"/>
      <c r="FL7" s="167"/>
    </row>
    <row r="8" spans="1:168" ht="14.25" thickBot="1">
      <c r="A8" s="5"/>
      <c r="B8" s="11"/>
      <c r="C8" s="17"/>
      <c r="D8" s="507" t="s">
        <v>149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743">
        <f>+entero!EW92</f>
        <v>6.9633241934937278</v>
      </c>
      <c r="EX8" s="454">
        <f>+entero!EX92</f>
        <v>6.9601789907025697</v>
      </c>
      <c r="EY8" s="454">
        <f>+entero!EY92</f>
        <v>6.9667599237754549</v>
      </c>
      <c r="EZ8" s="454">
        <f>+entero!EZ92</f>
        <v>6.9628676081759888</v>
      </c>
      <c r="FA8" s="454">
        <f>+entero!FA92</f>
        <v>6.9605207236406139</v>
      </c>
      <c r="FB8" s="454">
        <f>+entero!FB92</f>
        <v>6.9592562795955901</v>
      </c>
      <c r="FC8" s="1054">
        <f>+entero!FC92</f>
        <v>-4.0679138981376539E-3</v>
      </c>
      <c r="FD8" s="882">
        <f>+entero!FD92</f>
        <v>-5.8419136968210703E-2</v>
      </c>
      <c r="FE8" s="167"/>
      <c r="FF8" s="167"/>
      <c r="FG8" s="167"/>
      <c r="FH8" s="167"/>
      <c r="FI8" s="167"/>
      <c r="FJ8" s="167"/>
      <c r="FK8" s="167"/>
      <c r="FL8" s="167"/>
    </row>
    <row r="9" spans="1:168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59.053452444820188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57.588677662661304</v>
      </c>
      <c r="EO9" s="743">
        <f>+entero!EO93</f>
        <v>57.400912839863494</v>
      </c>
      <c r="EP9" s="743">
        <f>+entero!EP93</f>
        <v>57.40026277207275</v>
      </c>
      <c r="EQ9" s="1065"/>
      <c r="ER9" s="1065"/>
      <c r="ES9" s="1065"/>
      <c r="ET9" s="1065"/>
      <c r="EU9" s="1065"/>
      <c r="EV9" s="1065"/>
      <c r="EW9" s="1065"/>
      <c r="EX9" s="271"/>
      <c r="EY9" s="271"/>
      <c r="EZ9" s="271"/>
      <c r="FA9" s="271"/>
      <c r="FB9" s="271"/>
      <c r="FC9" s="824"/>
      <c r="FD9" s="883"/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2.3590499999999999</v>
      </c>
      <c r="EW10" s="739">
        <f>+entero!EW94</f>
        <v>2.3592599999999999</v>
      </c>
      <c r="EX10" s="881">
        <f>+entero!EX94</f>
        <v>2.3593500000000001</v>
      </c>
      <c r="EY10" s="881">
        <f>+entero!EY94</f>
        <v>2.3593799999999998</v>
      </c>
      <c r="EZ10" s="881">
        <f>+entero!EZ94</f>
        <v>2.3593999999999999</v>
      </c>
      <c r="FA10" s="881">
        <f>+entero!FA94</f>
        <v>2.3594200000000001</v>
      </c>
      <c r="FB10" s="881">
        <f>+entero!FB94</f>
        <v>2.3594400000000002</v>
      </c>
      <c r="FC10" s="1073">
        <f>+entero!FC94</f>
        <v>1.8000000000029104E-4</v>
      </c>
      <c r="FD10" s="882">
        <f>+entero!FD94</f>
        <v>7.629510948360548E-3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5"/>
      <c r="ER11" s="1065"/>
      <c r="ES11" s="1065"/>
      <c r="ET11" s="1065"/>
      <c r="EU11" s="1065"/>
      <c r="EV11" s="1065">
        <f>+entero!EV95</f>
        <v>2.3590800000000001</v>
      </c>
      <c r="EW11" s="1065"/>
      <c r="EX11" s="271"/>
      <c r="EY11" s="271"/>
      <c r="EZ11" s="271"/>
      <c r="FA11" s="271"/>
      <c r="FB11" s="271"/>
      <c r="FC11" s="928"/>
      <c r="FD11" s="914"/>
      <c r="FE11" s="167"/>
      <c r="FF11" s="167"/>
      <c r="FG11" s="167"/>
      <c r="FH11" s="167"/>
      <c r="FI11" s="167"/>
      <c r="FJ11" s="167"/>
      <c r="FK11" s="167"/>
      <c r="FL11" s="167"/>
    </row>
    <row r="12" spans="1:168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2.75" customHeight="1">
      <c r="C13" s="9" t="s">
        <v>4</v>
      </c>
      <c r="D13" s="3" t="s">
        <v>83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ht="13.5" customHeight="1">
      <c r="C15" s="37" t="s">
        <v>72</v>
      </c>
      <c r="D15" s="3" t="s">
        <v>76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ht="14.25" customHeight="1">
      <c r="C18" s="8">
        <v>9</v>
      </c>
      <c r="D18" s="3" t="s">
        <v>71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  <c r="EY102" s="806"/>
      <c r="EZ102" s="806"/>
      <c r="FA102" s="806"/>
      <c r="FB102" s="806"/>
    </row>
    <row r="103" spans="3:158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  <c r="EY103" s="806"/>
      <c r="EZ103" s="806"/>
      <c r="FA103" s="806"/>
      <c r="FB103" s="806"/>
    </row>
    <row r="104" spans="3:158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  <c r="EY104" s="806"/>
      <c r="EZ104" s="806"/>
      <c r="FA104" s="806"/>
      <c r="FB104" s="806"/>
    </row>
    <row r="105" spans="3:158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  <c r="EY105" s="806"/>
      <c r="EZ105" s="806"/>
      <c r="FA105" s="806"/>
      <c r="FB105" s="806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</sheetData>
  <mergeCells count="152"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EX3:FB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Q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.140625" style="805" customWidth="1"/>
    <col min="147" max="151" width="8.140625" style="805" hidden="1" customWidth="1"/>
    <col min="152" max="158" width="8.140625" style="805" customWidth="1"/>
    <col min="159" max="159" width="9.28515625" style="170" customWidth="1"/>
    <col min="160" max="173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7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 t="str">
        <f>entero!CT3</f>
        <v xml:space="preserve">2016                         A  fines de Sep* </v>
      </c>
      <c r="CU4" s="1180" t="str">
        <f>entero!CU3</f>
        <v xml:space="preserve">2016                         A  fines de Oct* </v>
      </c>
      <c r="CV4" s="1180" t="str">
        <f>entero!CV3</f>
        <v xml:space="preserve">2016                         A  fines de Nov* </v>
      </c>
      <c r="CW4" s="1180" t="str">
        <f>entero!CW3</f>
        <v>2016                         A  fines de Dic* 15</v>
      </c>
      <c r="CX4" s="1180" t="str">
        <f>entero!CX3</f>
        <v xml:space="preserve">2017                         A  fines de Ene* </v>
      </c>
      <c r="CY4" s="1180" t="str">
        <f>entero!CY3</f>
        <v xml:space="preserve">2017                         A  fines de Feb* </v>
      </c>
      <c r="CZ4" s="1180" t="str">
        <f>entero!CZ3</f>
        <v xml:space="preserve">2017                         A  fines de Mar* </v>
      </c>
      <c r="DA4" s="1180" t="str">
        <f>entero!DA3</f>
        <v xml:space="preserve">2017                         A  fines de Abr* </v>
      </c>
      <c r="DB4" s="1180" t="str">
        <f>entero!DB3</f>
        <v xml:space="preserve">2017                         A  fines de May* </v>
      </c>
      <c r="DC4" s="1180" t="str">
        <f>entero!DC3</f>
        <v xml:space="preserve">2017                         A  fines de Jun* </v>
      </c>
      <c r="DD4" s="1180" t="str">
        <f>entero!DD3</f>
        <v xml:space="preserve">2017                         A  fines de Jul* </v>
      </c>
      <c r="DE4" s="1180" t="str">
        <f>entero!DE3</f>
        <v xml:space="preserve">2017                         A  fines de Ago* </v>
      </c>
      <c r="DF4" s="1180" t="str">
        <f>entero!DF3</f>
        <v xml:space="preserve">2017                         A  fines de Sep* </v>
      </c>
      <c r="DG4" s="1180" t="str">
        <f>entero!DG3</f>
        <v xml:space="preserve">2017                         A  fines de Oct* </v>
      </c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752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740" t="e">
        <f>+entero!#REF!</f>
        <v>#REF!</v>
      </c>
      <c r="FC6" s="740" t="e">
        <f>+entero!#REF!</f>
        <v>#REF!</v>
      </c>
      <c r="FD6" s="871" t="e">
        <f>+entero!#REF!</f>
        <v>#REF!</v>
      </c>
      <c r="FE6" s="167"/>
      <c r="FF6" s="167"/>
      <c r="FG6" s="167"/>
      <c r="FH6" s="167"/>
      <c r="FI6" s="167"/>
      <c r="FJ6" s="167"/>
      <c r="FK6" s="167"/>
      <c r="FL6" s="167"/>
    </row>
    <row r="7" spans="1:168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740" t="e">
        <f>+entero!#REF!</f>
        <v>#REF!</v>
      </c>
      <c r="FC7" s="740" t="e">
        <f>+entero!#REF!</f>
        <v>#REF!</v>
      </c>
      <c r="FD7" s="871" t="e">
        <f>+entero!#REF!</f>
        <v>#REF!</v>
      </c>
      <c r="FE7" s="167"/>
      <c r="FF7" s="167"/>
      <c r="FG7" s="167"/>
      <c r="FH7" s="167"/>
      <c r="FI7" s="167"/>
      <c r="FJ7" s="167"/>
      <c r="FK7" s="167"/>
      <c r="FL7" s="167"/>
    </row>
    <row r="8" spans="1:168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740" t="e">
        <f>+entero!#REF!</f>
        <v>#REF!</v>
      </c>
      <c r="FC8" s="740" t="e">
        <f>+entero!#REF!</f>
        <v>#REF!</v>
      </c>
      <c r="FD8" s="871" t="e">
        <f>+entero!#REF!</f>
        <v>#REF!</v>
      </c>
      <c r="FE8" s="167"/>
      <c r="FF8" s="167"/>
      <c r="FG8" s="167"/>
      <c r="FH8" s="167"/>
      <c r="FI8" s="167"/>
      <c r="FJ8" s="167"/>
      <c r="FK8" s="167"/>
      <c r="FL8" s="167"/>
    </row>
    <row r="9" spans="1:168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740" t="e">
        <f>+entero!#REF!</f>
        <v>#REF!</v>
      </c>
      <c r="FC9" s="740" t="e">
        <f>+entero!#REF!</f>
        <v>#REF!</v>
      </c>
      <c r="FD9" s="871" t="e">
        <f>+entero!#REF!</f>
        <v>#REF!</v>
      </c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34"/>
      <c r="C10" s="18"/>
      <c r="D10" s="510" t="s">
        <v>175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766">
        <f>+entero!EW97</f>
        <v>516.8879333242138</v>
      </c>
      <c r="EX10" s="1015">
        <f>+entero!EX97</f>
        <v>516.8879333242138</v>
      </c>
      <c r="EY10" s="1015">
        <f>+entero!EY97</f>
        <v>516.8879333242138</v>
      </c>
      <c r="EZ10" s="1015">
        <f>+entero!EZ97</f>
        <v>516.8879333242138</v>
      </c>
      <c r="FA10" s="1015">
        <f>+entero!FA97</f>
        <v>516.8879333242138</v>
      </c>
      <c r="FB10" s="1015">
        <f>+entero!FB97</f>
        <v>511.13917671125876</v>
      </c>
      <c r="FC10" s="1071">
        <f>+entero!FC97</f>
        <v>-5.7487566129550487</v>
      </c>
      <c r="FD10" s="948">
        <f>+entero!FD97</f>
        <v>-1.1121862675306811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167"/>
      <c r="FD11" s="167"/>
      <c r="FE11" s="167"/>
      <c r="FF11" s="167"/>
      <c r="FG11" s="167"/>
      <c r="FH11" s="167"/>
      <c r="FI11" s="167"/>
      <c r="FJ11" s="167"/>
      <c r="FK11" s="167"/>
      <c r="FL11" s="167"/>
    </row>
    <row r="12" spans="1:168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4.25" customHeight="1">
      <c r="C14" s="37" t="s">
        <v>72</v>
      </c>
      <c r="D14" s="3" t="s">
        <v>76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750"/>
      <c r="FB15" s="750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750"/>
      <c r="FB16" s="750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748"/>
      <c r="FB17" s="748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748"/>
      <c r="FB18" s="748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748"/>
      <c r="FB19" s="748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747"/>
      <c r="FB64" s="747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747"/>
      <c r="FB65" s="747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  <c r="FA74" s="749"/>
      <c r="FB74" s="749"/>
    </row>
    <row r="75" spans="1:168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  <c r="FA75" s="749"/>
      <c r="FB75" s="749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</sheetData>
  <mergeCells count="152">
    <mergeCell ref="EU3:EU4"/>
    <mergeCell ref="FC3:FD3"/>
    <mergeCell ref="EX3:FB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CP3:CP4"/>
    <mergeCell ref="DB3:DB4"/>
    <mergeCell ref="CL3:CL4"/>
    <mergeCell ref="CO3:CO4"/>
    <mergeCell ref="CM3:CM4"/>
    <mergeCell ref="CR3:CR4"/>
    <mergeCell ref="CV3:CV4"/>
    <mergeCell ref="CN3:CN4"/>
    <mergeCell ref="CU3:CU4"/>
    <mergeCell ref="CX3:CX4"/>
    <mergeCell ref="CS3:C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CW3:CW4"/>
    <mergeCell ref="DR3:DR4"/>
    <mergeCell ref="CJ3:CJ4"/>
    <mergeCell ref="DE3:DE4"/>
    <mergeCell ref="CE3:C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E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5" sqref="FB15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" style="805" customWidth="1"/>
    <col min="147" max="151" width="8" style="805" hidden="1" customWidth="1"/>
    <col min="152" max="158" width="8" style="805" customWidth="1"/>
    <col min="159" max="161" width="11.42578125" style="170"/>
  </cols>
  <sheetData>
    <row r="1" spans="1:160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C1" s="167"/>
      <c r="FD1" s="167"/>
    </row>
    <row r="2" spans="1:160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FC2" s="167"/>
      <c r="FD2" s="167"/>
    </row>
    <row r="3" spans="1:160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3"/>
      <c r="FC3" s="167"/>
      <c r="FD3" s="167"/>
    </row>
    <row r="4" spans="1:160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78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186"/>
      <c r="ER4" s="1186"/>
      <c r="ES4" s="1186"/>
      <c r="ET4" s="1186"/>
      <c r="EU4" s="1186"/>
      <c r="EV4" s="2"/>
      <c r="EW4" s="2"/>
      <c r="EX4" s="927">
        <f>+entero!EX4</f>
        <v>44144</v>
      </c>
      <c r="EY4" s="927">
        <f>+entero!EY4</f>
        <v>44145</v>
      </c>
      <c r="EZ4" s="927">
        <f>+entero!EZ4</f>
        <v>44146</v>
      </c>
      <c r="FA4" s="927">
        <f>+entero!FA4</f>
        <v>44147</v>
      </c>
      <c r="FB4" s="950">
        <f>+entero!FB4</f>
        <v>44148</v>
      </c>
      <c r="FC4" s="167"/>
      <c r="FD4" s="167"/>
    </row>
    <row r="5" spans="1:160">
      <c r="A5" s="5"/>
      <c r="B5" s="1172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7"/>
      <c r="DH5" s="827"/>
      <c r="DI5" s="13"/>
      <c r="DJ5" s="13"/>
      <c r="DK5" s="13"/>
      <c r="DL5" s="13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66"/>
      <c r="ER5" s="1066"/>
      <c r="ES5" s="1066"/>
      <c r="ET5" s="1066"/>
      <c r="EU5" s="1066"/>
      <c r="EV5" s="1066"/>
      <c r="EW5" s="1066"/>
      <c r="EX5" s="32"/>
      <c r="EY5" s="32"/>
      <c r="EZ5" s="32"/>
      <c r="FA5" s="32"/>
      <c r="FB5" s="1050"/>
      <c r="FC5" s="167"/>
      <c r="FD5" s="167"/>
    </row>
    <row r="6" spans="1:160" ht="12.75" hidden="1" customHeight="1">
      <c r="A6" s="5"/>
      <c r="B6" s="1172"/>
      <c r="C6" s="15"/>
      <c r="D6" s="512" t="s">
        <v>105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460">
        <f>+entero!EW99</f>
        <v>0</v>
      </c>
      <c r="EX6" s="884"/>
      <c r="EY6" s="884"/>
      <c r="EZ6" s="884"/>
      <c r="FA6" s="884"/>
      <c r="FB6" s="1051"/>
      <c r="FC6" s="167"/>
      <c r="FD6" s="167"/>
    </row>
    <row r="7" spans="1:160">
      <c r="A7" s="5"/>
      <c r="B7" s="1172"/>
      <c r="C7" s="15"/>
      <c r="D7" s="513" t="s">
        <v>252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60"/>
      <c r="ER7" s="1060"/>
      <c r="ES7" s="1060"/>
      <c r="ET7" s="1060"/>
      <c r="EU7" s="1060"/>
      <c r="EV7" s="743">
        <f>+entero!EV100</f>
        <v>0.26891650371492215</v>
      </c>
      <c r="EW7" s="743">
        <f>+entero!EW100</f>
        <v>0</v>
      </c>
      <c r="EX7" s="884"/>
      <c r="EY7" s="884"/>
      <c r="EZ7" s="884"/>
      <c r="FA7" s="884"/>
      <c r="FB7" s="1051"/>
      <c r="FC7" s="167"/>
      <c r="FD7" s="167"/>
    </row>
    <row r="8" spans="1:160">
      <c r="A8" s="5"/>
      <c r="B8" s="1172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60"/>
      <c r="ER8" s="1060"/>
      <c r="ES8" s="1060"/>
      <c r="ET8" s="1060"/>
      <c r="EU8" s="1060"/>
      <c r="EV8" s="743">
        <f>+entero!EV101</f>
        <v>0.72079632681252281</v>
      </c>
      <c r="EW8" s="743">
        <f>+entero!EW101</f>
        <v>0</v>
      </c>
      <c r="EX8" s="884"/>
      <c r="EY8" s="884"/>
      <c r="EZ8" s="884"/>
      <c r="FA8" s="884"/>
      <c r="FB8" s="1051"/>
      <c r="FC8" s="167"/>
      <c r="FD8" s="167"/>
    </row>
    <row r="9" spans="1:160">
      <c r="A9" s="5"/>
      <c r="B9" s="1172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60"/>
      <c r="ER9" s="1060"/>
      <c r="ES9" s="1060"/>
      <c r="ET9" s="1060"/>
      <c r="EU9" s="1060"/>
      <c r="EV9" s="743">
        <f>+entero!EV102</f>
        <v>0.27570500878455473</v>
      </c>
      <c r="EW9" s="743">
        <f>+entero!EW102</f>
        <v>0</v>
      </c>
      <c r="EX9" s="884"/>
      <c r="EY9" s="884"/>
      <c r="EZ9" s="884"/>
      <c r="FA9" s="884"/>
      <c r="FB9" s="1051"/>
      <c r="FC9" s="167"/>
      <c r="FD9" s="167"/>
    </row>
    <row r="10" spans="1:160">
      <c r="A10" s="5"/>
      <c r="B10" s="34"/>
      <c r="C10" s="15"/>
      <c r="D10" s="65" t="s">
        <v>68</v>
      </c>
      <c r="E10" s="58">
        <f>+entero!E103</f>
        <v>3.26</v>
      </c>
      <c r="F10" s="58">
        <f>+entero!F103</f>
        <v>3.0866000000000002</v>
      </c>
      <c r="G10" s="58">
        <f>+entero!G103</f>
        <v>2.97</v>
      </c>
      <c r="H10" s="58">
        <f>+entero!H103</f>
        <v>2.7199999999999998</v>
      </c>
      <c r="I10" s="58">
        <f>+entero!I103</f>
        <v>2.0299999999999998</v>
      </c>
      <c r="J10" s="58">
        <f>+entero!J103</f>
        <v>1.68</v>
      </c>
      <c r="K10" s="58">
        <f>+entero!K103</f>
        <v>1.44</v>
      </c>
      <c r="L10" s="58">
        <f>+entero!L103</f>
        <v>1.05</v>
      </c>
      <c r="M10" s="58">
        <f>+entero!M103</f>
        <v>0.79</v>
      </c>
      <c r="N10" s="58">
        <f>+entero!N103</f>
        <v>0.5</v>
      </c>
      <c r="O10" s="58">
        <f>+entero!O103</f>
        <v>0.49</v>
      </c>
      <c r="P10" s="58">
        <f>+entero!P103</f>
        <v>0.57999999999999996</v>
      </c>
      <c r="Q10" s="58">
        <f>+entero!Q103</f>
        <v>0.47000000000000003</v>
      </c>
      <c r="R10" s="58">
        <f>+entero!R103</f>
        <v>0.52</v>
      </c>
      <c r="S10" s="58">
        <f>+entero!S103</f>
        <v>0.57999999999999996</v>
      </c>
      <c r="T10" s="58">
        <f>+entero!T103</f>
        <v>0.27999999999999997</v>
      </c>
      <c r="U10" s="58">
        <f>+entero!U103</f>
        <v>0.35000000000000003</v>
      </c>
      <c r="V10" s="58">
        <f>+entero!V103</f>
        <v>0.31</v>
      </c>
      <c r="W10" s="58">
        <f>+entero!W103</f>
        <v>0.24</v>
      </c>
      <c r="X10" s="58">
        <f>+entero!X103</f>
        <v>0.16934178524856</v>
      </c>
      <c r="Y10" s="58">
        <f>+entero!Y103</f>
        <v>0.22</v>
      </c>
      <c r="Z10" s="58">
        <f>+entero!Z103</f>
        <v>0.22999999999999998</v>
      </c>
      <c r="AA10" s="58">
        <f>+entero!AA103</f>
        <v>0.16999999999999998</v>
      </c>
      <c r="AB10" s="58">
        <f>+entero!AB103</f>
        <v>0.13999999999999999</v>
      </c>
      <c r="AC10" s="58">
        <f>+entero!AC103</f>
        <v>0.24</v>
      </c>
      <c r="AD10" s="58">
        <f>+entero!AD103</f>
        <v>0.09</v>
      </c>
      <c r="AE10" s="58">
        <f>+entero!AE103</f>
        <v>0.12</v>
      </c>
      <c r="AF10" s="58">
        <f>+entero!AF103</f>
        <v>0.16</v>
      </c>
      <c r="AG10" s="58">
        <f>+entero!AG103</f>
        <v>0.09</v>
      </c>
      <c r="AH10" s="58">
        <f>+entero!AH103</f>
        <v>0.1</v>
      </c>
      <c r="AI10" s="58">
        <f>+entero!AI103</f>
        <v>0.13</v>
      </c>
      <c r="AJ10" s="58">
        <f>+entero!AJ103</f>
        <v>0.16999999999999998</v>
      </c>
      <c r="AK10" s="58">
        <f>+entero!AK103</f>
        <v>0.12</v>
      </c>
      <c r="AL10" s="58">
        <f>+entero!AL103</f>
        <v>0.19</v>
      </c>
      <c r="AM10" s="58">
        <f>+entero!AM103</f>
        <v>0.134411673214614</v>
      </c>
      <c r="AN10" s="58">
        <f>+entero!AN103</f>
        <v>0.101898984779332</v>
      </c>
      <c r="AO10" s="58">
        <f>+entero!AO103</f>
        <v>0.15142150094662099</v>
      </c>
      <c r="AP10" s="58">
        <f>+entero!AP103</f>
        <v>0.1667334465159</v>
      </c>
      <c r="AQ10" s="58">
        <f>+entero!AQ103</f>
        <v>0.20192666797324402</v>
      </c>
      <c r="AR10" s="58">
        <f>+entero!AR103</f>
        <v>0.13</v>
      </c>
      <c r="AS10" s="58">
        <f>+entero!AS103</f>
        <v>0.73150503636435993</v>
      </c>
      <c r="AT10" s="58">
        <f>+entero!AT103</f>
        <v>6.9999999999999993E-2</v>
      </c>
      <c r="AU10" s="58">
        <f>+entero!AU103</f>
        <v>8.3895969670355494E-2</v>
      </c>
      <c r="AV10" s="58">
        <f>+entero!AV103</f>
        <v>0.09</v>
      </c>
      <c r="AW10" s="58">
        <f>+entero!AW103</f>
        <v>7.8831927155225995E-2</v>
      </c>
      <c r="AX10" s="58">
        <f>+entero!AX103</f>
        <v>7.6262541622821589E-2</v>
      </c>
      <c r="AY10" s="58">
        <f>+entero!AY103</f>
        <v>0.14000877498453612</v>
      </c>
      <c r="AZ10" s="58">
        <f>+entero!AZ103</f>
        <v>7.0453243794411119E-2</v>
      </c>
      <c r="BA10" s="58">
        <f>+entero!BA103</f>
        <v>6.9330245734892312E-2</v>
      </c>
      <c r="BB10" s="58">
        <f>+entero!BB103</f>
        <v>6.1368774904782063E-2</v>
      </c>
      <c r="BC10" s="58">
        <f>+entero!BC103</f>
        <v>5.9741208110958718E-2</v>
      </c>
      <c r="BD10" s="58">
        <f>+entero!BD103</f>
        <v>8.6742845050326187E-2</v>
      </c>
      <c r="BE10" s="58">
        <f>+entero!BE103</f>
        <v>5.0982700511796715E-2</v>
      </c>
      <c r="BF10" s="58">
        <f>+entero!BF103</f>
        <v>5.7321363310086373E-2</v>
      </c>
      <c r="BG10" s="58">
        <f>+entero!BG103</f>
        <v>2.590705227184668E-2</v>
      </c>
      <c r="BH10" s="58">
        <f>+entero!BH103</f>
        <v>6.8537418650922152E-2</v>
      </c>
      <c r="BI10" s="58">
        <f>+entero!BI103</f>
        <v>0.2723710809829874</v>
      </c>
      <c r="BJ10" s="58">
        <f>+entero!BJ103</f>
        <v>5.7596450906449485E-2</v>
      </c>
      <c r="BK10" s="58">
        <f>+entero!BK103</f>
        <v>6.2037010683188204E-2</v>
      </c>
      <c r="BL10" s="58">
        <f>+entero!BL103</f>
        <v>0.2212058211513763</v>
      </c>
      <c r="BM10" s="58">
        <f>+entero!BM103</f>
        <v>6.9999999999999993E-2</v>
      </c>
      <c r="BN10" s="58">
        <f>+entero!BN103</f>
        <v>5.9635692115768357E-2</v>
      </c>
      <c r="BO10" s="58">
        <f>+entero!BO103</f>
        <v>0.16807283906960349</v>
      </c>
      <c r="BP10" s="58">
        <f>+entero!BP103</f>
        <v>9.886796691912611E-2</v>
      </c>
      <c r="BQ10" s="58">
        <f>+entero!BQ103</f>
        <v>4.3115988885725827E-2</v>
      </c>
      <c r="BR10" s="58">
        <f>+entero!BR103</f>
        <v>4.6015123526252928E-2</v>
      </c>
      <c r="BS10" s="58">
        <f>+entero!BS103</f>
        <v>4.5076388486908203E-2</v>
      </c>
      <c r="BT10" s="58">
        <f>+entero!BT103</f>
        <v>0.39800993783385402</v>
      </c>
      <c r="BU10" s="58">
        <f>+entero!BU103</f>
        <v>3.5916827347163102E-2</v>
      </c>
      <c r="BV10" s="58">
        <f>+entero!BV103</f>
        <v>6.6255217600299093E-2</v>
      </c>
      <c r="BW10" s="58">
        <f>+entero!BW103</f>
        <v>9.1717813266628409E-2</v>
      </c>
      <c r="BX10" s="58">
        <f>+entero!BX103</f>
        <v>4.2067048846802305E-2</v>
      </c>
      <c r="BY10" s="58">
        <f>+entero!BY103</f>
        <v>4.2853453240845253E-2</v>
      </c>
      <c r="BZ10" s="58">
        <f>+entero!BZ103</f>
        <v>4.4383283980336502E-2</v>
      </c>
      <c r="CA10" s="58">
        <f>+entero!CA103</f>
        <v>4.203094679416406E-2</v>
      </c>
      <c r="CB10" s="58">
        <f>+entero!CB103</f>
        <v>3.4512734410182599E-2</v>
      </c>
      <c r="CC10" s="58">
        <f>+entero!CC103</f>
        <v>3.7773129859308099E-2</v>
      </c>
      <c r="CD10" s="58">
        <f>+entero!CD103</f>
        <v>4.7615394860087798E-2</v>
      </c>
      <c r="CE10" s="58">
        <f>+entero!CE103</f>
        <v>4.68982840530206E-2</v>
      </c>
      <c r="CF10" s="58">
        <f>+entero!CF103</f>
        <v>4.2186411608441499E-2</v>
      </c>
      <c r="CG10" s="58">
        <f>+entero!CG103</f>
        <v>4.4984868864181203E-2</v>
      </c>
      <c r="CH10" s="58">
        <f>+entero!CH103</f>
        <v>0.13513335047549699</v>
      </c>
      <c r="CI10" s="58">
        <f>+entero!CI103</f>
        <v>5.1186143639449497E-2</v>
      </c>
      <c r="CJ10" s="58">
        <f>+entero!CJ103</f>
        <v>5.3067819436330502E-2</v>
      </c>
      <c r="CK10" s="58">
        <f>+entero!CK103</f>
        <v>4.4936376145731698E-2</v>
      </c>
      <c r="CL10" s="58">
        <f>+entero!CL103</f>
        <v>4.81657999959944E-2</v>
      </c>
      <c r="CM10" s="58">
        <f>+entero!CM103</f>
        <v>3.9774837245712603E-2</v>
      </c>
      <c r="CN10" s="58">
        <f>+entero!CN103</f>
        <v>4.9879819837173399E-2</v>
      </c>
      <c r="CO10" s="58">
        <f>+entero!CO103</f>
        <v>4.1972912066355797E-2</v>
      </c>
      <c r="CP10" s="58">
        <f>+entero!CP103</f>
        <v>3.3568362058726701E-2</v>
      </c>
      <c r="CQ10" s="58">
        <f>+entero!CQ103</f>
        <v>3.90634713935087E-2</v>
      </c>
      <c r="CR10" s="58">
        <f>+entero!CR103</f>
        <v>3.5824127036355603E-2</v>
      </c>
      <c r="CS10" s="58">
        <f>+entero!CS103</f>
        <v>4.3341734817974077E-2</v>
      </c>
      <c r="CT10" s="58">
        <f>+entero!CT103</f>
        <v>0.10609669029496301</v>
      </c>
      <c r="CU10" s="58">
        <f>+entero!CU103</f>
        <v>3.3818117636257902E-2</v>
      </c>
      <c r="CV10" s="58">
        <f>+entero!CV103</f>
        <v>4.1956233368625903E-2</v>
      </c>
      <c r="CW10" s="58">
        <f>+entero!CW103</f>
        <v>4.2019251072139802E-2</v>
      </c>
      <c r="CX10" s="58">
        <f>+entero!CX103</f>
        <v>0.12754786091292999</v>
      </c>
      <c r="CY10" s="58">
        <f>+entero!CY103</f>
        <v>0.171595664051724</v>
      </c>
      <c r="CZ10" s="58">
        <f>+entero!CZ103</f>
        <v>2.6216836927249399E-2</v>
      </c>
      <c r="DA10" s="58">
        <f>+entero!DA103</f>
        <v>2.5194403310242801E-2</v>
      </c>
      <c r="DB10" s="58">
        <f>+entero!DB103</f>
        <v>0.31897715264598497</v>
      </c>
      <c r="DC10" s="58">
        <f>+entero!DC103</f>
        <v>0.59585573343568998</v>
      </c>
      <c r="DD10" s="58">
        <f>+entero!DD103</f>
        <v>0.153706181093508</v>
      </c>
      <c r="DE10" s="58">
        <f>+entero!DE103</f>
        <v>0.36855679919083301</v>
      </c>
      <c r="DF10" s="743">
        <f>+entero!DF103</f>
        <v>4.12801658974917E-2</v>
      </c>
      <c r="DG10" s="743">
        <f>+entero!DG103</f>
        <v>4.48079426569769E-2</v>
      </c>
      <c r="DH10" s="743">
        <f>+entero!DH103</f>
        <v>3.8998881692392504E-2</v>
      </c>
      <c r="DI10" s="743">
        <f>+entero!DI103</f>
        <v>4.0480780127323923E-2</v>
      </c>
      <c r="DJ10" s="743">
        <f>+entero!DJ103</f>
        <v>3.2305878658164297E-2</v>
      </c>
      <c r="DK10" s="743">
        <f>+entero!DK103</f>
        <v>0.47398617176823998</v>
      </c>
      <c r="DL10" s="743">
        <f>+entero!DL103</f>
        <v>8.3417545718957403E-2</v>
      </c>
      <c r="DM10" s="743">
        <f>+entero!DM103</f>
        <v>2.92880723847249E-2</v>
      </c>
      <c r="DN10" s="743">
        <f>+entero!DN103</f>
        <v>0.421892030480088</v>
      </c>
      <c r="DO10" s="743">
        <f>+entero!DO103</f>
        <v>0.25503301833650199</v>
      </c>
      <c r="DP10" s="743">
        <f>+entero!DP103</f>
        <v>4.2396202594727497E-2</v>
      </c>
      <c r="DQ10" s="743">
        <f>+entero!DQ103</f>
        <v>0.46893913548960803</v>
      </c>
      <c r="DR10" s="743">
        <f>+entero!DR103</f>
        <v>0.57281471086942704</v>
      </c>
      <c r="DS10" s="743">
        <f>+entero!DS103</f>
        <v>3.3776606940865199E-2</v>
      </c>
      <c r="DT10" s="743">
        <f>+entero!DT103</f>
        <v>3.0122029160158902E-2</v>
      </c>
      <c r="DU10" s="743">
        <f>+entero!DU103</f>
        <v>0.51383040385847001</v>
      </c>
      <c r="DV10" s="743">
        <f>+entero!DV103</f>
        <v>0.143594474839045</v>
      </c>
      <c r="DW10" s="743">
        <f>+entero!DW103</f>
        <v>5.5137531089978598E-2</v>
      </c>
      <c r="DX10" s="743">
        <f>+entero!DX103</f>
        <v>0.74192892917705</v>
      </c>
      <c r="DY10" s="743">
        <f>+entero!DY103</f>
        <v>8.6628750680278796E-2</v>
      </c>
      <c r="DZ10" s="743">
        <f>+entero!DZ103</f>
        <v>0.527560328284436</v>
      </c>
      <c r="EA10" s="743">
        <f>+entero!EA103</f>
        <v>0.74981426074550195</v>
      </c>
      <c r="EB10" s="743">
        <f>+entero!EB103</f>
        <v>2.9916545406733899E-2</v>
      </c>
      <c r="EC10" s="743">
        <f>+entero!EC103</f>
        <v>8.0267036172241901E-2</v>
      </c>
      <c r="ED10" s="743">
        <f>+entero!ED103</f>
        <v>0.34596802754337003</v>
      </c>
      <c r="EE10" s="743">
        <f>+entero!EE103</f>
        <v>0.56099049361707098</v>
      </c>
      <c r="EF10" s="743">
        <f>+entero!EF103</f>
        <v>3.9301165901093803E-2</v>
      </c>
      <c r="EG10" s="743">
        <f>+entero!EG103</f>
        <v>0.53224992288862105</v>
      </c>
      <c r="EH10" s="743">
        <f>+entero!EH103</f>
        <v>0.33258515876494699</v>
      </c>
      <c r="EI10" s="743">
        <f>+entero!EI103</f>
        <v>0.83617608484878203</v>
      </c>
      <c r="EJ10" s="743">
        <f>+entero!EJ103</f>
        <v>0.53336701140583898</v>
      </c>
      <c r="EK10" s="743">
        <f>+entero!EK103</f>
        <v>0.49071232245554702</v>
      </c>
      <c r="EL10" s="743">
        <f>+entero!EL103</f>
        <v>0.49071232245554702</v>
      </c>
      <c r="EM10" s="743">
        <f>+entero!EM103</f>
        <v>4.1287647528151498E-2</v>
      </c>
      <c r="EN10" s="743">
        <f>+entero!EN103</f>
        <v>0.53859647849681802</v>
      </c>
      <c r="EO10" s="743">
        <f>+entero!EO103</f>
        <v>0.60955092617862205</v>
      </c>
      <c r="EP10" s="743">
        <f>+entero!EP103</f>
        <v>0.73022860621823604</v>
      </c>
      <c r="EQ10" s="1060"/>
      <c r="ER10" s="1060"/>
      <c r="ES10" s="1060"/>
      <c r="ET10" s="1060"/>
      <c r="EU10" s="1060"/>
      <c r="EV10" s="743">
        <f>+entero!EV103</f>
        <v>0.94298199088927204</v>
      </c>
      <c r="EW10" s="743">
        <f>+entero!EW103</f>
        <v>0</v>
      </c>
      <c r="EX10" s="884"/>
      <c r="EY10" s="884"/>
      <c r="EZ10" s="884"/>
      <c r="FA10" s="884"/>
      <c r="FB10" s="1051"/>
      <c r="FC10" s="167"/>
      <c r="FD10" s="167"/>
    </row>
    <row r="11" spans="1:160" ht="13.5">
      <c r="A11" s="5"/>
      <c r="B11" s="34"/>
      <c r="C11" s="15"/>
      <c r="D11" s="65" t="s">
        <v>176</v>
      </c>
      <c r="E11" s="58">
        <f>+entero!E104</f>
        <v>4.2443847241766894</v>
      </c>
      <c r="F11" s="58">
        <f>+entero!F104</f>
        <v>6.839354172560097</v>
      </c>
      <c r="G11" s="58">
        <f>+entero!G104</f>
        <v>7.1132248939179465</v>
      </c>
      <c r="H11" s="58">
        <f>+entero!H104</f>
        <v>2.5684299858557136</v>
      </c>
      <c r="I11" s="58">
        <f>+entero!I104</f>
        <v>2.2430975954738086</v>
      </c>
      <c r="J11" s="58">
        <f>+entero!J104</f>
        <v>2.2628147100424378</v>
      </c>
      <c r="K11" s="58">
        <f>+entero!K104</f>
        <v>1.2178076379066427</v>
      </c>
      <c r="L11" s="58">
        <f>+entero!L104</f>
        <v>0.10379066478076737</v>
      </c>
      <c r="M11" s="58">
        <f>+entero!M104</f>
        <v>-0.152531724611046</v>
      </c>
      <c r="N11" s="58">
        <f>+entero!N104</f>
        <v>-0.91164073550211722</v>
      </c>
      <c r="O11" s="58">
        <f>+entero!O104</f>
        <v>-0.80319660537483406</v>
      </c>
      <c r="P11" s="58">
        <f>+entero!P104</f>
        <v>-0.97079207920793831</v>
      </c>
      <c r="Q11" s="58">
        <f>+entero!Q104</f>
        <v>-0.99050919377653424</v>
      </c>
      <c r="R11" s="58">
        <f>+entero!R104</f>
        <v>-0.97079207920793831</v>
      </c>
      <c r="S11" s="58">
        <f>+entero!S104</f>
        <v>-1.0989533239038174</v>
      </c>
      <c r="T11" s="58">
        <f>+entero!T104</f>
        <v>-1.128528995756739</v>
      </c>
      <c r="U11" s="58">
        <f>+entero!U104</f>
        <v>-1.128528995756739</v>
      </c>
      <c r="V11" s="58">
        <f>+entero!V104</f>
        <v>-1.1176704384724501</v>
      </c>
      <c r="W11" s="58">
        <f>+entero!W104</f>
        <v>-1.1679632248939309</v>
      </c>
      <c r="X11" s="58">
        <f>+entero!X104</f>
        <v>-0.95047081940606848</v>
      </c>
      <c r="Y11" s="58">
        <f>+entero!Y104</f>
        <v>-1.0200848656294337</v>
      </c>
      <c r="Z11" s="58">
        <f>+entero!Z104</f>
        <v>-1.0398019801980185</v>
      </c>
      <c r="AA11" s="58">
        <f>+entero!AA104</f>
        <v>-0.92149929278643183</v>
      </c>
      <c r="AB11" s="58">
        <f>+entero!AB104</f>
        <v>-1.0713881019829841</v>
      </c>
      <c r="AC11" s="58">
        <f>+entero!AC104</f>
        <v>-0.88812499999998407</v>
      </c>
      <c r="AD11" s="58">
        <f>+entero!AD104</f>
        <v>-0.94727272727272993</v>
      </c>
      <c r="AE11" s="58">
        <f>+entero!AE104</f>
        <v>-0.9907692307692284</v>
      </c>
      <c r="AF11" s="58">
        <f>+entero!AF104</f>
        <v>-0.71785714285713198</v>
      </c>
      <c r="AG11" s="58">
        <f>+entero!AG104</f>
        <v>-0.94762517882690522</v>
      </c>
      <c r="AH11" s="58">
        <f>+entero!AH104</f>
        <v>-1.0067668097281879</v>
      </c>
      <c r="AI11" s="58">
        <f>+entero!AI104</f>
        <v>-1.0679656160458406</v>
      </c>
      <c r="AJ11" s="58">
        <f>+entero!AJ104</f>
        <v>-1.0995982783357117</v>
      </c>
      <c r="AK11" s="58">
        <f>+entero!AK104</f>
        <v>-1.0897417503586748</v>
      </c>
      <c r="AL11" s="58">
        <f>+entero!AL104</f>
        <v>6.3472022955535223E-2</v>
      </c>
      <c r="AM11" s="58">
        <f>+entero!AM104</f>
        <v>-1.188307030129121</v>
      </c>
      <c r="AN11" s="58">
        <f>+entero!AN104</f>
        <v>-1.2277331420373017</v>
      </c>
      <c r="AO11" s="58">
        <f>+entero!AO104</f>
        <v>-0.72660996410445211</v>
      </c>
      <c r="AP11" s="58">
        <f>+entero!AP104</f>
        <v>-1.1030865419028424</v>
      </c>
      <c r="AQ11" s="58">
        <f>+entero!AQ104</f>
        <v>-0.7783469752703942</v>
      </c>
      <c r="AR11" s="58">
        <f>+entero!AR104</f>
        <v>-1.1016666666666564</v>
      </c>
      <c r="AS11" s="58">
        <f>+entero!AS104</f>
        <v>-1.1805172413793086</v>
      </c>
      <c r="AT11" s="58">
        <f>+entero!AT104</f>
        <v>-1.0918103448275707</v>
      </c>
      <c r="AU11" s="58">
        <f>+entero!AU104</f>
        <v>-1.0264603792502824</v>
      </c>
      <c r="AV11" s="58">
        <f>+entero!AV104</f>
        <v>-1.1701241752256397</v>
      </c>
      <c r="AW11" s="58">
        <f>+entero!AW104</f>
        <v>-1.0701256495126765</v>
      </c>
      <c r="AX11" s="58">
        <f>+entero!AX104</f>
        <v>-0.95414757894140001</v>
      </c>
      <c r="AY11" s="58">
        <f>+entero!AY104</f>
        <v>-0.67302859628183276</v>
      </c>
      <c r="AZ11" s="58">
        <f>+entero!AZ104</f>
        <v>-0.94240900774117398</v>
      </c>
      <c r="BA11" s="58">
        <f>+entero!BA104</f>
        <v>-0.63483164405813142</v>
      </c>
      <c r="BB11" s="58">
        <f>+entero!BB104</f>
        <v>-0.88328419265257807</v>
      </c>
      <c r="BC11" s="58">
        <f>+entero!BC104</f>
        <v>-0.92938851915651544</v>
      </c>
      <c r="BD11" s="58">
        <f>+entero!BD104</f>
        <v>-1.1420934062022381</v>
      </c>
      <c r="BE11" s="58">
        <f>+entero!BE104</f>
        <v>-0.97433589543098886</v>
      </c>
      <c r="BF11" s="58">
        <f>+entero!BF104</f>
        <v>-0.74249914999848787</v>
      </c>
      <c r="BG11" s="58">
        <f>+entero!BG104</f>
        <v>-0.79706366715827093</v>
      </c>
      <c r="BH11" s="58">
        <f>+entero!BH104</f>
        <v>-1.1280722990648084</v>
      </c>
      <c r="BI11" s="58">
        <f>+entero!BI104</f>
        <v>-0.8638307780043708</v>
      </c>
      <c r="BJ11" s="58">
        <f>+entero!BJ104</f>
        <v>-1.017088757906659</v>
      </c>
      <c r="BK11" s="58">
        <f>+entero!BK104</f>
        <v>-0.6920661073024803</v>
      </c>
      <c r="BL11" s="58">
        <f>+entero!BL104</f>
        <v>-1.0622548833658096</v>
      </c>
      <c r="BM11" s="58">
        <f>+entero!BM104</f>
        <v>1.589109195402294</v>
      </c>
      <c r="BN11" s="58">
        <f>+entero!BN104</f>
        <v>-1.2201613326404126</v>
      </c>
      <c r="BO11" s="58">
        <f>+entero!BO104</f>
        <v>-1.0869149233773689</v>
      </c>
      <c r="BP11" s="58">
        <f>+entero!BP104</f>
        <v>0.69093829182922395</v>
      </c>
      <c r="BQ11" s="58">
        <f>+entero!BQ104</f>
        <v>-1.1302291330391956</v>
      </c>
      <c r="BR11" s="58">
        <f>+entero!BR104</f>
        <v>1.5431614354348033</v>
      </c>
      <c r="BS11" s="58">
        <f>+entero!BS104</f>
        <v>-1.0475254799984235</v>
      </c>
      <c r="BT11" s="58">
        <f>+entero!BT104</f>
        <v>-0.35839710496980981</v>
      </c>
      <c r="BU11" s="58">
        <f>+entero!BU104</f>
        <v>0.93882721718236972</v>
      </c>
      <c r="BV11" s="58">
        <f>+entero!BV104</f>
        <v>-1.1415261806729582</v>
      </c>
      <c r="BW11" s="58">
        <f>+entero!BW104</f>
        <v>-1.0492597571019502</v>
      </c>
      <c r="BX11" s="58">
        <f>+entero!BX104</f>
        <v>8.3478600759634425E-2</v>
      </c>
      <c r="BY11" s="58">
        <f>+entero!BY104</f>
        <v>2.1672148590234919E-2</v>
      </c>
      <c r="BZ11" s="58">
        <f>+entero!BZ104</f>
        <v>-1.2326019265260599</v>
      </c>
      <c r="CA11" s="58">
        <f>+entero!CA104</f>
        <v>-0.65582104137934527</v>
      </c>
      <c r="CB11" s="58">
        <f>+entero!CB104</f>
        <v>-1.0006090706553701</v>
      </c>
      <c r="CC11" s="58">
        <f>+entero!CC104</f>
        <v>-0.95324630455274595</v>
      </c>
      <c r="CD11" s="58">
        <f>+entero!CD104</f>
        <v>-0.62682071609900802</v>
      </c>
      <c r="CE11" s="58">
        <f>+entero!CE104</f>
        <v>-0.98869336040044997</v>
      </c>
      <c r="CF11" s="58">
        <f>+entero!CF104</f>
        <v>-0.64642876752474299</v>
      </c>
      <c r="CG11" s="58">
        <f>+entero!CG104</f>
        <v>-1.13644368930228</v>
      </c>
      <c r="CH11" s="58">
        <f>+entero!CH104</f>
        <v>-0.99725818259972498</v>
      </c>
      <c r="CI11" s="58">
        <f>+entero!CI104</f>
        <v>-1.1282064071114499</v>
      </c>
      <c r="CJ11" s="58">
        <f>+entero!CJ104</f>
        <v>-0.95119334443738401</v>
      </c>
      <c r="CK11" s="58">
        <f>+entero!CK104</f>
        <v>-0.88480910837910298</v>
      </c>
      <c r="CL11" s="58">
        <f>+entero!CL104</f>
        <v>-1.0723445680786099</v>
      </c>
      <c r="CM11" s="58">
        <f>+entero!CM104</f>
        <v>-1.15944197734531</v>
      </c>
      <c r="CN11" s="58">
        <f>+entero!CN104</f>
        <v>-0.60827965970972098</v>
      </c>
      <c r="CO11" s="58">
        <f>+entero!CO104</f>
        <v>-1.0926898875295701</v>
      </c>
      <c r="CP11" s="58">
        <f>+entero!CP104</f>
        <v>-1.21597737916685</v>
      </c>
      <c r="CQ11" s="58">
        <f>+entero!CQ104</f>
        <v>-0.69430000149592896</v>
      </c>
      <c r="CR11" s="58">
        <f>+entero!CR104</f>
        <v>-1.10155349460174</v>
      </c>
      <c r="CS11" s="58">
        <f>+entero!CS104</f>
        <v>-0.76474108753898895</v>
      </c>
      <c r="CT11" s="58">
        <f>+entero!CT104</f>
        <v>-1.0555930425434199</v>
      </c>
      <c r="CU11" s="58">
        <f>+entero!CU104</f>
        <v>-0.83628337220137405</v>
      </c>
      <c r="CV11" s="58">
        <f>+entero!CV104</f>
        <v>-0.82682469688589699</v>
      </c>
      <c r="CW11" s="58">
        <f>+entero!CW104</f>
        <v>-1.15845197921818</v>
      </c>
      <c r="CX11" s="58">
        <f>+entero!CX104</f>
        <v>-0.96741809396407896</v>
      </c>
      <c r="CY11" s="58">
        <f>+entero!CY104</f>
        <v>-0.65166007258184999</v>
      </c>
      <c r="CZ11" s="58">
        <f>+entero!CZ104</f>
        <v>-0.61513645208460799</v>
      </c>
      <c r="DA11" s="58">
        <f>+entero!DA104</f>
        <v>0.39082282761284698</v>
      </c>
      <c r="DB11" s="58">
        <f>+entero!DB104</f>
        <v>-0.38174796949282902</v>
      </c>
      <c r="DC11" s="58">
        <f>+entero!DC104</f>
        <v>2.0454742559428099E-2</v>
      </c>
      <c r="DD11" s="58">
        <f>+entero!DD104</f>
        <v>-0.60470138186433697</v>
      </c>
      <c r="DE11" s="58">
        <f>+entero!DE104</f>
        <v>0.634563226632467</v>
      </c>
      <c r="DF11" s="743">
        <f>+entero!DF104</f>
        <v>-1.0309492243065099</v>
      </c>
      <c r="DG11" s="743">
        <f>+entero!DG104</f>
        <v>-0.76280646201982705</v>
      </c>
      <c r="DH11" s="743">
        <f>+entero!DH104</f>
        <v>2.3884189545370083</v>
      </c>
      <c r="DI11" s="743">
        <f>+entero!DI104</f>
        <v>0.67906579981027448</v>
      </c>
      <c r="DJ11" s="743">
        <f>+entero!DJ104</f>
        <v>1.0268392318931501</v>
      </c>
      <c r="DK11" s="743">
        <f>+entero!DK104</f>
        <v>-0.68294428907140803</v>
      </c>
      <c r="DL11" s="743">
        <f>+entero!DL104</f>
        <v>1.72755918097045</v>
      </c>
      <c r="DM11" s="743">
        <f>+entero!DM104</f>
        <v>0.57393176320903505</v>
      </c>
      <c r="DN11" s="743">
        <f>+entero!DN104</f>
        <v>1.9780021468767099</v>
      </c>
      <c r="DO11" s="743">
        <f>+entero!DO104</f>
        <v>-0.98245409418503704</v>
      </c>
      <c r="DP11" s="743">
        <f>+entero!DP104</f>
        <v>-0.261287490495343</v>
      </c>
      <c r="DQ11" s="743">
        <f>+entero!DQ104</f>
        <v>-0.58849246903873698</v>
      </c>
      <c r="DR11" s="743">
        <f>+entero!DR104</f>
        <v>0.70864348062689198</v>
      </c>
      <c r="DS11" s="743">
        <f>+entero!DS104</f>
        <v>1.32715171990452</v>
      </c>
      <c r="DT11" s="743">
        <f>+entero!DT104</f>
        <v>1.5877537025416899</v>
      </c>
      <c r="DU11" s="743">
        <f>+entero!DU104</f>
        <v>1.06770370777973</v>
      </c>
      <c r="DV11" s="743">
        <f>+entero!DV104</f>
        <v>1.5147544917758</v>
      </c>
      <c r="DW11" s="743">
        <f>+entero!DW104</f>
        <v>0.92617736564877295</v>
      </c>
      <c r="DX11" s="743">
        <f>+entero!DX104</f>
        <v>-0.90026423863263105</v>
      </c>
      <c r="DY11" s="743">
        <f>+entero!DY104</f>
        <v>-0.12765146953648299</v>
      </c>
      <c r="DZ11" s="743">
        <f>+entero!DZ104</f>
        <v>2.1930350343137599</v>
      </c>
      <c r="EA11" s="743">
        <f>+entero!EA104</f>
        <v>1.42321488224015</v>
      </c>
      <c r="EB11" s="743">
        <f>+entero!EB104</f>
        <v>0.87301977687472798</v>
      </c>
      <c r="EC11" s="743">
        <f>+entero!EC104</f>
        <v>1.4877334110692699</v>
      </c>
      <c r="ED11" s="743">
        <f>+entero!ED104</f>
        <v>1.4257784746630999</v>
      </c>
      <c r="EE11" s="743">
        <f>+entero!EE104</f>
        <v>1.4469649787299601</v>
      </c>
      <c r="EF11" s="743">
        <f>+entero!EF104</f>
        <v>1.7501735660665301</v>
      </c>
      <c r="EG11" s="743">
        <f>+entero!EG104</f>
        <v>-0.67261664191593495</v>
      </c>
      <c r="EH11" s="743">
        <f>+entero!EH104</f>
        <v>-8.8244657810632204E-2</v>
      </c>
      <c r="EI11" s="743">
        <f>+entero!EI104</f>
        <v>1.15056566311811</v>
      </c>
      <c r="EJ11" s="743">
        <f>+entero!EJ104</f>
        <v>2.3320470201599401</v>
      </c>
      <c r="EK11" s="743">
        <f>+entero!EK104</f>
        <v>1.8196348513185301</v>
      </c>
      <c r="EL11" s="743">
        <f>+entero!EL104</f>
        <v>1.4426591823142101</v>
      </c>
      <c r="EM11" s="743">
        <f>+entero!EM104</f>
        <v>2.7381405357566302</v>
      </c>
      <c r="EN11" s="743">
        <f>+entero!EN104</f>
        <v>2.8601516214436602</v>
      </c>
      <c r="EO11" s="743">
        <f>+entero!EO104</f>
        <v>-0.81845896646154404</v>
      </c>
      <c r="EP11" s="743">
        <f>+entero!EP104</f>
        <v>3.0768807790340702</v>
      </c>
      <c r="EQ11" s="1060"/>
      <c r="ER11" s="1060"/>
      <c r="ES11" s="1060"/>
      <c r="ET11" s="1060"/>
      <c r="EU11" s="1060"/>
      <c r="EV11" s="743">
        <f>+entero!EV104</f>
        <v>2.8546609475110101</v>
      </c>
      <c r="EW11" s="743">
        <f>+entero!EW104</f>
        <v>0</v>
      </c>
      <c r="EX11" s="884"/>
      <c r="EY11" s="884"/>
      <c r="EZ11" s="884"/>
      <c r="FA11" s="884"/>
      <c r="FB11" s="1051"/>
      <c r="FC11" s="167"/>
      <c r="FD11" s="167"/>
    </row>
    <row r="12" spans="1:160">
      <c r="A12" s="5"/>
      <c r="B12" s="34"/>
      <c r="C12" s="15"/>
      <c r="D12" s="65" t="s">
        <v>69</v>
      </c>
      <c r="E12" s="58">
        <f>+entero!E105</f>
        <v>5.74</v>
      </c>
      <c r="F12" s="58">
        <f>+entero!F105</f>
        <v>8.3722000000000012</v>
      </c>
      <c r="G12" s="58">
        <f>+entero!G105</f>
        <v>8.6499999999999986</v>
      </c>
      <c r="H12" s="58">
        <f>+entero!H105</f>
        <v>4.04</v>
      </c>
      <c r="I12" s="58">
        <f>+entero!I105</f>
        <v>3.71</v>
      </c>
      <c r="J12" s="58">
        <f>+entero!J105</f>
        <v>3.73</v>
      </c>
      <c r="K12" s="58">
        <f>+entero!K105</f>
        <v>2.67</v>
      </c>
      <c r="L12" s="58">
        <f>+entero!L105</f>
        <v>1.54</v>
      </c>
      <c r="M12" s="58">
        <f>+entero!M105</f>
        <v>1.28</v>
      </c>
      <c r="N12" s="58">
        <f>+entero!N105</f>
        <v>0.51</v>
      </c>
      <c r="O12" s="58">
        <f>+entero!O105</f>
        <v>0.62</v>
      </c>
      <c r="P12" s="58">
        <f>+entero!P105</f>
        <v>0.44999999999999996</v>
      </c>
      <c r="Q12" s="58">
        <f>+entero!Q105</f>
        <v>0.43</v>
      </c>
      <c r="R12" s="58">
        <f>+entero!R105</f>
        <v>0.44999999999999996</v>
      </c>
      <c r="S12" s="58">
        <f>+entero!S105</f>
        <v>0.32</v>
      </c>
      <c r="T12" s="58">
        <f>+entero!T105</f>
        <v>0.28999999999999998</v>
      </c>
      <c r="U12" s="58">
        <f>+entero!U105</f>
        <v>0.28999999999999998</v>
      </c>
      <c r="V12" s="58">
        <f>+entero!V105</f>
        <v>0.3</v>
      </c>
      <c r="W12" s="58">
        <f>+entero!W105</f>
        <v>0.25</v>
      </c>
      <c r="X12" s="58">
        <f>+entero!X105</f>
        <v>0.47061281302713798</v>
      </c>
      <c r="Y12" s="58">
        <f>+entero!Y105</f>
        <v>0.4</v>
      </c>
      <c r="Z12" s="58">
        <f>+entero!Z105</f>
        <v>0.38</v>
      </c>
      <c r="AA12" s="58">
        <f>+entero!AA105</f>
        <v>0.5</v>
      </c>
      <c r="AB12" s="58">
        <f>+entero!AB105</f>
        <v>0.35000000000000003</v>
      </c>
      <c r="AC12" s="58">
        <f>+entero!AC105</f>
        <v>0.54</v>
      </c>
      <c r="AD12" s="58">
        <f>+entero!AD105</f>
        <v>0.48</v>
      </c>
      <c r="AE12" s="58">
        <f>+entero!AE105</f>
        <v>0.44</v>
      </c>
      <c r="AF12" s="58">
        <f>+entero!AF105</f>
        <v>0.72</v>
      </c>
      <c r="AG12" s="58">
        <f>+entero!AG105</f>
        <v>0.49</v>
      </c>
      <c r="AH12" s="58">
        <f>+entero!AH105</f>
        <v>0.43</v>
      </c>
      <c r="AI12" s="58">
        <f>+entero!AI105</f>
        <v>0.37</v>
      </c>
      <c r="AJ12" s="58">
        <f>+entero!AJ105</f>
        <v>0.33999999999999997</v>
      </c>
      <c r="AK12" s="58">
        <f>+entero!AK105</f>
        <v>0.35000000000000003</v>
      </c>
      <c r="AL12" s="58">
        <f>+entero!AL105</f>
        <v>1.52</v>
      </c>
      <c r="AM12" s="58">
        <f>+entero!AM105</f>
        <v>0.25</v>
      </c>
      <c r="AN12" s="58">
        <f>+entero!AN105</f>
        <v>0.21</v>
      </c>
      <c r="AO12" s="58">
        <f>+entero!AO105</f>
        <v>0.72052400143337902</v>
      </c>
      <c r="AP12" s="58">
        <f>+entero!AP105</f>
        <v>0.33855942687409102</v>
      </c>
      <c r="AQ12" s="58">
        <f>+entero!AQ105</f>
        <v>0.66803280643118901</v>
      </c>
      <c r="AR12" s="58">
        <f>+entero!AR105</f>
        <v>0.33999999999999997</v>
      </c>
      <c r="AS12" s="58">
        <f>+entero!AS105</f>
        <v>0.26</v>
      </c>
      <c r="AT12" s="58">
        <f>+entero!AT105</f>
        <v>0.35000000000000003</v>
      </c>
      <c r="AU12" s="58">
        <f>+entero!AU105</f>
        <v>0.41630258898222</v>
      </c>
      <c r="AV12" s="58">
        <f>+entero!AV105</f>
        <v>0.27054456857572701</v>
      </c>
      <c r="AW12" s="58">
        <f>+entero!AW105</f>
        <v>0.37200079874516401</v>
      </c>
      <c r="AX12" s="58">
        <f>+entero!AX105</f>
        <v>0.48966951174457618</v>
      </c>
      <c r="AY12" s="58">
        <f>+entero!AY105</f>
        <v>0.77488643875778673</v>
      </c>
      <c r="AZ12" s="58">
        <f>+entero!AZ105</f>
        <v>0.5015791991430566</v>
      </c>
      <c r="BA12" s="58">
        <f>+entero!BA105</f>
        <v>0.81364019786519648</v>
      </c>
      <c r="BB12" s="58">
        <f>+entero!BB105</f>
        <v>0.56156589200263451</v>
      </c>
      <c r="BC12" s="58">
        <f>+entero!BC105</f>
        <v>0.51478949076829861</v>
      </c>
      <c r="BD12" s="58">
        <f>+entero!BD105</f>
        <v>0.29898394939246248</v>
      </c>
      <c r="BE12" s="58">
        <f>+entero!BE105</f>
        <v>0.46918690492715021</v>
      </c>
      <c r="BF12" s="58">
        <f>+entero!BF105</f>
        <v>0.70440319475371549</v>
      </c>
      <c r="BG12" s="58">
        <f>+entero!BG105</f>
        <v>0.6490432764691455</v>
      </c>
      <c r="BH12" s="58">
        <f>+entero!BH105</f>
        <v>0.31320944584677918</v>
      </c>
      <c r="BI12" s="58">
        <f>+entero!BI105</f>
        <v>0.58130288412384512</v>
      </c>
      <c r="BJ12" s="58">
        <f>+entero!BJ105</f>
        <v>0.42581082288186223</v>
      </c>
      <c r="BK12" s="58">
        <f>+entero!BK105</f>
        <v>0.7555714129992307</v>
      </c>
      <c r="BL12" s="58">
        <f>+entero!BL105</f>
        <v>0.37998629909241621</v>
      </c>
      <c r="BM12" s="58">
        <f>+entero!BM105</f>
        <v>3.0700000000000003</v>
      </c>
      <c r="BN12" s="58">
        <f>+entero!BN105</f>
        <v>0.21977800653391744</v>
      </c>
      <c r="BO12" s="58">
        <f>+entero!BO105</f>
        <v>0.35496678327894099</v>
      </c>
      <c r="BP12" s="58">
        <f>+entero!BP105</f>
        <v>2.1587362261124508</v>
      </c>
      <c r="BQ12" s="58">
        <f>+entero!BQ105</f>
        <v>0.31102117114388944</v>
      </c>
      <c r="BR12" s="58">
        <f>+entero!BR105</f>
        <v>3.0233824476131628</v>
      </c>
      <c r="BS12" s="58">
        <f>+entero!BS105</f>
        <v>0.394930416794601</v>
      </c>
      <c r="BT12" s="58">
        <f>+entero!BT105</f>
        <v>1.09410439495775</v>
      </c>
      <c r="BU12" s="58">
        <f>+entero!BU105</f>
        <v>2.4102386926514798</v>
      </c>
      <c r="BV12" s="58">
        <f>+entero!BV105</f>
        <v>0.29955944351547803</v>
      </c>
      <c r="BW12" s="58">
        <f>+entero!BW105</f>
        <v>0.39317085868373997</v>
      </c>
      <c r="BX12" s="58">
        <f>+entero!BX105</f>
        <v>1.5424214375054</v>
      </c>
      <c r="BY12" s="58">
        <f>+entero!BY105</f>
        <v>1.4797140166454872</v>
      </c>
      <c r="BZ12" s="58">
        <f>+entero!BZ105</f>
        <v>0.20715606288316801</v>
      </c>
      <c r="CA12" s="58">
        <f>+entero!CA105</f>
        <v>0.79234483265302125</v>
      </c>
      <c r="CB12" s="58">
        <f>+entero!CB105</f>
        <v>0.44253073881027899</v>
      </c>
      <c r="CC12" s="58">
        <f>+entero!CC105</f>
        <v>0.49058392424385699</v>
      </c>
      <c r="CD12" s="58">
        <f>+entero!CD105</f>
        <v>0.82176790319982795</v>
      </c>
      <c r="CE12" s="58">
        <f>+entero!CE105</f>
        <v>0.45462014746542101</v>
      </c>
      <c r="CF12" s="58">
        <f>+entero!CF105</f>
        <v>0.801874020120666</v>
      </c>
      <c r="CG12" s="58">
        <f>+entero!CG105</f>
        <v>0.30471602368166001</v>
      </c>
      <c r="CH12" s="58">
        <f>+entero!CH105</f>
        <v>0.44593047363060401</v>
      </c>
      <c r="CI12" s="58">
        <f>+entero!CI105</f>
        <v>0.31307338287234399</v>
      </c>
      <c r="CJ12" s="58">
        <f>+entero!CJ105</f>
        <v>0.49266681089151299</v>
      </c>
      <c r="CK12" s="58">
        <f>+entero!CK105</f>
        <v>0.56001874718387901</v>
      </c>
      <c r="CL12" s="58">
        <f>+entero!CL105</f>
        <v>0.369749534427532</v>
      </c>
      <c r="CM12" s="58">
        <f>+entero!CM105</f>
        <v>0.28138248362632701</v>
      </c>
      <c r="CN12" s="58">
        <f>+entero!CN105</f>
        <v>0.84057923737905804</v>
      </c>
      <c r="CO12" s="58">
        <f>+entero!CO105</f>
        <v>0.34910763597581701</v>
      </c>
      <c r="CP12" s="58">
        <f>+entero!CP105</f>
        <v>0.22402295058291</v>
      </c>
      <c r="CQ12" s="58">
        <f>+entero!CQ105</f>
        <v>0.75330495475048398</v>
      </c>
      <c r="CR12" s="58">
        <f>+entero!CR105</f>
        <v>0.34011482180347902</v>
      </c>
      <c r="CS12" s="58">
        <f>+entero!CS105</f>
        <v>0.68183703071845503</v>
      </c>
      <c r="CT12" s="58">
        <f>+entero!CT105</f>
        <v>0.386745251297059</v>
      </c>
      <c r="CU12" s="58">
        <f>+entero!CU105</f>
        <v>0.609251855609097</v>
      </c>
      <c r="CV12" s="58">
        <f>+entero!CV105</f>
        <v>0.61884841248893996</v>
      </c>
      <c r="CW12" s="58">
        <f>+entero!CW105</f>
        <v>0.282386913213025</v>
      </c>
      <c r="CX12" s="58">
        <f>+entero!CX105</f>
        <v>0.47620554898103901</v>
      </c>
      <c r="CY12" s="58">
        <f>+entero!CY105</f>
        <v>0.79656645697234196</v>
      </c>
      <c r="CZ12" s="58">
        <f>+entero!CZ105</f>
        <v>0.83362249176254299</v>
      </c>
      <c r="DA12" s="58">
        <f>+entero!DA105</f>
        <v>1.8542459009016701</v>
      </c>
      <c r="DB12" s="58">
        <f>+entero!DB105</f>
        <v>1.07041313882358</v>
      </c>
      <c r="DC12" s="58">
        <f>+entero!DC105</f>
        <v>1.47847886417107</v>
      </c>
      <c r="DD12" s="58">
        <f>+entero!DD105</f>
        <v>0.84420967670906799</v>
      </c>
      <c r="DE12" s="58">
        <f>+entero!DE105</f>
        <v>2.1015393669623701</v>
      </c>
      <c r="DF12" s="743">
        <f>+entero!DF105</f>
        <v>0.41174830886684999</v>
      </c>
      <c r="DG12" s="743">
        <f>+entero!DG105</f>
        <v>0.68379985777580898</v>
      </c>
      <c r="DH12" s="743">
        <f>+entero!DH105</f>
        <v>3.8809615048946844</v>
      </c>
      <c r="DI12" s="743">
        <f>+entero!DI105</f>
        <v>2.1466906656967311</v>
      </c>
      <c r="DJ12" s="743">
        <f>+entero!DJ105</f>
        <v>2.4995336813376698</v>
      </c>
      <c r="DK12" s="743">
        <f>+entero!DK105</f>
        <v>0.76482620234155396</v>
      </c>
      <c r="DL12" s="743">
        <f>+entero!DL105</f>
        <v>3.2104682069321102</v>
      </c>
      <c r="DM12" s="743">
        <f>+entero!DM105</f>
        <v>2.0400240629642599</v>
      </c>
      <c r="DN12" s="743">
        <f>+entero!DN105</f>
        <v>3.46456194493615</v>
      </c>
      <c r="DO12" s="743">
        <f>+entero!DO105</f>
        <v>0.46095036508339998</v>
      </c>
      <c r="DP12" s="743">
        <f>+entero!DP105</f>
        <v>1.19262960147994</v>
      </c>
      <c r="DQ12" s="743">
        <f>+entero!DQ105</f>
        <v>0.86065487106273497</v>
      </c>
      <c r="DR12" s="743">
        <f>+entero!DR105</f>
        <v>2.1766995080412799</v>
      </c>
      <c r="DS12" s="743">
        <f>+entero!DS105</f>
        <v>2.8042239024104201</v>
      </c>
      <c r="DT12" s="743">
        <f>+entero!DT105</f>
        <v>3.0686247477682498</v>
      </c>
      <c r="DU12" s="743">
        <f>+entero!DU105</f>
        <v>2.5409938492925397</v>
      </c>
      <c r="DV12" s="743">
        <f>+entero!DV105</f>
        <v>2.9945614085655299</v>
      </c>
      <c r="DW12" s="743">
        <f>+entero!DW105</f>
        <v>2.3974044409497601</v>
      </c>
      <c r="DX12" s="743">
        <f>+entero!DX105</f>
        <v>0.54433832348641198</v>
      </c>
      <c r="DY12" s="743">
        <f>+entero!DY105</f>
        <v>1.32821366939156</v>
      </c>
      <c r="DZ12" s="743">
        <f>+entero!DZ105</f>
        <v>3.6827294225690599</v>
      </c>
      <c r="EA12" s="743">
        <f>+entero!EA105</f>
        <v>2.9016874023894301</v>
      </c>
      <c r="EB12" s="743">
        <f>+entero!EB105</f>
        <v>2.3434719602111</v>
      </c>
      <c r="EC12" s="743">
        <f>+entero!EC105</f>
        <v>2.9671464345542402</v>
      </c>
      <c r="ED12" s="743">
        <f>+entero!ED105</f>
        <v>2.9042883649643101</v>
      </c>
      <c r="EE12" s="743">
        <f>+entero!EE105</f>
        <v>2.92578371019831</v>
      </c>
      <c r="EF12" s="743">
        <f>+entero!EF105</f>
        <v>3.2334122477876099</v>
      </c>
      <c r="EG12" s="743">
        <f>+entero!EG105</f>
        <v>0.77530439828937803</v>
      </c>
      <c r="EH12" s="743">
        <f>+entero!EH105</f>
        <v>1.3681949244370299</v>
      </c>
      <c r="EI12" s="743">
        <f>+entero!EI105</f>
        <v>2.6250637048545098</v>
      </c>
      <c r="EJ12" s="743">
        <f>+entero!EJ105</f>
        <v>3.82376782220308</v>
      </c>
      <c r="EK12" s="743">
        <f>+entero!EK105</f>
        <v>3.3038860882182202</v>
      </c>
      <c r="EL12" s="743">
        <f>+entero!EL105</f>
        <v>2.92141514707096</v>
      </c>
      <c r="EM12" s="743">
        <f>+entero!EM105</f>
        <v>4.2357810683478396</v>
      </c>
      <c r="EN12" s="743">
        <f>+entero!EN105</f>
        <v>4.3595707412897697</v>
      </c>
      <c r="EO12" s="743">
        <f>+entero!EO105</f>
        <v>0.62733609233637699</v>
      </c>
      <c r="EP12" s="743">
        <f>+entero!EP105</f>
        <v>4.5794592160462404</v>
      </c>
      <c r="EQ12" s="1060"/>
      <c r="ER12" s="1060"/>
      <c r="ES12" s="1060"/>
      <c r="ET12" s="1060"/>
      <c r="EU12" s="1060"/>
      <c r="EV12" s="743">
        <f>+entero!EV105</f>
        <v>4.3540000283785103</v>
      </c>
      <c r="EW12" s="743">
        <f>+entero!EW105</f>
        <v>0</v>
      </c>
      <c r="EX12" s="884"/>
      <c r="EY12" s="884"/>
      <c r="EZ12" s="884"/>
      <c r="FA12" s="884"/>
      <c r="FB12" s="1051"/>
      <c r="FC12" s="167"/>
      <c r="FD12" s="167"/>
    </row>
    <row r="13" spans="1:160" ht="14.25" thickBot="1">
      <c r="A13" s="5"/>
      <c r="B13" s="34"/>
      <c r="C13" s="15"/>
      <c r="D13" s="65" t="s">
        <v>177</v>
      </c>
      <c r="E13" s="58">
        <f>+entero!E106</f>
        <v>1.7994625176803281</v>
      </c>
      <c r="F13" s="58">
        <f>+entero!F106</f>
        <v>1.6285151343705673</v>
      </c>
      <c r="G13" s="58">
        <f>+entero!G106</f>
        <v>1.5135643564356371</v>
      </c>
      <c r="H13" s="58">
        <f>+entero!H106</f>
        <v>1.2671004243281159</v>
      </c>
      <c r="I13" s="58">
        <f>+entero!I106</f>
        <v>0.58685997171146198</v>
      </c>
      <c r="J13" s="58">
        <f>+entero!J106</f>
        <v>0.24171046676095001</v>
      </c>
      <c r="K13" s="58">
        <f>+entero!K106</f>
        <v>5.2050919377544247E-3</v>
      </c>
      <c r="L13" s="58">
        <f>+entero!L106</f>
        <v>-0.37927864214993834</v>
      </c>
      <c r="M13" s="58">
        <f>+entero!M106</f>
        <v>-0.63560113154172981</v>
      </c>
      <c r="N13" s="58">
        <f>+entero!N106</f>
        <v>-0.92149929278643183</v>
      </c>
      <c r="O13" s="58">
        <f>+entero!O106</f>
        <v>-0.93135785007074645</v>
      </c>
      <c r="P13" s="58">
        <f>+entero!P106</f>
        <v>-0.84263083451202592</v>
      </c>
      <c r="Q13" s="58">
        <f>+entero!Q106</f>
        <v>-0.95107496463933128</v>
      </c>
      <c r="R13" s="58">
        <f>+entero!R106</f>
        <v>-0.9017821782178137</v>
      </c>
      <c r="S13" s="58">
        <f>+entero!S106</f>
        <v>-0.84263083451202592</v>
      </c>
      <c r="T13" s="58">
        <f>+entero!T106</f>
        <v>-1.1383875530410315</v>
      </c>
      <c r="U13" s="58">
        <f>+entero!U106</f>
        <v>-1.0693776520509291</v>
      </c>
      <c r="V13" s="58">
        <f>+entero!V106</f>
        <v>-1.10881178117812</v>
      </c>
      <c r="W13" s="58">
        <f>+entero!W106</f>
        <v>-1.1778217821782344</v>
      </c>
      <c r="X13" s="58">
        <f>+entero!X106</f>
        <v>-1.247480587951566</v>
      </c>
      <c r="Y13" s="58">
        <f>+entero!Y106</f>
        <v>-1.1975388967468192</v>
      </c>
      <c r="Z13" s="58">
        <f>+entero!Z106</f>
        <v>-1.1776803394625299</v>
      </c>
      <c r="AA13" s="58">
        <f>+entero!AA106</f>
        <v>-1.2369731258840222</v>
      </c>
      <c r="AB13" s="58">
        <f>+entero!AB106</f>
        <v>-1.2784135977336963</v>
      </c>
      <c r="AC13" s="58">
        <f>+entero!AC106</f>
        <v>-1.1738636363636401</v>
      </c>
      <c r="AD13" s="58">
        <f>+entero!AD106</f>
        <v>-1.3317329545454615</v>
      </c>
      <c r="AE13" s="58">
        <f>+entero!AE106</f>
        <v>-1.3062108262108074</v>
      </c>
      <c r="AF13" s="58">
        <f>+entero!AF106</f>
        <v>-1.2708571428571291</v>
      </c>
      <c r="AG13" s="58">
        <f>+entero!AG106</f>
        <v>-1.34190271716882</v>
      </c>
      <c r="AH13" s="58">
        <f>+entero!AH106</f>
        <v>-1.3320457796852647</v>
      </c>
      <c r="AI13" s="58">
        <f>+entero!AI106</f>
        <v>-1.3045272206303582</v>
      </c>
      <c r="AJ13" s="58">
        <f>+entero!AJ106</f>
        <v>-1.2671592539454712</v>
      </c>
      <c r="AK13" s="58">
        <f>+entero!AK106</f>
        <v>-1.31644179383069</v>
      </c>
      <c r="AL13" s="58">
        <f>+entero!AL106</f>
        <v>-1.2474461979913865</v>
      </c>
      <c r="AM13" s="58">
        <f>+entero!AM106</f>
        <v>-1.3022369878071038</v>
      </c>
      <c r="AN13" s="58">
        <f>+entero!AN106</f>
        <v>-1.3342832101242541</v>
      </c>
      <c r="AO13" s="58">
        <f>+entero!AO106</f>
        <v>-1.2875357045267322</v>
      </c>
      <c r="AP13" s="58">
        <f>+entero!AP106</f>
        <v>-1.2724437581754233</v>
      </c>
      <c r="AQ13" s="58">
        <f>+entero!AQ106</f>
        <v>-1.237756186451644</v>
      </c>
      <c r="AR13" s="58">
        <f>+entero!AR106</f>
        <v>-1.3086494252873448</v>
      </c>
      <c r="AS13" s="58">
        <f>+entero!AS106</f>
        <v>-0.71578670266385647</v>
      </c>
      <c r="AT13" s="58">
        <f>+entero!AT106</f>
        <v>-1.3677873563218368</v>
      </c>
      <c r="AU13" s="58">
        <f>+entero!AU106</f>
        <v>-1.3540910413881169</v>
      </c>
      <c r="AV13" s="58">
        <f>+entero!AV106</f>
        <v>-1.3480747126436765</v>
      </c>
      <c r="AW13" s="58">
        <f>+entero!AW106</f>
        <v>-1.359082324671701</v>
      </c>
      <c r="AX13" s="58">
        <f>+entero!AX106</f>
        <v>-1.3616147937453027</v>
      </c>
      <c r="AY13" s="58">
        <f>+entero!AY106</f>
        <v>-1.2987844545410909</v>
      </c>
      <c r="AZ13" s="58">
        <f>+entero!AZ106</f>
        <v>-1.3673406246508923</v>
      </c>
      <c r="BA13" s="58">
        <f>+entero!BA106</f>
        <v>-1.3684474876808239</v>
      </c>
      <c r="BB13" s="58">
        <f>+entero!BB106</f>
        <v>-1.3762945695622197</v>
      </c>
      <c r="BC13" s="58">
        <f>+entero!BC106</f>
        <v>-1.3778987517756858</v>
      </c>
      <c r="BD13" s="58">
        <f>+entero!BD106</f>
        <v>-1.3512850693900402</v>
      </c>
      <c r="BE13" s="58">
        <f>+entero!BE106</f>
        <v>-1.3865314187484157</v>
      </c>
      <c r="BF13" s="58">
        <f>+entero!BF106</f>
        <v>-1.3802838286914865</v>
      </c>
      <c r="BG13" s="58">
        <f>+entero!BG106</f>
        <v>-1.411246784686071</v>
      </c>
      <c r="BH13" s="58">
        <f>+entero!BH106</f>
        <v>-1.3692289235710753</v>
      </c>
      <c r="BI13" s="58">
        <f>+entero!BI106</f>
        <v>-1.1683239058127293</v>
      </c>
      <c r="BJ13" s="58">
        <f>+entero!BJ106</f>
        <v>-1.3800126935031298</v>
      </c>
      <c r="BK13" s="58">
        <f>+entero!BK106</f>
        <v>-1.3756359348725988</v>
      </c>
      <c r="BL13" s="58">
        <f>+entero!BL106</f>
        <v>-1.2187540326007995</v>
      </c>
      <c r="BM13" s="58">
        <f>+entero!BM106</f>
        <v>-1.3677873563218368</v>
      </c>
      <c r="BN13" s="58">
        <f>+entero!BN106</f>
        <v>-1.3780027517364513</v>
      </c>
      <c r="BO13" s="58">
        <f>+entero!BO106</f>
        <v>-1.2711236097675882</v>
      </c>
      <c r="BP13" s="58">
        <f>+entero!BP106</f>
        <v>-1.339334159042338</v>
      </c>
      <c r="BQ13" s="58">
        <f>+entero!BQ106</f>
        <v>-1.394285102908599</v>
      </c>
      <c r="BR13" s="58">
        <f>+entero!BR106</f>
        <v>-1.3914276225014288</v>
      </c>
      <c r="BS13" s="58">
        <f>+entero!BS106</f>
        <v>-1.3923528699683607</v>
      </c>
      <c r="BT13" s="58">
        <f>+entero!BT106</f>
        <v>-1.0444902049511096</v>
      </c>
      <c r="BU13" s="58">
        <f>+entero!BU106</f>
        <v>-1.4013808282181572</v>
      </c>
      <c r="BV13" s="58">
        <f>+entero!BV106</f>
        <v>-1.3714783343767079</v>
      </c>
      <c r="BW13" s="58">
        <f>+entero!BW106</f>
        <v>-1.3463815806021517</v>
      </c>
      <c r="BX13" s="58">
        <f>+entero!BX106</f>
        <v>-1.395318971969961</v>
      </c>
      <c r="BY13" s="58">
        <f>+entero!BY106</f>
        <v>-1.3945438664896281</v>
      </c>
      <c r="BZ13" s="58">
        <f>+entero!BZ106</f>
        <v>-1.39303601607685</v>
      </c>
      <c r="CA13" s="58">
        <f>+entero!CA106</f>
        <v>-1.3953545553149538</v>
      </c>
      <c r="CB13" s="58">
        <f>+entero!CB106</f>
        <v>-1.4027647474060601</v>
      </c>
      <c r="CC13" s="58">
        <f>+entero!CC106</f>
        <v>-1.3995511967191001</v>
      </c>
      <c r="CD13" s="58">
        <f>+entero!CD106</f>
        <v>-1.3898503435718099</v>
      </c>
      <c r="CE13" s="58">
        <f>+entero!CE106</f>
        <v>-1.39055715106269</v>
      </c>
      <c r="CF13" s="58">
        <f>+entero!CF106</f>
        <v>-1.3952013241905199</v>
      </c>
      <c r="CG13" s="58">
        <f>+entero!CG106</f>
        <v>-1.39244307465398</v>
      </c>
      <c r="CH13" s="58">
        <f>+entero!CH106</f>
        <v>-1.30358982984741</v>
      </c>
      <c r="CI13" s="58">
        <f>+entero!CI106</f>
        <v>-1.3863308986542</v>
      </c>
      <c r="CJ13" s="58">
        <f>+entero!CJ106</f>
        <v>-1.3844762584291299</v>
      </c>
      <c r="CK13" s="58">
        <f>+entero!CK106</f>
        <v>-1.39249087063796</v>
      </c>
      <c r="CL13" s="58">
        <f>+entero!CL106</f>
        <v>-1.3893078465556701</v>
      </c>
      <c r="CM13" s="58">
        <f>+entero!CM106</f>
        <v>-1.39757824949632</v>
      </c>
      <c r="CN13" s="58">
        <f>+entero!CN106</f>
        <v>-1.38761845343635</v>
      </c>
      <c r="CO13" s="58">
        <f>+entero!CO106</f>
        <v>-1.39541175621045</v>
      </c>
      <c r="CP13" s="58">
        <f>+entero!CP106</f>
        <v>-1.40369555118923</v>
      </c>
      <c r="CQ13" s="58">
        <f>+entero!CQ106</f>
        <v>-1.39827939457479</v>
      </c>
      <c r="CR13" s="58">
        <f>+entero!CR106</f>
        <v>-1.40147219662796</v>
      </c>
      <c r="CS13" s="58">
        <f>+entero!CS106</f>
        <v>-1.3940626004523899</v>
      </c>
      <c r="CT13" s="58">
        <f>+entero!CT106</f>
        <v>-1.33220929663457</v>
      </c>
      <c r="CU13" s="58">
        <f>+entero!CU106</f>
        <v>-1.40344938405391</v>
      </c>
      <c r="CV13" s="58">
        <f>+entero!CV106</f>
        <v>-1.39542819527173</v>
      </c>
      <c r="CW13" s="58">
        <f>+entero!CW106</f>
        <v>-1.3953660829949801</v>
      </c>
      <c r="CX13" s="58">
        <f>+entero!CX106</f>
        <v>-1.3110663324909699</v>
      </c>
      <c r="CY13" s="58">
        <f>+entero!CY106</f>
        <v>-1.2676514000869601</v>
      </c>
      <c r="CZ13" s="58">
        <f>+entero!CZ106</f>
        <v>-1.4109414509596401</v>
      </c>
      <c r="DA13" s="58">
        <f>+entero!DA106</f>
        <v>-1.4119491944384699</v>
      </c>
      <c r="DB13" s="58">
        <f>+entero!DB106</f>
        <v>-1.12238746161616</v>
      </c>
      <c r="DC13" s="58">
        <f>+entero!DC106</f>
        <v>-0.84948702135505505</v>
      </c>
      <c r="DD13" s="58">
        <f>+entero!DD106</f>
        <v>-1.28528385024402</v>
      </c>
      <c r="DE13" s="58">
        <f>+entero!DE106</f>
        <v>-1.07352016631478</v>
      </c>
      <c r="DF13" s="743">
        <f>+entero!DF106</f>
        <v>-1.39609454912978</v>
      </c>
      <c r="DG13" s="758">
        <f>+entero!DG106</f>
        <v>-1.39261745881798</v>
      </c>
      <c r="DH13" s="758">
        <f>+entero!DH106</f>
        <v>-1.3983430562629517</v>
      </c>
      <c r="DI13" s="758">
        <f>+entero!DI106</f>
        <v>-1.3968824494722032</v>
      </c>
      <c r="DJ13" s="758">
        <f>+entero!DJ106</f>
        <v>-1.4049398954604799</v>
      </c>
      <c r="DK13" s="758">
        <f>+entero!DK106</f>
        <v>-0.96962758736219801</v>
      </c>
      <c r="DL13" s="758">
        <f>+entero!DL106</f>
        <v>-1.35456259143216</v>
      </c>
      <c r="DM13" s="758">
        <f>+entero!DM106</f>
        <v>-1.40791434244839</v>
      </c>
      <c r="DN13" s="758">
        <f>+entero!DN106</f>
        <v>-1.0209512458199099</v>
      </c>
      <c r="DO13" s="758">
        <f>+entero!DO106</f>
        <v>-1.18541285836374</v>
      </c>
      <c r="DP13" s="758">
        <f>+entero!DP106</f>
        <v>-1.39499454744255</v>
      </c>
      <c r="DQ13" s="758">
        <f>+entero!DQ106</f>
        <v>-0.97458010496284098</v>
      </c>
      <c r="DR13" s="758">
        <f>+entero!DR106</f>
        <v>-0.87219699474649903</v>
      </c>
      <c r="DS13" s="758">
        <f>+entero!DS106</f>
        <v>-1.40349029833127</v>
      </c>
      <c r="DT13" s="758">
        <f>+entero!DT106</f>
        <v>-1.40709236781054</v>
      </c>
      <c r="DU13" s="758">
        <f>+entero!DU106</f>
        <v>-0.93033382608203008</v>
      </c>
      <c r="DV13" s="758">
        <f>+entero!DV106</f>
        <v>-1.2952502733626601</v>
      </c>
      <c r="DW13" s="758">
        <f>+entero!DW106</f>
        <v>-1.38243628401187</v>
      </c>
      <c r="DX13" s="758">
        <f>+entero!DX106</f>
        <v>-0.70551257842604898</v>
      </c>
      <c r="DY13" s="758">
        <f>+entero!DY106</f>
        <v>-1.35139752447315</v>
      </c>
      <c r="DZ13" s="758">
        <f>+entero!DZ106</f>
        <v>-0.91680117068516598</v>
      </c>
      <c r="EA13" s="758">
        <f>+entero!EA106</f>
        <v>-0.69774054185142198</v>
      </c>
      <c r="EB13" s="758">
        <f>+entero!EB106</f>
        <v>-1.40729489921116</v>
      </c>
      <c r="EC13" s="758">
        <f>+entero!EC106</f>
        <v>-1.3576678350371401</v>
      </c>
      <c r="ED13" s="758">
        <f>+entero!ED106</f>
        <v>-1.09578438664547</v>
      </c>
      <c r="EE13" s="758">
        <f>+entero!EE106</f>
        <v>-0.88385132381996201</v>
      </c>
      <c r="EF13" s="758">
        <f>+entero!EF106</f>
        <v>-1.3980451152181701</v>
      </c>
      <c r="EG13" s="758">
        <f>+entero!EG106</f>
        <v>-0.91217895531379201</v>
      </c>
      <c r="EH13" s="758">
        <f>+entero!EH106</f>
        <v>-1.1089749728264899</v>
      </c>
      <c r="EI13" s="758">
        <f>+entero!EI106</f>
        <v>-0.61261954855420497</v>
      </c>
      <c r="EJ13" s="758">
        <f>+entero!EJ106</f>
        <v>-0.91107791691893403</v>
      </c>
      <c r="EK13" s="758">
        <f>+entero!EK106</f>
        <v>-0.95311975114295</v>
      </c>
      <c r="EL13" s="758">
        <f>+entero!EL106</f>
        <v>-0.95311975114295</v>
      </c>
      <c r="EM13" s="758">
        <f>+entero!EM106</f>
        <v>-1.3960871749938</v>
      </c>
      <c r="EN13" s="758">
        <f>+entero!EN106</f>
        <v>-0.90592358584941102</v>
      </c>
      <c r="EO13" s="758">
        <f>+entero!EO106</f>
        <v>-0.83598859862278296</v>
      </c>
      <c r="EP13" s="758">
        <f>+entero!EP106</f>
        <v>-0.71704479329639503</v>
      </c>
      <c r="EQ13" s="1061"/>
      <c r="ER13" s="1061"/>
      <c r="ES13" s="1061"/>
      <c r="ET13" s="1061"/>
      <c r="EU13" s="1061"/>
      <c r="EV13" s="758">
        <f>+entero!EV106</f>
        <v>-0.50734821012924403</v>
      </c>
      <c r="EW13" s="758">
        <f>+entero!EW106</f>
        <v>0</v>
      </c>
      <c r="EX13" s="1004"/>
      <c r="EY13" s="1004"/>
      <c r="EZ13" s="1004"/>
      <c r="FA13" s="1004"/>
      <c r="FB13" s="913"/>
      <c r="FC13" s="167"/>
      <c r="FD13" s="167"/>
    </row>
    <row r="14" spans="1:160">
      <c r="A14" s="5"/>
      <c r="B14" s="34"/>
      <c r="C14" s="15"/>
      <c r="D14" s="507" t="s">
        <v>23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454"/>
      <c r="EY14" s="454"/>
      <c r="EZ14" s="454"/>
      <c r="FA14" s="454"/>
      <c r="FB14" s="1052"/>
      <c r="FC14" s="167"/>
      <c r="FD14" s="167"/>
    </row>
    <row r="15" spans="1:160" ht="13.5">
      <c r="A15" s="5"/>
      <c r="B15" s="34"/>
      <c r="C15" s="15"/>
      <c r="D15" s="514" t="s">
        <v>104</v>
      </c>
      <c r="E15" s="58">
        <f>+entero!E108</f>
        <v>13</v>
      </c>
      <c r="F15" s="58">
        <f>+entero!F108</f>
        <v>12</v>
      </c>
      <c r="G15" s="58">
        <f>+entero!G108</f>
        <v>12</v>
      </c>
      <c r="H15" s="58">
        <f>+entero!H108</f>
        <v>12</v>
      </c>
      <c r="I15" s="58">
        <f>+entero!I108</f>
        <v>12</v>
      </c>
      <c r="J15" s="58">
        <f>+entero!J108</f>
        <v>10</v>
      </c>
      <c r="K15" s="58">
        <f>+entero!K108</f>
        <v>8</v>
      </c>
      <c r="L15" s="58">
        <f>+entero!L108</f>
        <v>3</v>
      </c>
      <c r="M15" s="58">
        <f>+entero!M108</f>
        <v>3</v>
      </c>
      <c r="N15" s="58">
        <f>+entero!N108</f>
        <v>3</v>
      </c>
      <c r="O15" s="58">
        <f>+entero!O108</f>
        <v>3</v>
      </c>
      <c r="P15" s="58">
        <f>+entero!P108</f>
        <v>3</v>
      </c>
      <c r="Q15" s="58">
        <f>+entero!Q108</f>
        <v>3</v>
      </c>
      <c r="R15" s="58">
        <f>+entero!R108</f>
        <v>3</v>
      </c>
      <c r="S15" s="58">
        <f>+entero!S108</f>
        <v>3</v>
      </c>
      <c r="T15" s="58">
        <f>+entero!T108</f>
        <v>3</v>
      </c>
      <c r="U15" s="58">
        <f>+entero!U108</f>
        <v>3</v>
      </c>
      <c r="V15" s="58">
        <f>+entero!V108</f>
        <v>3</v>
      </c>
      <c r="W15" s="58">
        <f>+entero!W108</f>
        <v>3</v>
      </c>
      <c r="X15" s="58">
        <f>+entero!X108</f>
        <v>3</v>
      </c>
      <c r="Y15" s="58">
        <f>+entero!Y108</f>
        <v>3</v>
      </c>
      <c r="Z15" s="58">
        <f>+entero!Z108</f>
        <v>3</v>
      </c>
      <c r="AA15" s="58">
        <f>+entero!AA108</f>
        <v>3</v>
      </c>
      <c r="AB15" s="58">
        <f>+entero!AB108</f>
        <v>3</v>
      </c>
      <c r="AC15" s="58">
        <f>+entero!AC108</f>
        <v>3</v>
      </c>
      <c r="AD15" s="58">
        <f>+entero!AD108</f>
        <v>3</v>
      </c>
      <c r="AE15" s="58">
        <f>+entero!AE108</f>
        <v>3</v>
      </c>
      <c r="AF15" s="58">
        <f>+entero!AF108</f>
        <v>3</v>
      </c>
      <c r="AG15" s="58">
        <f>+entero!AG108</f>
        <v>3</v>
      </c>
      <c r="AH15" s="58">
        <f>+entero!AH108</f>
        <v>4.5</v>
      </c>
      <c r="AI15" s="58">
        <f>+entero!AI108</f>
        <v>4.5</v>
      </c>
      <c r="AJ15" s="58">
        <f>+entero!AJ108</f>
        <v>4.5</v>
      </c>
      <c r="AK15" s="58">
        <f>+entero!AK108</f>
        <v>5</v>
      </c>
      <c r="AL15" s="58">
        <f>+entero!AL108</f>
        <v>5</v>
      </c>
      <c r="AM15" s="58">
        <f>+entero!AM108</f>
        <v>5</v>
      </c>
      <c r="AN15" s="58">
        <f>+entero!AN108</f>
        <v>4</v>
      </c>
      <c r="AO15" s="58">
        <f>+entero!AO108</f>
        <v>4</v>
      </c>
      <c r="AP15" s="58">
        <f>+entero!AP108</f>
        <v>4</v>
      </c>
      <c r="AQ15" s="58">
        <f>+entero!AQ108</f>
        <v>4</v>
      </c>
      <c r="AR15" s="58">
        <f>+entero!AR108</f>
        <v>4</v>
      </c>
      <c r="AS15" s="58">
        <f>+entero!AS108</f>
        <v>4</v>
      </c>
      <c r="AT15" s="58">
        <f>+entero!AT108</f>
        <v>4</v>
      </c>
      <c r="AU15" s="58">
        <f>+entero!AU108</f>
        <v>4</v>
      </c>
      <c r="AV15" s="58">
        <f>+entero!AV108</f>
        <v>4</v>
      </c>
      <c r="AW15" s="58">
        <f>+entero!AW108</f>
        <v>4</v>
      </c>
      <c r="AX15" s="58">
        <f>+entero!AX108</f>
        <v>4</v>
      </c>
      <c r="AY15" s="58">
        <f>+entero!AY108</f>
        <v>4</v>
      </c>
      <c r="AZ15" s="58">
        <f>+entero!AZ108</f>
        <v>4</v>
      </c>
      <c r="BA15" s="58">
        <f>+entero!BA108</f>
        <v>4</v>
      </c>
      <c r="BB15" s="58">
        <f>+entero!BB108</f>
        <v>4</v>
      </c>
      <c r="BC15" s="58">
        <f>+entero!BC108</f>
        <v>4</v>
      </c>
      <c r="BD15" s="58">
        <f>+entero!BD108</f>
        <v>4</v>
      </c>
      <c r="BE15" s="58">
        <f>+entero!BE108</f>
        <v>4</v>
      </c>
      <c r="BF15" s="58">
        <f>+entero!BF108</f>
        <v>4</v>
      </c>
      <c r="BG15" s="58">
        <f>+entero!BG108</f>
        <v>4</v>
      </c>
      <c r="BH15" s="58">
        <f>+entero!BH108</f>
        <v>4</v>
      </c>
      <c r="BI15" s="58">
        <f>+entero!BI108</f>
        <v>4</v>
      </c>
      <c r="BJ15" s="58">
        <f>+entero!BJ108</f>
        <v>4</v>
      </c>
      <c r="BK15" s="58">
        <f>+entero!BK108</f>
        <v>4</v>
      </c>
      <c r="BL15" s="58">
        <f>+entero!BL108</f>
        <v>4.5</v>
      </c>
      <c r="BM15" s="58">
        <f>+entero!BM108</f>
        <v>4.5</v>
      </c>
      <c r="BN15" s="58">
        <f>+entero!BN108</f>
        <v>4.5</v>
      </c>
      <c r="BO15" s="58">
        <f>+entero!BO108</f>
        <v>4.5</v>
      </c>
      <c r="BP15" s="58">
        <f>+entero!BP108</f>
        <v>5</v>
      </c>
      <c r="BQ15" s="58">
        <f>+entero!BQ108</f>
        <v>5.5</v>
      </c>
      <c r="BR15" s="58">
        <f>+entero!BR108</f>
        <v>5.5</v>
      </c>
      <c r="BS15" s="58">
        <f>+entero!BS108</f>
        <v>6</v>
      </c>
      <c r="BT15" s="58">
        <f>+entero!BT108</f>
        <v>6</v>
      </c>
      <c r="BU15" s="58">
        <f>+entero!BU108</f>
        <v>6</v>
      </c>
      <c r="BV15" s="58">
        <f>+entero!BV108</f>
        <v>6</v>
      </c>
      <c r="BW15" s="58">
        <f>+entero!BW108</f>
        <v>3.3000000000000003</v>
      </c>
      <c r="BX15" s="58">
        <f>+entero!BX108</f>
        <v>3.3000000000000003</v>
      </c>
      <c r="BY15" s="58">
        <f>+entero!BY108</f>
        <v>3.3000000000000003</v>
      </c>
      <c r="BZ15" s="58">
        <f>+entero!BZ108</f>
        <v>3.3000000000000003</v>
      </c>
      <c r="CA15" s="58">
        <f>+entero!CA108</f>
        <v>3.3000000000000003</v>
      </c>
      <c r="CB15" s="58">
        <f>+entero!CB108</f>
        <v>3.3000000000000003</v>
      </c>
      <c r="CC15" s="58">
        <f>+entero!CC108</f>
        <v>2.5</v>
      </c>
      <c r="CD15" s="58">
        <f>+entero!CD108</f>
        <v>2.5</v>
      </c>
      <c r="CE15" s="58">
        <f>+entero!CE108</f>
        <v>2.5</v>
      </c>
      <c r="CF15" s="58">
        <f>+entero!CF108</f>
        <v>2.5</v>
      </c>
      <c r="CG15" s="58">
        <f>+entero!CG108</f>
        <v>2.5</v>
      </c>
      <c r="CH15" s="58">
        <f>+entero!CH108</f>
        <v>2.5</v>
      </c>
      <c r="CI15" s="58">
        <f>+entero!CI108</f>
        <v>2.5</v>
      </c>
      <c r="CJ15" s="58">
        <f>+entero!CJ108</f>
        <v>2.5</v>
      </c>
      <c r="CK15" s="58">
        <f>+entero!CK108</f>
        <v>2.5</v>
      </c>
      <c r="CL15" s="58">
        <f>+entero!CL108</f>
        <v>2.5</v>
      </c>
      <c r="CM15" s="58">
        <f>+entero!CM108</f>
        <v>2.5</v>
      </c>
      <c r="CN15" s="58">
        <f>+entero!CN108</f>
        <v>2.5</v>
      </c>
      <c r="CO15" s="58">
        <f>+entero!CO108</f>
        <v>2.5</v>
      </c>
      <c r="CP15" s="58">
        <f>+entero!CP108</f>
        <v>2.5</v>
      </c>
      <c r="CQ15" s="58">
        <f>+entero!CQ108</f>
        <v>2.5</v>
      </c>
      <c r="CR15" s="58">
        <f>+entero!CR108</f>
        <v>2.5</v>
      </c>
      <c r="CS15" s="58">
        <f>+entero!CS108</f>
        <v>2.5</v>
      </c>
      <c r="CT15" s="58">
        <f>+entero!CT108</f>
        <v>2.5</v>
      </c>
      <c r="CU15" s="58">
        <f>+entero!CU108</f>
        <v>2.5</v>
      </c>
      <c r="CV15" s="58">
        <f>+entero!CV108</f>
        <v>2.5</v>
      </c>
      <c r="CW15" s="58">
        <f>+entero!CW108</f>
        <v>2.5</v>
      </c>
      <c r="CX15" s="58">
        <f>+entero!CX108</f>
        <v>2.5</v>
      </c>
      <c r="CY15" s="58">
        <f>+entero!CY108</f>
        <v>2.5</v>
      </c>
      <c r="CZ15" s="58">
        <f>+entero!CZ108</f>
        <v>2.5</v>
      </c>
      <c r="DA15" s="58">
        <f>+entero!DA108</f>
        <v>1.5</v>
      </c>
      <c r="DB15" s="58">
        <f>+entero!DB108</f>
        <v>1.5</v>
      </c>
      <c r="DC15" s="58">
        <f>+entero!DC108</f>
        <v>2.5</v>
      </c>
      <c r="DD15" s="58">
        <f>+entero!DD108</f>
        <v>2.5</v>
      </c>
      <c r="DE15" s="58">
        <f>+entero!DE108</f>
        <v>2.5</v>
      </c>
      <c r="DF15" s="58">
        <f>+entero!DF108</f>
        <v>2.5</v>
      </c>
      <c r="DG15" s="743">
        <f>+entero!DG108</f>
        <v>2.5</v>
      </c>
      <c r="DH15" s="743">
        <f>+entero!DH108</f>
        <v>2.5</v>
      </c>
      <c r="DI15" s="743">
        <f>+entero!DI108</f>
        <v>2.5</v>
      </c>
      <c r="DJ15" s="743">
        <f>+entero!DJ108</f>
        <v>2.5</v>
      </c>
      <c r="DK15" s="743">
        <f>+entero!DK108</f>
        <v>2.5</v>
      </c>
      <c r="DL15" s="743">
        <f>+entero!DL108</f>
        <v>2.5</v>
      </c>
      <c r="DM15" s="743">
        <f>+entero!DM108</f>
        <v>1.5</v>
      </c>
      <c r="DN15" s="743">
        <f>+entero!DN108</f>
        <v>2.5</v>
      </c>
      <c r="DO15" s="743">
        <f>+entero!DO108</f>
        <v>2.5</v>
      </c>
      <c r="DP15" s="743">
        <f>+entero!DP108</f>
        <v>2.5</v>
      </c>
      <c r="DQ15" s="743">
        <f>+entero!DQ108</f>
        <v>2.5</v>
      </c>
      <c r="DR15" s="743">
        <f>+entero!DR108</f>
        <v>2.5</v>
      </c>
      <c r="DS15" s="743">
        <f>+entero!DS108</f>
        <v>2.5</v>
      </c>
      <c r="DT15" s="743">
        <f>+entero!DT108</f>
        <v>2.5</v>
      </c>
      <c r="DU15" s="743">
        <f>+entero!DU108</f>
        <v>2.5</v>
      </c>
      <c r="DV15" s="743">
        <f>+entero!DV108</f>
        <v>2.5</v>
      </c>
      <c r="DW15" s="743">
        <f>+entero!DW108</f>
        <v>2.5</v>
      </c>
      <c r="DX15" s="743">
        <f>+entero!DX108</f>
        <v>2.5</v>
      </c>
      <c r="DY15" s="743">
        <f>+entero!DY108</f>
        <v>2.5</v>
      </c>
      <c r="DZ15" s="743">
        <f>+entero!DZ108</f>
        <v>2.5</v>
      </c>
      <c r="EA15" s="743">
        <f>+entero!EA108</f>
        <v>2.5</v>
      </c>
      <c r="EB15" s="743">
        <f>+entero!EB108</f>
        <v>2.5</v>
      </c>
      <c r="EC15" s="743">
        <f>+entero!EC108</f>
        <v>2.5</v>
      </c>
      <c r="ED15" s="743">
        <f>+entero!ED108</f>
        <v>2.5</v>
      </c>
      <c r="EE15" s="743">
        <f>+entero!EE108</f>
        <v>2.5</v>
      </c>
      <c r="EF15" s="743">
        <f>+entero!EF108</f>
        <v>3</v>
      </c>
      <c r="EG15" s="743">
        <f>+entero!EG108</f>
        <v>3</v>
      </c>
      <c r="EH15" s="743">
        <f>+entero!EH108</f>
        <v>2.75</v>
      </c>
      <c r="EI15" s="743">
        <f>+entero!EI108</f>
        <v>2.75</v>
      </c>
      <c r="EJ15" s="743">
        <f>+entero!EJ108</f>
        <v>2.75</v>
      </c>
      <c r="EK15" s="743">
        <f>+entero!EK108</f>
        <v>2.75</v>
      </c>
      <c r="EL15" s="743">
        <f>+entero!EL108</f>
        <v>2.75</v>
      </c>
      <c r="EM15" s="743">
        <f>+entero!EM108</f>
        <v>2.75</v>
      </c>
      <c r="EN15" s="743">
        <f>+entero!EN108</f>
        <v>2.75</v>
      </c>
      <c r="EO15" s="743">
        <f>+entero!EO108</f>
        <v>2.75</v>
      </c>
      <c r="EP15" s="743">
        <f>+entero!EP108</f>
        <v>2</v>
      </c>
      <c r="EQ15" s="743">
        <f>+entero!EQ108</f>
        <v>2</v>
      </c>
      <c r="ER15" s="743">
        <f>+entero!ER108</f>
        <v>2</v>
      </c>
      <c r="ES15" s="743">
        <f>+entero!ES108</f>
        <v>2</v>
      </c>
      <c r="ET15" s="743">
        <f>+entero!ET108</f>
        <v>2</v>
      </c>
      <c r="EU15" s="743">
        <f>+entero!EU108</f>
        <v>2</v>
      </c>
      <c r="EV15" s="743">
        <f>+entero!EV108</f>
        <v>2</v>
      </c>
      <c r="EW15" s="743">
        <f>+entero!EW108</f>
        <v>2</v>
      </c>
      <c r="EX15" s="454">
        <f>+entero!EX108</f>
        <v>2</v>
      </c>
      <c r="EY15" s="454">
        <f>+entero!EY108</f>
        <v>2</v>
      </c>
      <c r="EZ15" s="454">
        <f>+entero!EZ108</f>
        <v>2</v>
      </c>
      <c r="FA15" s="454">
        <f>+entero!FA108</f>
        <v>2</v>
      </c>
      <c r="FB15" s="1052">
        <f>+entero!FB108</f>
        <v>2</v>
      </c>
      <c r="FC15" s="167"/>
      <c r="FD15" s="167"/>
    </row>
    <row r="16" spans="1:160" ht="13.5" thickBot="1">
      <c r="A16" s="5"/>
      <c r="B16" s="34"/>
      <c r="C16" s="25"/>
      <c r="D16" s="515" t="s">
        <v>22</v>
      </c>
      <c r="E16" s="450">
        <f>+entero!E109</f>
        <v>8.75</v>
      </c>
      <c r="F16" s="450">
        <f>+entero!F109</f>
        <v>8.75</v>
      </c>
      <c r="G16" s="450">
        <f>+entero!G109</f>
        <v>8.75</v>
      </c>
      <c r="H16" s="450">
        <f>+entero!H109</f>
        <v>8.75</v>
      </c>
      <c r="I16" s="450">
        <f>+entero!I109</f>
        <v>8.75</v>
      </c>
      <c r="J16" s="450">
        <f>+entero!J109</f>
        <v>8.75</v>
      </c>
      <c r="K16" s="450">
        <f>+entero!K109</f>
        <v>8.75</v>
      </c>
      <c r="L16" s="450">
        <f>+entero!L109</f>
        <v>8.75</v>
      </c>
      <c r="M16" s="450">
        <f>+entero!M109</f>
        <v>8.75</v>
      </c>
      <c r="N16" s="450">
        <f>+entero!N109</f>
        <v>8.75</v>
      </c>
      <c r="O16" s="450">
        <f>+entero!O109</f>
        <v>8.75</v>
      </c>
      <c r="P16" s="450">
        <f>+entero!P109</f>
        <v>8.75</v>
      </c>
      <c r="Q16" s="450">
        <f>+entero!Q109</f>
        <v>8.75</v>
      </c>
      <c r="R16" s="450">
        <f>+entero!R109</f>
        <v>8.75</v>
      </c>
      <c r="S16" s="450">
        <f>+entero!S109</f>
        <v>8.75</v>
      </c>
      <c r="T16" s="450">
        <f>+entero!T109</f>
        <v>8.75</v>
      </c>
      <c r="U16" s="450">
        <f>+entero!U109</f>
        <v>8.75</v>
      </c>
      <c r="V16" s="450">
        <f>+entero!V109</f>
        <v>8.75</v>
      </c>
      <c r="W16" s="450">
        <f>+entero!W109</f>
        <v>8.75</v>
      </c>
      <c r="X16" s="450">
        <f>+entero!X109</f>
        <v>8.75</v>
      </c>
      <c r="Y16" s="450">
        <f>+entero!Y109</f>
        <v>8.75</v>
      </c>
      <c r="Z16" s="450">
        <f>+entero!Z109</f>
        <v>8.75</v>
      </c>
      <c r="AA16" s="450">
        <f>+entero!AA109</f>
        <v>8.75</v>
      </c>
      <c r="AB16" s="450">
        <f>+entero!AB109</f>
        <v>8.75</v>
      </c>
      <c r="AC16" s="450">
        <f>+entero!AC109</f>
        <v>8.75</v>
      </c>
      <c r="AD16" s="450">
        <f>+entero!AD109</f>
        <v>8.75</v>
      </c>
      <c r="AE16" s="450">
        <f>+entero!AE109</f>
        <v>8.75</v>
      </c>
      <c r="AF16" s="450">
        <f>+entero!AF109</f>
        <v>8.75</v>
      </c>
      <c r="AG16" s="450">
        <f>+entero!AG109</f>
        <v>8.75</v>
      </c>
      <c r="AH16" s="450">
        <f>+entero!AH109</f>
        <v>8.75</v>
      </c>
      <c r="AI16" s="450">
        <f>+entero!AI109</f>
        <v>8.75</v>
      </c>
      <c r="AJ16" s="450">
        <f>+entero!AJ109</f>
        <v>8.75</v>
      </c>
      <c r="AK16" s="450">
        <f>+entero!AK109</f>
        <v>8.75</v>
      </c>
      <c r="AL16" s="450">
        <f>+entero!AL109</f>
        <v>8.75</v>
      </c>
      <c r="AM16" s="450">
        <f>+entero!AM109</f>
        <v>8.75</v>
      </c>
      <c r="AN16" s="450">
        <f>+entero!AN109</f>
        <v>8.75</v>
      </c>
      <c r="AO16" s="450">
        <f>+entero!AO109</f>
        <v>8.75</v>
      </c>
      <c r="AP16" s="450">
        <f>+entero!AP109</f>
        <v>8.75</v>
      </c>
      <c r="AQ16" s="450">
        <f>+entero!AQ109</f>
        <v>8.75</v>
      </c>
      <c r="AR16" s="450">
        <f>+entero!AR109</f>
        <v>8.75</v>
      </c>
      <c r="AS16" s="450">
        <f>+entero!AS109</f>
        <v>8.75</v>
      </c>
      <c r="AT16" s="450">
        <f>+entero!AT109</f>
        <v>4</v>
      </c>
      <c r="AU16" s="450">
        <f>+entero!AU109</f>
        <v>4</v>
      </c>
      <c r="AV16" s="450">
        <f>+entero!AV109</f>
        <v>4</v>
      </c>
      <c r="AW16" s="450">
        <f>+entero!AW109</f>
        <v>4</v>
      </c>
      <c r="AX16" s="450">
        <f>+entero!AX109</f>
        <v>4</v>
      </c>
      <c r="AY16" s="450">
        <f>+entero!AY109</f>
        <v>4</v>
      </c>
      <c r="AZ16" s="450">
        <f>+entero!AZ109</f>
        <v>4</v>
      </c>
      <c r="BA16" s="450">
        <f>+entero!BA109</f>
        <v>4</v>
      </c>
      <c r="BB16" s="450">
        <f>+entero!BB109</f>
        <v>4</v>
      </c>
      <c r="BC16" s="450">
        <f>+entero!BC109</f>
        <v>4</v>
      </c>
      <c r="BD16" s="450">
        <f>+entero!BD109</f>
        <v>4</v>
      </c>
      <c r="BE16" s="450">
        <f>+entero!BE109</f>
        <v>4</v>
      </c>
      <c r="BF16" s="450">
        <f>+entero!BF109</f>
        <v>4</v>
      </c>
      <c r="BG16" s="450">
        <f>+entero!BG109</f>
        <v>4</v>
      </c>
      <c r="BH16" s="450">
        <f>+entero!BH109</f>
        <v>4</v>
      </c>
      <c r="BI16" s="450">
        <f>+entero!BI109</f>
        <v>4</v>
      </c>
      <c r="BJ16" s="450">
        <f>+entero!BJ109</f>
        <v>4</v>
      </c>
      <c r="BK16" s="450">
        <f>+entero!BK109</f>
        <v>4</v>
      </c>
      <c r="BL16" s="450">
        <f>+entero!BL109</f>
        <v>4</v>
      </c>
      <c r="BM16" s="450">
        <f>+entero!BM109</f>
        <v>4</v>
      </c>
      <c r="BN16" s="450">
        <f>+entero!BN109</f>
        <v>4</v>
      </c>
      <c r="BO16" s="450">
        <f>+entero!BO109</f>
        <v>4</v>
      </c>
      <c r="BP16" s="450">
        <f>+entero!BP109</f>
        <v>4</v>
      </c>
      <c r="BQ16" s="450">
        <f>+entero!BQ109</f>
        <v>4</v>
      </c>
      <c r="BR16" s="450">
        <f>+entero!BR109</f>
        <v>4</v>
      </c>
      <c r="BS16" s="450">
        <f>+entero!BS109</f>
        <v>4</v>
      </c>
      <c r="BT16" s="450">
        <f>+entero!BT109</f>
        <v>4</v>
      </c>
      <c r="BU16" s="450">
        <f>+entero!BU109</f>
        <v>4</v>
      </c>
      <c r="BV16" s="450">
        <f>+entero!BV109</f>
        <v>4</v>
      </c>
      <c r="BW16" s="450">
        <f>+entero!BW109</f>
        <v>4</v>
      </c>
      <c r="BX16" s="450">
        <f>+entero!BX109</f>
        <v>4</v>
      </c>
      <c r="BY16" s="450">
        <f>+entero!BY109</f>
        <v>4</v>
      </c>
      <c r="BZ16" s="450">
        <f>+entero!BZ109</f>
        <v>4</v>
      </c>
      <c r="CA16" s="450">
        <f>+entero!CA109</f>
        <v>4</v>
      </c>
      <c r="CB16" s="450">
        <f>+entero!CB109</f>
        <v>4</v>
      </c>
      <c r="CC16" s="450">
        <f>+entero!CC109</f>
        <v>4</v>
      </c>
      <c r="CD16" s="450">
        <f>+entero!CD109</f>
        <v>4</v>
      </c>
      <c r="CE16" s="450">
        <f>+entero!CE109</f>
        <v>4</v>
      </c>
      <c r="CF16" s="450">
        <f>+entero!CF109</f>
        <v>4</v>
      </c>
      <c r="CG16" s="450">
        <f>+entero!CG109</f>
        <v>4</v>
      </c>
      <c r="CH16" s="450">
        <f>+entero!CH109</f>
        <v>4</v>
      </c>
      <c r="CI16" s="450">
        <f>+entero!CI109</f>
        <v>4</v>
      </c>
      <c r="CJ16" s="450">
        <f>+entero!CJ109</f>
        <v>4</v>
      </c>
      <c r="CK16" s="450">
        <f>+entero!CK109</f>
        <v>4</v>
      </c>
      <c r="CL16" s="450">
        <f>+entero!CL109</f>
        <v>4</v>
      </c>
      <c r="CM16" s="450">
        <f>+entero!CM109</f>
        <v>4</v>
      </c>
      <c r="CN16" s="450">
        <f>+entero!CN109</f>
        <v>4</v>
      </c>
      <c r="CO16" s="450">
        <f>+entero!CO109</f>
        <v>4</v>
      </c>
      <c r="CP16" s="450">
        <f>+entero!CP109</f>
        <v>4</v>
      </c>
      <c r="CQ16" s="450">
        <f>+entero!CQ109</f>
        <v>4</v>
      </c>
      <c r="CR16" s="450">
        <f>+entero!CR109</f>
        <v>4</v>
      </c>
      <c r="CS16" s="450">
        <f>+entero!CS109</f>
        <v>4</v>
      </c>
      <c r="CT16" s="450">
        <f>+entero!CT109</f>
        <v>4</v>
      </c>
      <c r="CU16" s="450">
        <f>+entero!CU109</f>
        <v>4</v>
      </c>
      <c r="CV16" s="450">
        <f>+entero!CV109</f>
        <v>4</v>
      </c>
      <c r="CW16" s="450">
        <f>+entero!CW109</f>
        <v>4</v>
      </c>
      <c r="CX16" s="450">
        <f>+entero!CX109</f>
        <v>4</v>
      </c>
      <c r="CY16" s="450">
        <f>+entero!CY109</f>
        <v>4</v>
      </c>
      <c r="CZ16" s="450">
        <f>+entero!CZ109</f>
        <v>4</v>
      </c>
      <c r="DA16" s="450">
        <f>+entero!DA109</f>
        <v>4</v>
      </c>
      <c r="DB16" s="450">
        <f>+entero!DB109</f>
        <v>4</v>
      </c>
      <c r="DC16" s="450">
        <f>+entero!DC109</f>
        <v>4</v>
      </c>
      <c r="DD16" s="450">
        <f>+entero!DD109</f>
        <v>4</v>
      </c>
      <c r="DE16" s="450">
        <f>+entero!DE109</f>
        <v>4</v>
      </c>
      <c r="DF16" s="450">
        <f>+entero!DF109</f>
        <v>4</v>
      </c>
      <c r="DG16" s="758">
        <f>+entero!DG109</f>
        <v>4</v>
      </c>
      <c r="DH16" s="758">
        <f>+entero!DH109</f>
        <v>4</v>
      </c>
      <c r="DI16" s="758">
        <f>+entero!DI109</f>
        <v>4</v>
      </c>
      <c r="DJ16" s="758">
        <f>+entero!DJ109</f>
        <v>4</v>
      </c>
      <c r="DK16" s="758">
        <f>+entero!DK109</f>
        <v>4</v>
      </c>
      <c r="DL16" s="758">
        <f>+entero!DL109</f>
        <v>4</v>
      </c>
      <c r="DM16" s="758">
        <f>+entero!DM109</f>
        <v>4</v>
      </c>
      <c r="DN16" s="758">
        <f>+entero!DN109</f>
        <v>4</v>
      </c>
      <c r="DO16" s="758">
        <f>+entero!DO109</f>
        <v>4</v>
      </c>
      <c r="DP16" s="758">
        <f>+entero!DP109</f>
        <v>4</v>
      </c>
      <c r="DQ16" s="758">
        <f>+entero!DQ109</f>
        <v>4</v>
      </c>
      <c r="DR16" s="758">
        <f>+entero!DR109</f>
        <v>4</v>
      </c>
      <c r="DS16" s="758">
        <f>+entero!DS109</f>
        <v>4</v>
      </c>
      <c r="DT16" s="758">
        <f>+entero!DT109</f>
        <v>4</v>
      </c>
      <c r="DU16" s="758">
        <f>+entero!DU109</f>
        <v>4</v>
      </c>
      <c r="DV16" s="758">
        <f>+entero!DV109</f>
        <v>4</v>
      </c>
      <c r="DW16" s="758">
        <f>+entero!DW109</f>
        <v>4</v>
      </c>
      <c r="DX16" s="758">
        <f>+entero!DX109</f>
        <v>4</v>
      </c>
      <c r="DY16" s="758">
        <f>+entero!DY109</f>
        <v>4</v>
      </c>
      <c r="DZ16" s="758">
        <f>+entero!DZ109</f>
        <v>4</v>
      </c>
      <c r="EA16" s="758">
        <f>+entero!EA109</f>
        <v>4</v>
      </c>
      <c r="EB16" s="758">
        <f>+entero!EB109</f>
        <v>4</v>
      </c>
      <c r="EC16" s="758">
        <f>+entero!EC109</f>
        <v>4</v>
      </c>
      <c r="ED16" s="758">
        <f>+entero!ED109</f>
        <v>4</v>
      </c>
      <c r="EE16" s="758">
        <f>+entero!EE109</f>
        <v>4</v>
      </c>
      <c r="EF16" s="758">
        <f>+entero!EF109</f>
        <v>4</v>
      </c>
      <c r="EG16" s="758">
        <f>+entero!EG109</f>
        <v>4</v>
      </c>
      <c r="EH16" s="758">
        <f>+entero!EH109</f>
        <v>4</v>
      </c>
      <c r="EI16" s="758">
        <f>+entero!EI109</f>
        <v>4</v>
      </c>
      <c r="EJ16" s="758">
        <f>+entero!EJ109</f>
        <v>4</v>
      </c>
      <c r="EK16" s="758">
        <f>+entero!EK109</f>
        <v>4</v>
      </c>
      <c r="EL16" s="758">
        <f>+entero!EL109</f>
        <v>4</v>
      </c>
      <c r="EM16" s="758">
        <f>+entero!EM109</f>
        <v>4</v>
      </c>
      <c r="EN16" s="758">
        <f>+entero!EN109</f>
        <v>4</v>
      </c>
      <c r="EO16" s="758">
        <f>+entero!EO109</f>
        <v>4</v>
      </c>
      <c r="EP16" s="758">
        <f>+entero!EP109</f>
        <v>4</v>
      </c>
      <c r="EQ16" s="758">
        <f>+entero!EQ109</f>
        <v>4</v>
      </c>
      <c r="ER16" s="758">
        <f>+entero!ER109</f>
        <v>4</v>
      </c>
      <c r="ES16" s="758">
        <f>+entero!ES109</f>
        <v>4</v>
      </c>
      <c r="ET16" s="758">
        <f>+entero!ET109</f>
        <v>4</v>
      </c>
      <c r="EU16" s="758">
        <f>+entero!EU109</f>
        <v>4</v>
      </c>
      <c r="EV16" s="758">
        <f>+entero!EV109</f>
        <v>4</v>
      </c>
      <c r="EW16" s="758">
        <f>+entero!EW109</f>
        <v>4</v>
      </c>
      <c r="EX16" s="625">
        <f>+entero!EX109</f>
        <v>4</v>
      </c>
      <c r="EY16" s="625">
        <f>+entero!EY109</f>
        <v>4</v>
      </c>
      <c r="EZ16" s="625">
        <f>+entero!EZ109</f>
        <v>4</v>
      </c>
      <c r="FA16" s="625">
        <f>+entero!FA109</f>
        <v>4</v>
      </c>
      <c r="FB16" s="914">
        <f>+entero!FB109</f>
        <v>4</v>
      </c>
      <c r="FC16" s="167"/>
      <c r="FD16" s="167"/>
    </row>
    <row r="17" spans="1:160" ht="6.75" customHeight="1">
      <c r="D17" s="4" t="s">
        <v>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29"/>
      <c r="DH17" s="729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FC17" s="167"/>
      <c r="FD17" s="167"/>
    </row>
    <row r="18" spans="1:160" ht="14.25" customHeight="1">
      <c r="C18" s="9" t="s">
        <v>4</v>
      </c>
      <c r="D18" s="3" t="s">
        <v>5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29"/>
      <c r="DH18" s="729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FC18" s="167"/>
      <c r="FD18" s="167"/>
    </row>
    <row r="19" spans="1:160" ht="14.25" customHeight="1">
      <c r="C19" s="37" t="s">
        <v>72</v>
      </c>
      <c r="D19" s="3" t="s">
        <v>76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FC19" s="167"/>
      <c r="FD19" s="167"/>
    </row>
    <row r="20" spans="1:160" ht="14.25" customHeight="1">
      <c r="C20" s="37" t="s">
        <v>75</v>
      </c>
      <c r="D20" s="3" t="s">
        <v>82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29"/>
      <c r="DH20" s="729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FC20" s="167"/>
      <c r="FD20" s="167"/>
    </row>
    <row r="21" spans="1:160" ht="14.25" customHeight="1">
      <c r="C21" s="37" t="s">
        <v>19</v>
      </c>
      <c r="D21" s="3" t="s">
        <v>20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C21" s="167"/>
      <c r="FD21" s="167"/>
    </row>
    <row r="22" spans="1:160" ht="14.25" customHeight="1">
      <c r="C22" s="33"/>
      <c r="D22" s="3" t="s">
        <v>31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FC22" s="167"/>
      <c r="FD22" s="167"/>
    </row>
    <row r="23" spans="1:160" ht="11.25" customHeight="1">
      <c r="C23" s="8">
        <v>10</v>
      </c>
      <c r="D23" s="3" t="s">
        <v>53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FC23" s="167"/>
      <c r="FD23" s="167"/>
    </row>
    <row r="24" spans="1:160" ht="14.25" customHeight="1">
      <c r="C24" s="8">
        <v>11</v>
      </c>
      <c r="D24" s="3" t="s">
        <v>42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FC24" s="167"/>
      <c r="FD24" s="167"/>
    </row>
    <row r="25" spans="1:160" ht="14.25" customHeight="1">
      <c r="C25" s="8">
        <v>12</v>
      </c>
      <c r="D25" s="3" t="s">
        <v>43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FC25" s="167"/>
      <c r="FD25" s="167"/>
    </row>
    <row r="26" spans="1:160" ht="9.75" customHeight="1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FC26" s="167"/>
      <c r="FD26" s="167"/>
    </row>
    <row r="27" spans="1:160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94"/>
      <c r="DW27" s="794"/>
      <c r="DX27" s="794"/>
      <c r="DY27" s="794"/>
      <c r="DZ27" s="794"/>
      <c r="EA27" s="794"/>
      <c r="EB27" s="794"/>
      <c r="EC27" s="794"/>
      <c r="ED27" s="794"/>
      <c r="EE27" s="794"/>
      <c r="EF27" s="794"/>
      <c r="EG27" s="794"/>
      <c r="EH27" s="794"/>
      <c r="EI27" s="794"/>
      <c r="EJ27" s="794"/>
      <c r="EK27" s="794"/>
      <c r="EL27" s="794"/>
      <c r="EM27" s="794"/>
      <c r="EN27" s="794"/>
      <c r="EO27" s="794"/>
      <c r="EP27" s="794"/>
      <c r="EQ27" s="794"/>
      <c r="ER27" s="794"/>
      <c r="ES27" s="794"/>
      <c r="ET27" s="794"/>
      <c r="EU27" s="794"/>
      <c r="EV27" s="794"/>
      <c r="EW27" s="794"/>
      <c r="EX27" s="794"/>
      <c r="EY27" s="794"/>
      <c r="EZ27" s="794"/>
      <c r="FA27" s="794"/>
      <c r="FB27" s="794"/>
      <c r="FC27" s="167"/>
      <c r="FD27" s="167"/>
    </row>
    <row r="28" spans="1:160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94"/>
      <c r="DW28" s="794"/>
      <c r="DX28" s="794"/>
      <c r="DY28" s="794"/>
      <c r="DZ28" s="794"/>
      <c r="EA28" s="794"/>
      <c r="EB28" s="794"/>
      <c r="EC28" s="794"/>
      <c r="ED28" s="794"/>
      <c r="EE28" s="794"/>
      <c r="EF28" s="794"/>
      <c r="EG28" s="794"/>
      <c r="EH28" s="794"/>
      <c r="EI28" s="794"/>
      <c r="EJ28" s="794"/>
      <c r="EK28" s="794"/>
      <c r="EL28" s="794"/>
      <c r="EM28" s="794"/>
      <c r="EN28" s="794"/>
      <c r="EO28" s="794"/>
      <c r="EP28" s="794"/>
      <c r="EQ28" s="794"/>
      <c r="ER28" s="794"/>
      <c r="ES28" s="794"/>
      <c r="ET28" s="794"/>
      <c r="EU28" s="794"/>
      <c r="EV28" s="794"/>
      <c r="EW28" s="794"/>
      <c r="EX28" s="794"/>
      <c r="EY28" s="794"/>
      <c r="EZ28" s="794"/>
      <c r="FA28" s="794"/>
      <c r="FB28" s="794"/>
      <c r="FC28" s="167"/>
      <c r="FD28" s="167"/>
    </row>
    <row r="29" spans="1:160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94"/>
      <c r="DW29" s="794"/>
      <c r="DX29" s="794"/>
      <c r="DY29" s="794"/>
      <c r="DZ29" s="794"/>
      <c r="EA29" s="794"/>
      <c r="EB29" s="794"/>
      <c r="EC29" s="794"/>
      <c r="ED29" s="794"/>
      <c r="EE29" s="794"/>
      <c r="EF29" s="794"/>
      <c r="EG29" s="794"/>
      <c r="EH29" s="794"/>
      <c r="EI29" s="794"/>
      <c r="EJ29" s="794"/>
      <c r="EK29" s="794"/>
      <c r="EL29" s="794"/>
      <c r="EM29" s="794"/>
      <c r="EN29" s="794"/>
      <c r="EO29" s="794"/>
      <c r="EP29" s="794"/>
      <c r="EQ29" s="794"/>
      <c r="ER29" s="794"/>
      <c r="ES29" s="794"/>
      <c r="ET29" s="794"/>
      <c r="EU29" s="794"/>
      <c r="EV29" s="794"/>
      <c r="EW29" s="794"/>
      <c r="EX29" s="794"/>
      <c r="EY29" s="794"/>
      <c r="EZ29" s="794"/>
      <c r="FA29" s="794"/>
      <c r="FB29" s="794"/>
      <c r="FC29" s="167"/>
      <c r="FD29" s="167"/>
    </row>
    <row r="30" spans="1:160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94"/>
      <c r="DW30" s="794"/>
      <c r="DX30" s="794"/>
      <c r="DY30" s="794"/>
      <c r="DZ30" s="794"/>
      <c r="EA30" s="794"/>
      <c r="EB30" s="794"/>
      <c r="EC30" s="794"/>
      <c r="ED30" s="794"/>
      <c r="EE30" s="794"/>
      <c r="EF30" s="794"/>
      <c r="EG30" s="794"/>
      <c r="EH30" s="794"/>
      <c r="EI30" s="794"/>
      <c r="EJ30" s="794"/>
      <c r="EK30" s="794"/>
      <c r="EL30" s="794"/>
      <c r="EM30" s="794"/>
      <c r="EN30" s="794"/>
      <c r="EO30" s="794"/>
      <c r="EP30" s="794"/>
      <c r="EQ30" s="794"/>
      <c r="ER30" s="794"/>
      <c r="ES30" s="794"/>
      <c r="ET30" s="794"/>
      <c r="EU30" s="794"/>
      <c r="EV30" s="794"/>
      <c r="EW30" s="794"/>
      <c r="EX30" s="794"/>
      <c r="EY30" s="794"/>
      <c r="EZ30" s="794"/>
      <c r="FA30" s="794"/>
      <c r="FB30" s="794"/>
      <c r="FC30" s="167"/>
      <c r="FD30" s="167"/>
    </row>
    <row r="31" spans="1:160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794"/>
      <c r="EZ31" s="794"/>
      <c r="FA31" s="794"/>
      <c r="FB31" s="794"/>
      <c r="FC31" s="167"/>
      <c r="FD31" s="167"/>
    </row>
    <row r="32" spans="1:160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794"/>
      <c r="EZ32" s="794"/>
      <c r="FA32" s="794"/>
      <c r="FB32" s="794"/>
      <c r="FC32" s="167"/>
      <c r="FD32" s="167"/>
    </row>
    <row r="33" spans="1:160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794"/>
      <c r="EZ33" s="794"/>
      <c r="FA33" s="794"/>
      <c r="FB33" s="794"/>
      <c r="FC33" s="167"/>
      <c r="FD33" s="167"/>
    </row>
    <row r="34" spans="1:160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794"/>
      <c r="EZ34" s="794"/>
      <c r="FA34" s="794"/>
      <c r="FB34" s="794"/>
      <c r="FC34" s="167"/>
      <c r="FD34" s="167"/>
    </row>
    <row r="35" spans="1:160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794"/>
      <c r="EZ35" s="794"/>
      <c r="FA35" s="794"/>
      <c r="FB35" s="794"/>
      <c r="FC35" s="167"/>
      <c r="FD35" s="167"/>
    </row>
    <row r="36" spans="1:160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794"/>
      <c r="EZ36" s="794"/>
      <c r="FA36" s="794"/>
      <c r="FB36" s="794"/>
      <c r="FC36" s="167"/>
      <c r="FD36" s="167"/>
    </row>
    <row r="37" spans="1:160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794"/>
      <c r="EZ37" s="794"/>
      <c r="FA37" s="794"/>
      <c r="FB37" s="794"/>
      <c r="FC37" s="167"/>
      <c r="FD37" s="167"/>
    </row>
    <row r="38" spans="1:160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794"/>
      <c r="EZ38" s="794"/>
      <c r="FA38" s="794"/>
      <c r="FB38" s="794"/>
      <c r="FC38" s="167"/>
      <c r="FD38" s="167"/>
    </row>
    <row r="39" spans="1:160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794"/>
      <c r="EZ39" s="794"/>
      <c r="FA39" s="794"/>
      <c r="FB39" s="794"/>
      <c r="FC39" s="167"/>
      <c r="FD39" s="167"/>
    </row>
    <row r="40" spans="1:160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794"/>
      <c r="EZ40" s="794"/>
      <c r="FA40" s="794"/>
      <c r="FB40" s="794"/>
      <c r="FC40" s="167"/>
      <c r="FD40" s="167"/>
    </row>
    <row r="41" spans="1:160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794"/>
      <c r="EZ41" s="794"/>
      <c r="FA41" s="794"/>
      <c r="FB41" s="794"/>
      <c r="FC41" s="167"/>
      <c r="FD41" s="167"/>
    </row>
    <row r="42" spans="1:160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794"/>
      <c r="EZ42" s="794"/>
      <c r="FA42" s="794"/>
      <c r="FB42" s="794"/>
      <c r="FC42" s="167"/>
      <c r="FD42" s="167"/>
    </row>
    <row r="43" spans="1:160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794"/>
      <c r="EZ43" s="794"/>
      <c r="FA43" s="794"/>
      <c r="FB43" s="794"/>
      <c r="FC43" s="167"/>
      <c r="FD43" s="167"/>
    </row>
    <row r="44" spans="1:160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794"/>
      <c r="EZ44" s="794"/>
      <c r="FA44" s="794"/>
      <c r="FB44" s="794"/>
      <c r="FC44" s="167"/>
      <c r="FD44" s="167"/>
    </row>
    <row r="45" spans="1:160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794"/>
      <c r="EZ45" s="794"/>
      <c r="FA45" s="794"/>
      <c r="FB45" s="794"/>
      <c r="FC45" s="167"/>
      <c r="FD45" s="167"/>
    </row>
    <row r="46" spans="1:160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794"/>
      <c r="EZ46" s="794"/>
      <c r="FA46" s="794"/>
      <c r="FB46" s="794"/>
      <c r="FC46" s="167"/>
      <c r="FD46" s="167"/>
    </row>
    <row r="47" spans="1:160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794"/>
      <c r="EZ47" s="794"/>
      <c r="FA47" s="794"/>
      <c r="FB47" s="794"/>
      <c r="FC47" s="167"/>
      <c r="FD47" s="167"/>
    </row>
    <row r="48" spans="1:160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794"/>
      <c r="EZ48" s="794"/>
      <c r="FA48" s="794"/>
      <c r="FB48" s="794"/>
      <c r="FC48" s="167"/>
      <c r="FD48" s="167"/>
    </row>
    <row r="49" spans="1:160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794"/>
      <c r="EZ49" s="794"/>
      <c r="FA49" s="794"/>
      <c r="FB49" s="794"/>
      <c r="FC49" s="167"/>
      <c r="FD49" s="167"/>
    </row>
    <row r="50" spans="1:160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794"/>
      <c r="EZ50" s="794"/>
      <c r="FA50" s="794"/>
      <c r="FB50" s="794"/>
      <c r="FC50" s="167"/>
      <c r="FD50" s="167"/>
    </row>
    <row r="51" spans="1:160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794"/>
      <c r="EZ51" s="794"/>
      <c r="FA51" s="794"/>
      <c r="FB51" s="794"/>
      <c r="FC51" s="167"/>
      <c r="FD51" s="167"/>
    </row>
    <row r="52" spans="1:160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794"/>
      <c r="EZ52" s="794"/>
      <c r="FA52" s="794"/>
      <c r="FB52" s="794"/>
      <c r="FC52" s="167"/>
      <c r="FD52" s="167"/>
    </row>
    <row r="53" spans="1:160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794"/>
      <c r="EZ53" s="794"/>
      <c r="FA53" s="794"/>
      <c r="FB53" s="794"/>
      <c r="FC53" s="167"/>
      <c r="FD53" s="167"/>
    </row>
    <row r="54" spans="1:160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794"/>
      <c r="EZ54" s="794"/>
      <c r="FA54" s="794"/>
      <c r="FB54" s="794"/>
      <c r="FC54" s="167"/>
      <c r="FD54" s="167"/>
    </row>
    <row r="55" spans="1:160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794"/>
      <c r="EZ55" s="794"/>
      <c r="FA55" s="794"/>
      <c r="FB55" s="794"/>
      <c r="FC55" s="167"/>
      <c r="FD55" s="167"/>
    </row>
    <row r="56" spans="1:160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794"/>
      <c r="EZ56" s="794"/>
      <c r="FA56" s="794"/>
      <c r="FB56" s="794"/>
      <c r="FC56" s="167"/>
      <c r="FD56" s="167"/>
    </row>
    <row r="57" spans="1:160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794"/>
      <c r="EZ57" s="794"/>
      <c r="FA57" s="794"/>
      <c r="FB57" s="794"/>
      <c r="FC57" s="167"/>
      <c r="FD57" s="167"/>
    </row>
    <row r="58" spans="1:160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794"/>
      <c r="EZ58" s="794"/>
      <c r="FA58" s="794"/>
      <c r="FB58" s="794"/>
      <c r="FC58" s="167"/>
      <c r="FD58" s="167"/>
    </row>
    <row r="59" spans="1:160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794"/>
      <c r="EZ59" s="794"/>
      <c r="FA59" s="794"/>
      <c r="FB59" s="794"/>
      <c r="FC59" s="167"/>
      <c r="FD59" s="167"/>
    </row>
    <row r="60" spans="1:160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794"/>
      <c r="EZ60" s="794"/>
      <c r="FA60" s="794"/>
      <c r="FB60" s="794"/>
      <c r="FC60" s="167"/>
      <c r="FD60" s="167"/>
    </row>
    <row r="61" spans="1:160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794"/>
      <c r="EZ61" s="794"/>
      <c r="FA61" s="794"/>
      <c r="FB61" s="794"/>
      <c r="FC61" s="167"/>
      <c r="FD61" s="167"/>
    </row>
    <row r="62" spans="1:160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794"/>
      <c r="EZ62" s="794"/>
      <c r="FA62" s="794"/>
      <c r="FB62" s="794"/>
      <c r="FC62" s="167"/>
      <c r="FD62" s="167"/>
    </row>
    <row r="63" spans="1:160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794"/>
      <c r="EZ63" s="794"/>
      <c r="FA63" s="794"/>
      <c r="FB63" s="794"/>
      <c r="FC63" s="167"/>
      <c r="FD63" s="167"/>
    </row>
    <row r="64" spans="1:160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794"/>
      <c r="EZ64" s="794"/>
      <c r="FA64" s="794"/>
      <c r="FB64" s="794"/>
      <c r="FC64" s="167"/>
      <c r="FD64" s="167"/>
    </row>
    <row r="65" spans="1:160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794"/>
      <c r="EZ65" s="794"/>
      <c r="FA65" s="794"/>
      <c r="FB65" s="794"/>
      <c r="FC65" s="167"/>
      <c r="FD65" s="167"/>
    </row>
    <row r="66" spans="1:160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794"/>
      <c r="EZ66" s="794"/>
      <c r="FA66" s="794"/>
      <c r="FB66" s="794"/>
      <c r="FC66" s="167"/>
      <c r="FD66" s="167"/>
    </row>
    <row r="67" spans="1:160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794"/>
      <c r="EZ67" s="794"/>
      <c r="FA67" s="794"/>
      <c r="FB67" s="794"/>
      <c r="FC67" s="167"/>
      <c r="FD67" s="167"/>
    </row>
    <row r="68" spans="1:160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794"/>
      <c r="EZ68" s="794"/>
      <c r="FA68" s="794"/>
      <c r="FB68" s="794"/>
      <c r="FC68" s="167"/>
      <c r="FD68" s="167"/>
    </row>
    <row r="69" spans="1:160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794"/>
      <c r="EZ69" s="794"/>
      <c r="FA69" s="794"/>
      <c r="FB69" s="794"/>
      <c r="FC69" s="167"/>
      <c r="FD69" s="167"/>
    </row>
    <row r="70" spans="1:160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794"/>
      <c r="EZ70" s="794"/>
      <c r="FA70" s="794"/>
      <c r="FB70" s="794"/>
      <c r="FC70" s="167"/>
      <c r="FD70" s="167"/>
    </row>
    <row r="71" spans="1:160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794"/>
      <c r="EZ71" s="794"/>
      <c r="FA71" s="794"/>
      <c r="FB71" s="794"/>
      <c r="FC71" s="167"/>
      <c r="FD71" s="167"/>
    </row>
    <row r="72" spans="1:160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794"/>
      <c r="EZ72" s="794"/>
      <c r="FA72" s="794"/>
      <c r="FB72" s="794"/>
      <c r="FC72" s="167"/>
      <c r="FD72" s="167"/>
    </row>
    <row r="73" spans="1:160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794"/>
      <c r="EZ73" s="794"/>
      <c r="FA73" s="794"/>
      <c r="FB73" s="794"/>
      <c r="FC73" s="167"/>
      <c r="FD73" s="167"/>
    </row>
    <row r="74" spans="1:160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794"/>
      <c r="EZ74" s="794"/>
      <c r="FA74" s="794"/>
      <c r="FB74" s="794"/>
      <c r="FC74" s="167"/>
      <c r="FD74" s="167"/>
    </row>
    <row r="75" spans="1:160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794"/>
      <c r="EZ75" s="794"/>
      <c r="FA75" s="794"/>
      <c r="FB75" s="794"/>
      <c r="FC75" s="167"/>
      <c r="FD75" s="167"/>
    </row>
    <row r="76" spans="1:160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794"/>
      <c r="EZ76" s="794"/>
      <c r="FA76" s="794"/>
      <c r="FB76" s="794"/>
      <c r="FC76" s="167"/>
      <c r="FD76" s="167"/>
    </row>
    <row r="77" spans="1:160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794"/>
      <c r="EZ77" s="794"/>
      <c r="FA77" s="794"/>
      <c r="FB77" s="794"/>
      <c r="FC77" s="167"/>
      <c r="FD77" s="167"/>
    </row>
    <row r="78" spans="1:160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794"/>
      <c r="EZ78" s="794"/>
      <c r="FA78" s="794"/>
      <c r="FB78" s="794"/>
      <c r="FC78" s="167"/>
      <c r="FD78" s="167"/>
    </row>
    <row r="79" spans="1:160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794"/>
      <c r="EZ79" s="794"/>
      <c r="FA79" s="794"/>
      <c r="FB79" s="794"/>
      <c r="FC79" s="167"/>
      <c r="FD79" s="167"/>
    </row>
    <row r="80" spans="1:160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794"/>
      <c r="EZ80" s="794"/>
      <c r="FA80" s="794"/>
      <c r="FB80" s="794"/>
      <c r="FC80" s="167"/>
      <c r="FD80" s="167"/>
    </row>
    <row r="81" spans="1:160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794"/>
      <c r="EZ81" s="794"/>
      <c r="FA81" s="794"/>
      <c r="FB81" s="794"/>
      <c r="FC81" s="167"/>
      <c r="FD81" s="167"/>
    </row>
    <row r="82" spans="1:160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794"/>
      <c r="EZ82" s="794"/>
      <c r="FA82" s="794"/>
      <c r="FB82" s="794"/>
      <c r="FC82" s="167"/>
      <c r="FD82" s="167"/>
    </row>
    <row r="83" spans="1:160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794"/>
      <c r="EZ83" s="794"/>
      <c r="FA83" s="794"/>
      <c r="FB83" s="794"/>
      <c r="FC83" s="167"/>
      <c r="FD83" s="167"/>
    </row>
    <row r="84" spans="1:160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5"/>
      <c r="DW84" s="795"/>
      <c r="DX84" s="795"/>
      <c r="DY84" s="795"/>
      <c r="DZ84" s="795"/>
      <c r="EA84" s="795"/>
      <c r="EB84" s="795"/>
      <c r="EC84" s="795"/>
      <c r="ED84" s="795"/>
      <c r="EE84" s="795"/>
      <c r="EF84" s="795"/>
      <c r="EG84" s="795"/>
      <c r="EH84" s="795"/>
      <c r="EI84" s="795"/>
      <c r="EJ84" s="795"/>
      <c r="EK84" s="795"/>
      <c r="EL84" s="795"/>
      <c r="EM84" s="795"/>
      <c r="EN84" s="795"/>
      <c r="EO84" s="795"/>
      <c r="EP84" s="795"/>
      <c r="EQ84" s="795"/>
      <c r="ER84" s="795"/>
      <c r="ES84" s="795"/>
      <c r="ET84" s="795"/>
      <c r="EU84" s="795"/>
      <c r="EV84" s="795"/>
      <c r="EW84" s="795"/>
      <c r="EX84" s="795"/>
      <c r="EY84" s="795"/>
      <c r="EZ84" s="795"/>
      <c r="FA84" s="795"/>
      <c r="FB84" s="795"/>
    </row>
    <row r="85" spans="1:160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5"/>
      <c r="DW85" s="795"/>
      <c r="DX85" s="795"/>
      <c r="DY85" s="795"/>
      <c r="DZ85" s="795"/>
      <c r="EA85" s="795"/>
      <c r="EB85" s="795"/>
      <c r="EC85" s="795"/>
      <c r="ED85" s="795"/>
      <c r="EE85" s="795"/>
      <c r="EF85" s="795"/>
      <c r="EG85" s="795"/>
      <c r="EH85" s="795"/>
      <c r="EI85" s="795"/>
      <c r="EJ85" s="795"/>
      <c r="EK85" s="795"/>
      <c r="EL85" s="795"/>
      <c r="EM85" s="795"/>
      <c r="EN85" s="795"/>
      <c r="EO85" s="795"/>
      <c r="EP85" s="795"/>
      <c r="EQ85" s="795"/>
      <c r="ER85" s="795"/>
      <c r="ES85" s="795"/>
      <c r="ET85" s="795"/>
      <c r="EU85" s="795"/>
      <c r="EV85" s="795"/>
      <c r="EW85" s="795"/>
      <c r="EX85" s="795"/>
      <c r="EY85" s="795"/>
      <c r="EZ85" s="795"/>
      <c r="FA85" s="795"/>
      <c r="FB85" s="795"/>
    </row>
    <row r="86" spans="1:160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5"/>
      <c r="DW86" s="795"/>
      <c r="DX86" s="795"/>
      <c r="DY86" s="795"/>
      <c r="DZ86" s="795"/>
      <c r="EA86" s="795"/>
      <c r="EB86" s="795"/>
      <c r="EC86" s="795"/>
      <c r="ED86" s="795"/>
      <c r="EE86" s="795"/>
      <c r="EF86" s="795"/>
      <c r="EG86" s="795"/>
      <c r="EH86" s="795"/>
      <c r="EI86" s="795"/>
      <c r="EJ86" s="795"/>
      <c r="EK86" s="795"/>
      <c r="EL86" s="795"/>
      <c r="EM86" s="795"/>
      <c r="EN86" s="795"/>
      <c r="EO86" s="795"/>
      <c r="EP86" s="795"/>
      <c r="EQ86" s="795"/>
      <c r="ER86" s="795"/>
      <c r="ES86" s="795"/>
      <c r="ET86" s="795"/>
      <c r="EU86" s="795"/>
      <c r="EV86" s="795"/>
      <c r="EW86" s="795"/>
      <c r="EX86" s="795"/>
      <c r="EY86" s="795"/>
      <c r="EZ86" s="795"/>
      <c r="FA86" s="795"/>
      <c r="FB86" s="795"/>
    </row>
    <row r="87" spans="1:160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5"/>
      <c r="DW87" s="795"/>
      <c r="DX87" s="795"/>
      <c r="DY87" s="795"/>
      <c r="DZ87" s="795"/>
      <c r="EA87" s="795"/>
      <c r="EB87" s="795"/>
      <c r="EC87" s="795"/>
      <c r="ED87" s="795"/>
      <c r="EE87" s="795"/>
      <c r="EF87" s="795"/>
      <c r="EG87" s="795"/>
      <c r="EH87" s="795"/>
      <c r="EI87" s="795"/>
      <c r="EJ87" s="795"/>
      <c r="EK87" s="795"/>
      <c r="EL87" s="795"/>
      <c r="EM87" s="795"/>
      <c r="EN87" s="795"/>
      <c r="EO87" s="795"/>
      <c r="EP87" s="795"/>
      <c r="EQ87" s="795"/>
      <c r="ER87" s="795"/>
      <c r="ES87" s="795"/>
      <c r="ET87" s="795"/>
      <c r="EU87" s="795"/>
      <c r="EV87" s="795"/>
      <c r="EW87" s="795"/>
      <c r="EX87" s="795"/>
      <c r="EY87" s="795"/>
      <c r="EZ87" s="795"/>
      <c r="FA87" s="795"/>
      <c r="FB87" s="795"/>
    </row>
    <row r="88" spans="1:160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  <c r="EY88" s="795"/>
      <c r="EZ88" s="795"/>
      <c r="FA88" s="795"/>
      <c r="FB88" s="795"/>
    </row>
    <row r="89" spans="1:160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  <c r="EY89" s="795"/>
      <c r="EZ89" s="795"/>
      <c r="FA89" s="795"/>
      <c r="FB89" s="795"/>
    </row>
    <row r="90" spans="1:160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  <c r="EY90" s="795"/>
      <c r="EZ90" s="795"/>
      <c r="FA90" s="795"/>
      <c r="FB90" s="795"/>
    </row>
    <row r="91" spans="1:160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  <c r="EY91" s="795"/>
      <c r="EZ91" s="795"/>
      <c r="FA91" s="795"/>
      <c r="FB91" s="795"/>
    </row>
    <row r="92" spans="1:160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  <c r="EY92" s="795"/>
      <c r="EZ92" s="795"/>
      <c r="FA92" s="795"/>
      <c r="FB92" s="795"/>
    </row>
    <row r="93" spans="1:160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  <c r="EY93" s="795"/>
      <c r="EZ93" s="795"/>
      <c r="FA93" s="795"/>
      <c r="FB93" s="795"/>
    </row>
    <row r="94" spans="1:160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  <c r="EY94" s="795"/>
      <c r="EZ94" s="795"/>
      <c r="FA94" s="795"/>
      <c r="FB94" s="795"/>
    </row>
    <row r="95" spans="1:160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  <c r="EY95" s="795"/>
      <c r="EZ95" s="795"/>
      <c r="FA95" s="795"/>
      <c r="FB95" s="795"/>
    </row>
    <row r="96" spans="1:160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  <c r="EY96" s="795"/>
      <c r="EZ96" s="795"/>
      <c r="FA96" s="795"/>
      <c r="FB96" s="795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  <c r="EY97" s="795"/>
      <c r="EZ97" s="795"/>
      <c r="FA97" s="795"/>
      <c r="FB97" s="795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  <c r="EY98" s="795"/>
      <c r="EZ98" s="795"/>
      <c r="FA98" s="795"/>
      <c r="FB98" s="795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  <c r="EY99" s="795"/>
      <c r="EZ99" s="795"/>
      <c r="FA99" s="795"/>
      <c r="FB99" s="795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  <c r="EY100" s="795"/>
      <c r="EZ100" s="795"/>
      <c r="FA100" s="795"/>
      <c r="FB100" s="795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  <c r="EY101" s="795"/>
      <c r="EZ101" s="795"/>
      <c r="FA101" s="795"/>
      <c r="FB101" s="795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  <c r="EY102" s="795"/>
      <c r="EZ102" s="795"/>
      <c r="FA102" s="795"/>
      <c r="FB102" s="795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  <c r="EY103" s="795"/>
      <c r="EZ103" s="795"/>
      <c r="FA103" s="795"/>
      <c r="FB103" s="795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  <c r="EY104" s="795"/>
      <c r="EZ104" s="795"/>
      <c r="FA104" s="795"/>
      <c r="FB104" s="795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  <c r="EY105" s="795"/>
      <c r="EZ105" s="795"/>
      <c r="FA105" s="795"/>
      <c r="FB105" s="795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  <c r="EY106" s="795"/>
      <c r="EZ106" s="795"/>
      <c r="FA106" s="795"/>
      <c r="FB106" s="795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  <c r="EY107" s="795"/>
      <c r="EZ107" s="795"/>
      <c r="FA107" s="795"/>
      <c r="FB107" s="795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  <c r="EY108" s="795"/>
      <c r="EZ108" s="795"/>
      <c r="FA108" s="795"/>
      <c r="FB108" s="795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  <c r="EY109" s="795"/>
      <c r="EZ109" s="795"/>
      <c r="FA109" s="795"/>
      <c r="FB109" s="795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  <c r="EY110" s="795"/>
      <c r="EZ110" s="795"/>
      <c r="FA110" s="795"/>
      <c r="FB110" s="795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  <c r="EY111" s="795"/>
      <c r="EZ111" s="795"/>
      <c r="FA111" s="795"/>
      <c r="FB111" s="795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  <c r="EY112" s="795"/>
      <c r="EZ112" s="795"/>
      <c r="FA112" s="795"/>
      <c r="FB112" s="795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  <c r="EY113" s="795"/>
      <c r="EZ113" s="795"/>
      <c r="FA113" s="795"/>
      <c r="FB113" s="795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  <c r="EY114" s="795"/>
      <c r="EZ114" s="795"/>
      <c r="FA114" s="795"/>
      <c r="FB114" s="795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  <c r="EY115" s="795"/>
      <c r="EZ115" s="795"/>
      <c r="FA115" s="795"/>
      <c r="FB115" s="795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  <c r="EY116" s="795"/>
      <c r="EZ116" s="795"/>
      <c r="FA116" s="795"/>
      <c r="FB116" s="795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  <c r="EY117" s="795"/>
      <c r="EZ117" s="795"/>
      <c r="FA117" s="795"/>
      <c r="FB117" s="795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  <c r="EY118" s="795"/>
      <c r="EZ118" s="795"/>
      <c r="FA118" s="795"/>
      <c r="FB118" s="795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  <c r="EY119" s="795"/>
      <c r="EZ119" s="795"/>
      <c r="FA119" s="795"/>
      <c r="FB119" s="795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  <c r="EY120" s="795"/>
      <c r="EZ120" s="795"/>
      <c r="FA120" s="795"/>
      <c r="FB120" s="795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  <c r="EY121" s="795"/>
      <c r="EZ121" s="795"/>
      <c r="FA121" s="795"/>
      <c r="FB121" s="795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  <c r="EY122" s="795"/>
      <c r="EZ122" s="795"/>
      <c r="FA122" s="795"/>
      <c r="FB122" s="795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  <c r="EY123" s="795"/>
      <c r="EZ123" s="795"/>
      <c r="FA123" s="795"/>
      <c r="FB123" s="795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  <c r="EY124" s="795"/>
      <c r="EZ124" s="795"/>
      <c r="FA124" s="795"/>
      <c r="FB124" s="795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  <c r="EY125" s="795"/>
      <c r="EZ125" s="795"/>
      <c r="FA125" s="795"/>
      <c r="FB125" s="795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  <c r="EY126" s="795"/>
      <c r="EZ126" s="795"/>
      <c r="FA126" s="795"/>
      <c r="FB126" s="795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  <c r="EY127" s="795"/>
      <c r="EZ127" s="795"/>
      <c r="FA127" s="795"/>
      <c r="FB127" s="795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  <c r="EY128" s="795"/>
      <c r="EZ128" s="795"/>
      <c r="FA128" s="795"/>
      <c r="FB128" s="795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  <c r="EY129" s="795"/>
      <c r="EZ129" s="795"/>
      <c r="FA129" s="795"/>
      <c r="FB129" s="795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  <c r="EY130" s="795"/>
      <c r="EZ130" s="795"/>
      <c r="FA130" s="795"/>
      <c r="FB130" s="795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  <c r="EY131" s="795"/>
      <c r="EZ131" s="795"/>
      <c r="FA131" s="795"/>
      <c r="FB131" s="795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  <c r="EY132" s="795"/>
      <c r="EZ132" s="795"/>
      <c r="FA132" s="795"/>
      <c r="FB132" s="795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  <c r="EY133" s="795"/>
      <c r="EZ133" s="795"/>
      <c r="FA133" s="795"/>
      <c r="FB133" s="795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  <c r="EY134" s="795"/>
      <c r="EZ134" s="795"/>
      <c r="FA134" s="795"/>
      <c r="FB134" s="795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  <c r="EY135" s="795"/>
      <c r="EZ135" s="795"/>
      <c r="FA135" s="795"/>
      <c r="FB135" s="795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  <c r="EY136" s="795"/>
      <c r="EZ136" s="795"/>
      <c r="FA136" s="795"/>
      <c r="FB136" s="795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  <c r="EY137" s="795"/>
      <c r="EZ137" s="795"/>
      <c r="FA137" s="795"/>
      <c r="FB137" s="795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  <c r="EY138" s="795"/>
      <c r="EZ138" s="795"/>
      <c r="FA138" s="795"/>
      <c r="FB138" s="795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  <c r="EY139" s="795"/>
      <c r="EZ139" s="795"/>
      <c r="FA139" s="795"/>
      <c r="FB139" s="795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  <c r="EY140" s="795"/>
      <c r="EZ140" s="795"/>
      <c r="FA140" s="795"/>
      <c r="FB140" s="795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  <c r="EY141" s="795"/>
      <c r="EZ141" s="795"/>
      <c r="FA141" s="795"/>
      <c r="FB141" s="795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  <c r="EY142" s="795"/>
      <c r="EZ142" s="795"/>
      <c r="FA142" s="795"/>
      <c r="FB142" s="795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  <c r="EY143" s="795"/>
      <c r="EZ143" s="795"/>
      <c r="FA143" s="795"/>
      <c r="FB143" s="795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  <c r="EY144" s="795"/>
      <c r="EZ144" s="795"/>
      <c r="FA144" s="795"/>
      <c r="FB144" s="795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  <c r="EY145" s="795"/>
      <c r="EZ145" s="795"/>
      <c r="FA145" s="795"/>
      <c r="FB145" s="795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  <c r="EY146" s="795"/>
      <c r="EZ146" s="795"/>
      <c r="FA146" s="795"/>
      <c r="FB146" s="795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  <c r="EY147" s="795"/>
      <c r="EZ147" s="795"/>
      <c r="FA147" s="795"/>
      <c r="FB147" s="795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  <c r="EY148" s="795"/>
      <c r="EZ148" s="795"/>
      <c r="FA148" s="795"/>
      <c r="FB148" s="795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  <c r="EY149" s="795"/>
      <c r="EZ149" s="795"/>
      <c r="FA149" s="795"/>
      <c r="FB149" s="795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  <c r="EY150" s="795"/>
      <c r="EZ150" s="795"/>
      <c r="FA150" s="795"/>
      <c r="FB150" s="795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  <c r="EY151" s="795"/>
      <c r="EZ151" s="795"/>
      <c r="FA151" s="795"/>
      <c r="FB151" s="795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  <c r="EY152" s="795"/>
      <c r="EZ152" s="795"/>
      <c r="FA152" s="795"/>
      <c r="FB152" s="795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</sheetData>
  <mergeCells count="152"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X3:FB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2020-11-20T14:30:25Z</cp:lastPrinted>
  <dcterms:created xsi:type="dcterms:W3CDTF">2002-08-27T17:11:09Z</dcterms:created>
  <dcterms:modified xsi:type="dcterms:W3CDTF">2020-11-20T14:30:40Z</dcterms:modified>
</cp:coreProperties>
</file>