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pub'!$C$1:$BR$17</definedName>
    <definedName name="_xlnm.Print_Area" localSheetId="0">entero!$C$1:$BR$112</definedName>
    <definedName name="_xlnm.Print_Area" localSheetId="2">monet!$C$1:$BR$29</definedName>
    <definedName name="_xlnm.Print_Area" localSheetId="3">omas!$C$1:$BR$25</definedName>
    <definedName name="_xlnm.Print_Area" localSheetId="4">opersisfinanc!$C$1:$BR$45</definedName>
    <definedName name="_xlnm.Print_Area" localSheetId="1">opex!$C$3:$BR$28</definedName>
    <definedName name="_xlnm.Print_Area" localSheetId="7">'precios y tasas'!$C$1:$BQ$25</definedName>
    <definedName name="_xlnm.Print_Area" localSheetId="5">'tipo de c'!$C$1:$BR$16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0" i="4" l="1"/>
  <c r="BK19" i="4"/>
  <c r="BK3" i="4"/>
  <c r="BK13" i="10"/>
  <c r="BK12" i="10"/>
  <c r="BK11" i="10"/>
  <c r="BK9" i="10"/>
  <c r="BK8" i="10"/>
  <c r="BK7" i="10"/>
  <c r="BK6" i="10"/>
  <c r="BK3" i="10"/>
  <c r="BK10" i="5"/>
  <c r="BK8" i="5"/>
  <c r="BK7" i="5"/>
  <c r="BK6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7" i="7"/>
  <c r="BK16" i="7"/>
  <c r="BK15" i="7"/>
  <c r="BK14" i="7"/>
  <c r="BK13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10" i="8"/>
  <c r="BK9" i="8"/>
  <c r="BK8" i="8"/>
  <c r="BK7" i="8"/>
  <c r="BK6" i="8"/>
  <c r="BK3" i="8"/>
  <c r="BK19" i="9"/>
  <c r="BK18" i="9"/>
  <c r="BK17" i="9"/>
  <c r="BK16" i="9"/>
  <c r="BK15" i="9"/>
  <c r="BK13" i="9"/>
  <c r="BK12" i="9"/>
  <c r="BK11" i="9"/>
  <c r="BK10" i="9"/>
  <c r="BK9" i="9"/>
  <c r="BK8" i="9"/>
  <c r="BK7" i="9"/>
  <c r="BK6" i="9"/>
  <c r="BK3" i="9"/>
  <c r="BK14" i="9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R16" i="9"/>
  <c r="BQ16" i="9"/>
  <c r="BP16" i="9"/>
  <c r="BO16" i="9"/>
  <c r="BN16" i="9"/>
  <c r="BM16" i="9"/>
  <c r="BL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J13" i="10"/>
  <c r="BJ12" i="10"/>
  <c r="BJ11" i="10"/>
  <c r="BJ9" i="10"/>
  <c r="BJ8" i="10"/>
  <c r="BJ7" i="10"/>
  <c r="BJ6" i="10"/>
  <c r="BJ3" i="10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J10" i="5" l="1"/>
  <c r="BJ13" i="7"/>
  <c r="BJ10" i="8"/>
  <c r="BJ9" i="8"/>
  <c r="BJ8" i="8"/>
  <c r="BJ7" i="8"/>
  <c r="BJ6" i="8"/>
  <c r="BJ14" i="9" l="1"/>
  <c r="BI20" i="4"/>
  <c r="BI19" i="4"/>
  <c r="BI3" i="4"/>
  <c r="BH20" i="4"/>
  <c r="BH19" i="4"/>
  <c r="B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I13" i="10"/>
  <c r="BI12" i="10"/>
  <c r="BI11" i="10"/>
  <c r="BI9" i="10"/>
  <c r="BI8" i="10"/>
  <c r="BI7" i="10"/>
  <c r="BI6" i="10"/>
  <c r="BI3" i="10"/>
  <c r="BH13" i="10"/>
  <c r="BH12" i="10"/>
  <c r="BH11" i="10"/>
  <c r="BH9" i="10"/>
  <c r="BH8" i="10"/>
  <c r="BH7" i="10"/>
  <c r="BH6" i="10"/>
  <c r="BH3" i="10"/>
  <c r="AU13" i="10"/>
  <c r="AU12" i="10"/>
  <c r="AU11" i="10"/>
  <c r="AU9" i="10"/>
  <c r="AU8" i="10"/>
  <c r="AU7" i="10"/>
  <c r="AU6" i="10"/>
  <c r="AU3" i="10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I19" i="8"/>
  <c r="BI18" i="8"/>
  <c r="BI17" i="8"/>
  <c r="BI16" i="8"/>
  <c r="BI14" i="8"/>
  <c r="BI13" i="8"/>
  <c r="BI12" i="8"/>
  <c r="BI3" i="8"/>
  <c r="BH19" i="8"/>
  <c r="BH18" i="8"/>
  <c r="BH17" i="8"/>
  <c r="BH16" i="8"/>
  <c r="BH14" i="8"/>
  <c r="BH13" i="8"/>
  <c r="BH12" i="8"/>
  <c r="BH3" i="8"/>
  <c r="AU19" i="8"/>
  <c r="AU18" i="8"/>
  <c r="AU17" i="8"/>
  <c r="AU16" i="8"/>
  <c r="AU14" i="8"/>
  <c r="AU13" i="8"/>
  <c r="AU12" i="8"/>
  <c r="AU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I8" i="5"/>
  <c r="BI7" i="5"/>
  <c r="BI6" i="5"/>
  <c r="BI3" i="5"/>
  <c r="BH8" i="5"/>
  <c r="BH7" i="5"/>
  <c r="BH6" i="5"/>
  <c r="BH3" i="5"/>
  <c r="AU11" i="5"/>
  <c r="AU10" i="5"/>
  <c r="AU9" i="5"/>
  <c r="AU8" i="5"/>
  <c r="AU7" i="5"/>
  <c r="AU3" i="5"/>
  <c r="BI10" i="5"/>
  <c r="BI13" i="7"/>
  <c r="BI9" i="8"/>
  <c r="BI7" i="8"/>
  <c r="BI14" i="9"/>
  <c r="BI6" i="8" l="1"/>
  <c r="BI8" i="8"/>
  <c r="BI10" i="8"/>
  <c r="BH10" i="5"/>
  <c r="BH10" i="8"/>
  <c r="BH9" i="8"/>
  <c r="BH8" i="8"/>
  <c r="BH7" i="8"/>
  <c r="BH6" i="8"/>
  <c r="BH13" i="7"/>
  <c r="BH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P20" i="4" l="1"/>
  <c r="BO20" i="4"/>
  <c r="BN20" i="4"/>
  <c r="BM20" i="4"/>
  <c r="BP19" i="4"/>
  <c r="BO19" i="4"/>
  <c r="BN19" i="4"/>
  <c r="BM19" i="4"/>
  <c r="BL20" i="4"/>
  <c r="BL19" i="4"/>
  <c r="BL3" i="4"/>
  <c r="BP13" i="10" l="1"/>
  <c r="BO13" i="10"/>
  <c r="BN13" i="10"/>
  <c r="BM13" i="10"/>
  <c r="BL13" i="10"/>
  <c r="BP12" i="10"/>
  <c r="BO12" i="10"/>
  <c r="BN12" i="10"/>
  <c r="BM12" i="10"/>
  <c r="BL12" i="10"/>
  <c r="BP11" i="10"/>
  <c r="BO11" i="10"/>
  <c r="BN11" i="10"/>
  <c r="BM11" i="10"/>
  <c r="BL11" i="10"/>
  <c r="BP9" i="10"/>
  <c r="BO9" i="10"/>
  <c r="BN9" i="10"/>
  <c r="BM9" i="10"/>
  <c r="BL9" i="10"/>
  <c r="BP8" i="10"/>
  <c r="BO8" i="10"/>
  <c r="BN8" i="10"/>
  <c r="BM8" i="10"/>
  <c r="BL8" i="10"/>
  <c r="BP7" i="10"/>
  <c r="BO7" i="10"/>
  <c r="BN7" i="10"/>
  <c r="BM7" i="10"/>
  <c r="BL7" i="10"/>
  <c r="BP6" i="10"/>
  <c r="BO6" i="10"/>
  <c r="BN6" i="10"/>
  <c r="BM6" i="10"/>
  <c r="BL6" i="10"/>
  <c r="BL3" i="10"/>
  <c r="BP10" i="5"/>
  <c r="BO10" i="5"/>
  <c r="BN10" i="5"/>
  <c r="BM10" i="5"/>
  <c r="BL10" i="5"/>
  <c r="BP8" i="5"/>
  <c r="BO8" i="5"/>
  <c r="BN8" i="5"/>
  <c r="BM8" i="5"/>
  <c r="BL8" i="5"/>
  <c r="BP7" i="5"/>
  <c r="BO7" i="5"/>
  <c r="BN7" i="5"/>
  <c r="BM7" i="5"/>
  <c r="BL7" i="5"/>
  <c r="BO6" i="5"/>
  <c r="BN6" i="5"/>
  <c r="BM6" i="5"/>
  <c r="BL6" i="5"/>
  <c r="BL3" i="5"/>
  <c r="BP38" i="6"/>
  <c r="BO38" i="6"/>
  <c r="BN38" i="6"/>
  <c r="BM38" i="6"/>
  <c r="BL38" i="6"/>
  <c r="BP37" i="6"/>
  <c r="BO37" i="6"/>
  <c r="BN37" i="6"/>
  <c r="BM37" i="6"/>
  <c r="BL37" i="6"/>
  <c r="BP36" i="6"/>
  <c r="BO36" i="6"/>
  <c r="BN36" i="6"/>
  <c r="BM36" i="6"/>
  <c r="BL36" i="6"/>
  <c r="BP35" i="6"/>
  <c r="BO35" i="6"/>
  <c r="BN35" i="6"/>
  <c r="BM35" i="6"/>
  <c r="BL35" i="6"/>
  <c r="BP34" i="6"/>
  <c r="BO34" i="6"/>
  <c r="BN34" i="6"/>
  <c r="BM34" i="6"/>
  <c r="BL34" i="6"/>
  <c r="BP33" i="6"/>
  <c r="BO33" i="6"/>
  <c r="BN33" i="6"/>
  <c r="BM33" i="6"/>
  <c r="BL33" i="6"/>
  <c r="BP32" i="6"/>
  <c r="BO32" i="6"/>
  <c r="BN32" i="6"/>
  <c r="BM32" i="6"/>
  <c r="BL32" i="6"/>
  <c r="BP31" i="6"/>
  <c r="BO31" i="6"/>
  <c r="BN31" i="6"/>
  <c r="BM31" i="6"/>
  <c r="BL31" i="6"/>
  <c r="BP30" i="6"/>
  <c r="BO30" i="6"/>
  <c r="BN30" i="6"/>
  <c r="BM30" i="6"/>
  <c r="BL30" i="6"/>
  <c r="BP29" i="6"/>
  <c r="BO29" i="6"/>
  <c r="BN29" i="6"/>
  <c r="BM29" i="6"/>
  <c r="BL29" i="6"/>
  <c r="BP28" i="6"/>
  <c r="BO28" i="6"/>
  <c r="BN28" i="6"/>
  <c r="BM28" i="6"/>
  <c r="BL28" i="6"/>
  <c r="BP27" i="6"/>
  <c r="BO27" i="6"/>
  <c r="BN27" i="6"/>
  <c r="BM27" i="6"/>
  <c r="BL27" i="6"/>
  <c r="BP26" i="6"/>
  <c r="BO26" i="6"/>
  <c r="BN26" i="6"/>
  <c r="BM26" i="6"/>
  <c r="BL26" i="6"/>
  <c r="BP25" i="6"/>
  <c r="BO25" i="6"/>
  <c r="BN25" i="6"/>
  <c r="BM25" i="6"/>
  <c r="BL25" i="6"/>
  <c r="BP23" i="6"/>
  <c r="BO23" i="6"/>
  <c r="BN23" i="6"/>
  <c r="BM23" i="6"/>
  <c r="BL23" i="6"/>
  <c r="BP22" i="6"/>
  <c r="BO22" i="6"/>
  <c r="BN22" i="6"/>
  <c r="BM22" i="6"/>
  <c r="BL22" i="6"/>
  <c r="BP20" i="6"/>
  <c r="BO20" i="6"/>
  <c r="BN20" i="6"/>
  <c r="BM20" i="6"/>
  <c r="BL20" i="6"/>
  <c r="BP19" i="6"/>
  <c r="BO19" i="6"/>
  <c r="BN19" i="6"/>
  <c r="BM19" i="6"/>
  <c r="BL19" i="6"/>
  <c r="BP17" i="6"/>
  <c r="BO17" i="6"/>
  <c r="BN17" i="6"/>
  <c r="BM17" i="6"/>
  <c r="BL17" i="6"/>
  <c r="BP16" i="6"/>
  <c r="BO16" i="6"/>
  <c r="BN16" i="6"/>
  <c r="BM16" i="6"/>
  <c r="BL16" i="6"/>
  <c r="BP14" i="6"/>
  <c r="BO14" i="6"/>
  <c r="BN14" i="6"/>
  <c r="BM14" i="6"/>
  <c r="BL14" i="6"/>
  <c r="BP13" i="6"/>
  <c r="BO13" i="6"/>
  <c r="BN13" i="6"/>
  <c r="BM13" i="6"/>
  <c r="BL13" i="6"/>
  <c r="BP11" i="6"/>
  <c r="BO11" i="6"/>
  <c r="BN11" i="6"/>
  <c r="BM11" i="6"/>
  <c r="BL11" i="6"/>
  <c r="BP10" i="6"/>
  <c r="BO10" i="6"/>
  <c r="BN10" i="6"/>
  <c r="BM10" i="6"/>
  <c r="BL10" i="6"/>
  <c r="BP8" i="6"/>
  <c r="BO8" i="6"/>
  <c r="BN8" i="6"/>
  <c r="BM8" i="6"/>
  <c r="BL8" i="6"/>
  <c r="BP7" i="6"/>
  <c r="BO7" i="6"/>
  <c r="BN7" i="6"/>
  <c r="BM7" i="6"/>
  <c r="BL7" i="6"/>
  <c r="BP6" i="6"/>
  <c r="BO6" i="6"/>
  <c r="BN6" i="6"/>
  <c r="BM6" i="6"/>
  <c r="BL6" i="6"/>
  <c r="BL3" i="6"/>
  <c r="BP19" i="7"/>
  <c r="BO19" i="7"/>
  <c r="BN19" i="7"/>
  <c r="BM19" i="7"/>
  <c r="BL19" i="7"/>
  <c r="BP18" i="7"/>
  <c r="BO18" i="7"/>
  <c r="BN18" i="7"/>
  <c r="BM18" i="7"/>
  <c r="BL18" i="7"/>
  <c r="BO17" i="7"/>
  <c r="BN17" i="7"/>
  <c r="BM17" i="7"/>
  <c r="BL17" i="7"/>
  <c r="BP16" i="7"/>
  <c r="BO16" i="7"/>
  <c r="BN16" i="7"/>
  <c r="BM16" i="7"/>
  <c r="BL16" i="7"/>
  <c r="BP15" i="7"/>
  <c r="BO15" i="7"/>
  <c r="BN15" i="7"/>
  <c r="BM15" i="7"/>
  <c r="BL15" i="7"/>
  <c r="BO14" i="7"/>
  <c r="BN14" i="7"/>
  <c r="BM14" i="7"/>
  <c r="BL14" i="7"/>
  <c r="BO13" i="7"/>
  <c r="BN13" i="7"/>
  <c r="BM13" i="7"/>
  <c r="BL13" i="7"/>
  <c r="BP12" i="7"/>
  <c r="BO12" i="7"/>
  <c r="BN12" i="7"/>
  <c r="BM12" i="7"/>
  <c r="BL12" i="7"/>
  <c r="BP11" i="7"/>
  <c r="BO11" i="7"/>
  <c r="BN11" i="7"/>
  <c r="BM11" i="7"/>
  <c r="BL11" i="7"/>
  <c r="BP10" i="7"/>
  <c r="BO10" i="7"/>
  <c r="BN10" i="7"/>
  <c r="BM10" i="7"/>
  <c r="BL10" i="7"/>
  <c r="BP9" i="7"/>
  <c r="BO9" i="7"/>
  <c r="BN9" i="7"/>
  <c r="BM9" i="7"/>
  <c r="BL9" i="7"/>
  <c r="BP8" i="7"/>
  <c r="BO8" i="7"/>
  <c r="BN8" i="7"/>
  <c r="BM8" i="7"/>
  <c r="BL8" i="7"/>
  <c r="BP7" i="7"/>
  <c r="BO7" i="7"/>
  <c r="BN7" i="7"/>
  <c r="BM7" i="7"/>
  <c r="BL7" i="7"/>
  <c r="BP6" i="7"/>
  <c r="BO6" i="7"/>
  <c r="BN6" i="7"/>
  <c r="BM6" i="7"/>
  <c r="BL6" i="7"/>
  <c r="BL3" i="7"/>
  <c r="BP19" i="8"/>
  <c r="BO19" i="8"/>
  <c r="BN19" i="8"/>
  <c r="BM19" i="8"/>
  <c r="BL19" i="8"/>
  <c r="BP18" i="8"/>
  <c r="BO18" i="8"/>
  <c r="BN18" i="8"/>
  <c r="BM18" i="8"/>
  <c r="BL18" i="8"/>
  <c r="BP17" i="8"/>
  <c r="BO17" i="8"/>
  <c r="BN17" i="8"/>
  <c r="BM17" i="8"/>
  <c r="BL17" i="8"/>
  <c r="BP16" i="8"/>
  <c r="BO16" i="8"/>
  <c r="BN16" i="8"/>
  <c r="BM16" i="8"/>
  <c r="BL16" i="8"/>
  <c r="BP14" i="8"/>
  <c r="BO14" i="8"/>
  <c r="BN14" i="8"/>
  <c r="BM14" i="8"/>
  <c r="BL14" i="8"/>
  <c r="BP13" i="8"/>
  <c r="BO13" i="8"/>
  <c r="BN13" i="8"/>
  <c r="BM13" i="8"/>
  <c r="BL13" i="8"/>
  <c r="BP12" i="8"/>
  <c r="BO12" i="8"/>
  <c r="BN12" i="8"/>
  <c r="BM12" i="8"/>
  <c r="BL12" i="8"/>
  <c r="BL3" i="8"/>
  <c r="BP19" i="9"/>
  <c r="BO19" i="9"/>
  <c r="BN19" i="9"/>
  <c r="BM19" i="9"/>
  <c r="BL19" i="9"/>
  <c r="BP18" i="9"/>
  <c r="BO18" i="9"/>
  <c r="BN18" i="9"/>
  <c r="BM18" i="9"/>
  <c r="BL18" i="9"/>
  <c r="BP17" i="9"/>
  <c r="BO17" i="9"/>
  <c r="BN17" i="9"/>
  <c r="BM17" i="9"/>
  <c r="BL17" i="9"/>
  <c r="BP15" i="9"/>
  <c r="BO15" i="9"/>
  <c r="BN15" i="9"/>
  <c r="BM15" i="9"/>
  <c r="BL15" i="9"/>
  <c r="BP13" i="9"/>
  <c r="BO13" i="9"/>
  <c r="BN13" i="9"/>
  <c r="BM13" i="9"/>
  <c r="BL13" i="9"/>
  <c r="BP12" i="9"/>
  <c r="BO12" i="9"/>
  <c r="BN12" i="9"/>
  <c r="BM12" i="9"/>
  <c r="BL12" i="9"/>
  <c r="BP11" i="9"/>
  <c r="BO11" i="9"/>
  <c r="BN11" i="9"/>
  <c r="BM11" i="9"/>
  <c r="BL11" i="9"/>
  <c r="BP10" i="9"/>
  <c r="BO10" i="9"/>
  <c r="BN10" i="9"/>
  <c r="BM10" i="9"/>
  <c r="BL10" i="9"/>
  <c r="BP9" i="9"/>
  <c r="BO9" i="9"/>
  <c r="BN9" i="9"/>
  <c r="BM9" i="9"/>
  <c r="BL9" i="9"/>
  <c r="BP8" i="9"/>
  <c r="BO8" i="9"/>
  <c r="BN8" i="9"/>
  <c r="BM8" i="9"/>
  <c r="BL8" i="9"/>
  <c r="BP7" i="9"/>
  <c r="BO7" i="9"/>
  <c r="BN7" i="9"/>
  <c r="BM7" i="9"/>
  <c r="BL7" i="9"/>
  <c r="BP6" i="9"/>
  <c r="BO6" i="9"/>
  <c r="BN6" i="9"/>
  <c r="BM6" i="9"/>
  <c r="BL6" i="9"/>
  <c r="BL3" i="9"/>
  <c r="BO10" i="8" l="1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P14" i="7" l="1"/>
  <c r="BO14" i="9"/>
  <c r="BN14" i="9"/>
  <c r="BM14" i="9"/>
  <c r="BL14" i="9"/>
  <c r="BP17" i="7" l="1"/>
  <c r="BP13" i="7"/>
  <c r="BP14" i="9"/>
  <c r="BP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L4" i="4" l="1"/>
  <c r="BL4" i="10"/>
  <c r="BL4" i="9"/>
  <c r="BL4" i="7"/>
  <c r="BM4" i="4"/>
  <c r="BL4" i="5"/>
  <c r="BL4" i="6"/>
  <c r="BL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N4" i="4" l="1"/>
  <c r="BM4" i="7"/>
  <c r="BM4" i="9"/>
  <c r="BM4" i="6"/>
  <c r="BM4" i="8"/>
  <c r="BM4" i="5"/>
  <c r="BM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O4" i="4" l="1"/>
  <c r="BN4" i="5"/>
  <c r="BN4" i="6"/>
  <c r="BN4" i="8"/>
  <c r="BN4" i="10"/>
  <c r="BN4" i="9"/>
  <c r="BN4" i="7"/>
  <c r="W10" i="8"/>
  <c r="W9" i="8"/>
  <c r="W8" i="8"/>
  <c r="W7" i="8"/>
  <c r="W6" i="8"/>
  <c r="W6" i="5"/>
  <c r="W17" i="7"/>
  <c r="W14" i="9"/>
  <c r="BP4" i="4" l="1"/>
  <c r="BO4" i="7"/>
  <c r="BO4" i="10"/>
  <c r="BO4" i="9"/>
  <c r="BO4" i="6"/>
  <c r="BO4" i="8"/>
  <c r="BO4" i="5"/>
  <c r="W13" i="7"/>
  <c r="W14" i="7"/>
  <c r="V10" i="8"/>
  <c r="V9" i="8"/>
  <c r="V8" i="8"/>
  <c r="V7" i="8"/>
  <c r="V6" i="8"/>
  <c r="V6" i="5"/>
  <c r="V17" i="7"/>
  <c r="V14" i="9"/>
  <c r="BP4" i="10" l="1"/>
  <c r="BP4" i="9"/>
  <c r="BP4" i="7"/>
  <c r="BP4" i="5"/>
  <c r="BP4" i="6"/>
  <c r="BP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R6" i="10"/>
  <c r="BR38" i="6"/>
  <c r="BR34" i="6"/>
  <c r="BR31" i="6"/>
  <c r="BR29" i="6"/>
  <c r="BR27" i="6"/>
  <c r="BR25" i="6"/>
  <c r="BR19" i="6"/>
  <c r="BR13" i="6"/>
  <c r="BR12" i="7"/>
  <c r="BR11" i="7"/>
  <c r="BR9" i="7"/>
  <c r="BR7" i="7"/>
  <c r="BR14" i="8"/>
  <c r="BR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R14" i="7"/>
  <c r="BR15" i="7"/>
  <c r="BR16" i="7"/>
  <c r="BR17" i="7"/>
  <c r="BR17" i="9"/>
  <c r="BR19" i="9"/>
  <c r="BR15" i="9"/>
  <c r="BQ8" i="5"/>
  <c r="BQ6" i="10"/>
  <c r="BQ7" i="10"/>
  <c r="BR7" i="10"/>
  <c r="BQ8" i="10"/>
  <c r="BR8" i="10"/>
  <c r="BQ9" i="10"/>
  <c r="BR9" i="10"/>
  <c r="BR10" i="10"/>
  <c r="BQ10" i="10"/>
  <c r="BQ11" i="10"/>
  <c r="BR11" i="10"/>
  <c r="BQ12" i="10"/>
  <c r="BR12" i="10"/>
  <c r="BQ13" i="10"/>
  <c r="BR13" i="10"/>
  <c r="BQ14" i="8"/>
  <c r="BR13" i="8"/>
  <c r="BQ13" i="8"/>
  <c r="BQ12" i="8"/>
  <c r="BR13" i="7"/>
  <c r="BR18" i="7"/>
  <c r="BR19" i="7"/>
  <c r="BQ10" i="7"/>
  <c r="BR10" i="7"/>
  <c r="BQ11" i="7"/>
  <c r="BQ12" i="7"/>
  <c r="BQ19" i="7"/>
  <c r="BQ18" i="7"/>
  <c r="BQ17" i="7"/>
  <c r="BQ16" i="7"/>
  <c r="BQ15" i="7"/>
  <c r="BQ14" i="7"/>
  <c r="BQ13" i="7"/>
  <c r="BQ9" i="7"/>
  <c r="BR8" i="7"/>
  <c r="BQ8" i="7"/>
  <c r="BQ7" i="7"/>
  <c r="BR6" i="7"/>
  <c r="BQ6" i="7"/>
  <c r="BQ38" i="6"/>
  <c r="BR37" i="6"/>
  <c r="BQ37" i="6"/>
  <c r="BQ34" i="6"/>
  <c r="BR32" i="6"/>
  <c r="BQ32" i="6"/>
  <c r="BQ31" i="6"/>
  <c r="BR30" i="6"/>
  <c r="BQ30" i="6"/>
  <c r="BQ29" i="6"/>
  <c r="BR28" i="6"/>
  <c r="BQ28" i="6"/>
  <c r="BQ27" i="6"/>
  <c r="BR26" i="6"/>
  <c r="BQ26" i="6"/>
  <c r="BQ25" i="6"/>
  <c r="BR22" i="6"/>
  <c r="BQ22" i="6"/>
  <c r="BQ19" i="6"/>
  <c r="BR16" i="6"/>
  <c r="BQ16" i="6"/>
  <c r="BQ13" i="6"/>
  <c r="BR10" i="6"/>
  <c r="BQ10" i="6"/>
  <c r="BR7" i="6"/>
  <c r="BQ7" i="6"/>
  <c r="BR6" i="6"/>
  <c r="BQ6" i="6"/>
  <c r="D14" i="9"/>
  <c r="D12" i="9"/>
  <c r="D11" i="9"/>
  <c r="D6" i="9"/>
  <c r="BR10" i="9"/>
  <c r="BQ10" i="9"/>
  <c r="BR9" i="9"/>
  <c r="BQ9" i="9"/>
  <c r="BR8" i="9"/>
  <c r="BQ8" i="9"/>
  <c r="BR7" i="9"/>
  <c r="BQ7" i="9"/>
  <c r="BR6" i="9"/>
  <c r="BQ6" i="9"/>
  <c r="D3" i="9"/>
  <c r="BQ19" i="9"/>
  <c r="BR18" i="9"/>
  <c r="BQ18" i="9"/>
  <c r="BQ17" i="9"/>
  <c r="BR13" i="9"/>
  <c r="BQ13" i="9"/>
  <c r="BQ15" i="9"/>
  <c r="BR12" i="9"/>
  <c r="BQ12" i="9"/>
  <c r="BR21" i="9"/>
  <c r="BR11" i="9"/>
  <c r="BQ11" i="9"/>
  <c r="D3" i="5"/>
  <c r="D11" i="5"/>
  <c r="D10" i="5"/>
  <c r="BR6" i="5"/>
  <c r="BR7" i="5"/>
  <c r="BR8" i="5"/>
  <c r="BR10" i="5"/>
  <c r="BQ10" i="5"/>
  <c r="BQ7" i="5"/>
  <c r="BQ6" i="5"/>
  <c r="BR15" i="5"/>
  <c r="G14" i="9" l="1"/>
  <c r="F13" i="7"/>
  <c r="J13" i="7"/>
  <c r="K13" i="7"/>
  <c r="G13" i="7"/>
  <c r="E13" i="7"/>
  <c r="H13" i="7"/>
  <c r="N6" i="7"/>
  <c r="BQ14" i="9"/>
  <c r="F14" i="9"/>
  <c r="I13" i="7"/>
  <c r="K14" i="7"/>
  <c r="L13" i="7"/>
  <c r="M13" i="7"/>
  <c r="N13" i="7"/>
  <c r="N7" i="7"/>
  <c r="O13" i="7"/>
  <c r="I14" i="7"/>
  <c r="J14" i="7"/>
  <c r="R13" i="7"/>
  <c r="BR14" i="9"/>
  <c r="BQ7" i="8" l="1"/>
  <c r="BR7" i="8"/>
  <c r="BP7" i="8"/>
  <c r="BQ9" i="8" l="1"/>
  <c r="BR9" i="8"/>
  <c r="BP9" i="8"/>
  <c r="BR10" i="8" l="1"/>
  <c r="BQ10" i="8"/>
  <c r="BP10" i="8"/>
  <c r="BR6" i="8" l="1"/>
  <c r="BQ6" i="8"/>
  <c r="BP6" i="8"/>
  <c r="BR8" i="8"/>
  <c r="BQ8" i="8"/>
  <c r="BP8" i="8"/>
</calcChain>
</file>

<file path=xl/sharedStrings.xml><?xml version="1.0" encoding="utf-8"?>
<sst xmlns="http://schemas.openxmlformats.org/spreadsheetml/2006/main" count="448" uniqueCount="224">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</sst>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7" fillId="3" borderId="10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W894"/>
  <sheetViews>
    <sheetView zoomScale="90" zoomScaleNormal="90" workbookViewId="0">
      <pane xSplit="40" ySplit="5" topLeftCell="BG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9" width="8.85546875" style="265" customWidth="1"/>
    <col min="50" max="52" width="8.85546875" style="265" hidden="1" customWidth="1"/>
    <col min="53" max="54" width="8.85546875" style="265" customWidth="1"/>
    <col min="55" max="55" width="8.85546875" style="265" hidden="1" customWidth="1"/>
    <col min="56" max="59" width="8.85546875" style="265" customWidth="1"/>
    <col min="60" max="60" width="8.85546875" customWidth="1"/>
    <col min="61" max="61" width="8.85546875" style="609" customWidth="1"/>
    <col min="62" max="63" width="8.85546875" customWidth="1"/>
    <col min="64" max="64" width="8.140625" style="265" customWidth="1"/>
    <col min="65" max="66" width="9.7109375" style="265" customWidth="1"/>
    <col min="67" max="67" width="9.7109375" style="323" customWidth="1"/>
    <col min="68" max="68" width="9.7109375" style="265" customWidth="1"/>
    <col min="69" max="69" width="9" style="265" customWidth="1"/>
    <col min="70" max="70" width="9.85546875" style="265" customWidth="1"/>
    <col min="72" max="72" width="12.140625" bestFit="1" customWidth="1"/>
    <col min="73" max="73" width="14.85546875" customWidth="1"/>
  </cols>
  <sheetData>
    <row r="1" spans="1:75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89"/>
      <c r="BI1" s="565"/>
      <c r="BJ1" s="490"/>
      <c r="BK1" s="565"/>
      <c r="BL1" s="403"/>
      <c r="BM1" s="403"/>
      <c r="BN1" s="403"/>
      <c r="BO1" s="320"/>
      <c r="BP1" s="403"/>
      <c r="BQ1" s="403"/>
      <c r="BR1" s="403"/>
    </row>
    <row r="2" spans="1:75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89"/>
      <c r="BI2" s="565"/>
      <c r="BJ2" s="320"/>
      <c r="BK2" s="320"/>
      <c r="BL2" s="403"/>
      <c r="BM2" s="403"/>
      <c r="BN2" s="403"/>
      <c r="BO2" s="320"/>
      <c r="BP2" s="403"/>
      <c r="BQ2" s="403"/>
      <c r="BR2" s="403"/>
    </row>
    <row r="3" spans="1:75" ht="19.5" customHeight="1" thickBot="1" x14ac:dyDescent="0.3">
      <c r="C3" s="16"/>
      <c r="D3" s="704" t="s">
        <v>143</v>
      </c>
      <c r="E3" s="706" t="s">
        <v>123</v>
      </c>
      <c r="F3" s="706" t="s">
        <v>125</v>
      </c>
      <c r="G3" s="706" t="s">
        <v>126</v>
      </c>
      <c r="H3" s="706" t="s">
        <v>127</v>
      </c>
      <c r="I3" s="706" t="s">
        <v>128</v>
      </c>
      <c r="J3" s="706" t="s">
        <v>130</v>
      </c>
      <c r="K3" s="706" t="s">
        <v>132</v>
      </c>
      <c r="L3" s="692" t="s">
        <v>133</v>
      </c>
      <c r="M3" s="694" t="s">
        <v>134</v>
      </c>
      <c r="N3" s="692" t="s">
        <v>135</v>
      </c>
      <c r="O3" s="692" t="s">
        <v>136</v>
      </c>
      <c r="P3" s="694" t="s">
        <v>137</v>
      </c>
      <c r="Q3" s="692" t="s">
        <v>138</v>
      </c>
      <c r="R3" s="692" t="s">
        <v>139</v>
      </c>
      <c r="S3" s="692" t="s">
        <v>140</v>
      </c>
      <c r="T3" s="692" t="s">
        <v>141</v>
      </c>
      <c r="U3" s="692" t="s">
        <v>149</v>
      </c>
      <c r="V3" s="692" t="s">
        <v>150</v>
      </c>
      <c r="W3" s="692" t="s">
        <v>151</v>
      </c>
      <c r="X3" s="692" t="s">
        <v>152</v>
      </c>
      <c r="Y3" s="692" t="s">
        <v>156</v>
      </c>
      <c r="Z3" s="692" t="s">
        <v>158</v>
      </c>
      <c r="AA3" s="692" t="s">
        <v>159</v>
      </c>
      <c r="AB3" s="692" t="s">
        <v>160</v>
      </c>
      <c r="AC3" s="692" t="s">
        <v>161</v>
      </c>
      <c r="AD3" s="692" t="s">
        <v>162</v>
      </c>
      <c r="AE3" s="692" t="s">
        <v>163</v>
      </c>
      <c r="AF3" s="692" t="s">
        <v>164</v>
      </c>
      <c r="AG3" s="692" t="s">
        <v>165</v>
      </c>
      <c r="AH3" s="692" t="s">
        <v>166</v>
      </c>
      <c r="AI3" s="692" t="s">
        <v>167</v>
      </c>
      <c r="AJ3" s="692" t="s">
        <v>168</v>
      </c>
      <c r="AK3" s="692" t="s">
        <v>169</v>
      </c>
      <c r="AL3" s="692" t="s">
        <v>171</v>
      </c>
      <c r="AM3" s="692" t="s">
        <v>172</v>
      </c>
      <c r="AN3" s="692" t="s">
        <v>173</v>
      </c>
      <c r="AO3" s="692" t="s">
        <v>174</v>
      </c>
      <c r="AP3" s="692" t="s">
        <v>175</v>
      </c>
      <c r="AQ3" s="692" t="s">
        <v>176</v>
      </c>
      <c r="AR3" s="692" t="s">
        <v>177</v>
      </c>
      <c r="AS3" s="692" t="s">
        <v>179</v>
      </c>
      <c r="AT3" s="692" t="s">
        <v>180</v>
      </c>
      <c r="AU3" s="692" t="s">
        <v>181</v>
      </c>
      <c r="AV3" s="694" t="s">
        <v>184</v>
      </c>
      <c r="AW3" s="692" t="s">
        <v>186</v>
      </c>
      <c r="AX3" s="692" t="s">
        <v>187</v>
      </c>
      <c r="AY3" s="692" t="s">
        <v>189</v>
      </c>
      <c r="AZ3" s="692" t="s">
        <v>190</v>
      </c>
      <c r="BA3" s="692" t="s">
        <v>191</v>
      </c>
      <c r="BB3" s="692" t="s">
        <v>197</v>
      </c>
      <c r="BC3" s="692" t="s">
        <v>198</v>
      </c>
      <c r="BD3" s="692" t="s">
        <v>199</v>
      </c>
      <c r="BE3" s="692" t="s">
        <v>201</v>
      </c>
      <c r="BF3" s="692" t="s">
        <v>204</v>
      </c>
      <c r="BG3" s="692" t="s">
        <v>221</v>
      </c>
      <c r="BH3" s="634" t="s">
        <v>185</v>
      </c>
      <c r="BI3" s="634" t="s">
        <v>182</v>
      </c>
      <c r="BJ3" s="634" t="s">
        <v>183</v>
      </c>
      <c r="BK3" s="634" t="s">
        <v>222</v>
      </c>
      <c r="BL3" s="699" t="s">
        <v>223</v>
      </c>
      <c r="BM3" s="700"/>
      <c r="BN3" s="700"/>
      <c r="BO3" s="700"/>
      <c r="BP3" s="700"/>
      <c r="BQ3" s="697" t="s">
        <v>170</v>
      </c>
      <c r="BR3" s="698"/>
    </row>
    <row r="4" spans="1:75" ht="16.5" customHeight="1" x14ac:dyDescent="0.2">
      <c r="C4" s="24"/>
      <c r="D4" s="705"/>
      <c r="E4" s="707"/>
      <c r="F4" s="707"/>
      <c r="G4" s="707"/>
      <c r="H4" s="707"/>
      <c r="I4" s="707"/>
      <c r="J4" s="707"/>
      <c r="K4" s="707"/>
      <c r="L4" s="693"/>
      <c r="M4" s="695"/>
      <c r="N4" s="693"/>
      <c r="O4" s="693"/>
      <c r="P4" s="695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5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35">
        <v>41460</v>
      </c>
      <c r="BI4" s="635">
        <v>41467</v>
      </c>
      <c r="BJ4" s="635">
        <v>41474</v>
      </c>
      <c r="BK4" s="635">
        <v>41481</v>
      </c>
      <c r="BL4" s="638">
        <v>41484</v>
      </c>
      <c r="BM4" s="500">
        <v>41485</v>
      </c>
      <c r="BN4" s="500">
        <v>41486</v>
      </c>
      <c r="BO4" s="500">
        <v>41487</v>
      </c>
      <c r="BP4" s="615">
        <v>41488</v>
      </c>
      <c r="BQ4" s="499" t="s">
        <v>24</v>
      </c>
      <c r="BR4" s="404" t="s">
        <v>101</v>
      </c>
    </row>
    <row r="5" spans="1:75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616"/>
      <c r="BI5" s="616"/>
      <c r="BJ5" s="616"/>
      <c r="BK5" s="616"/>
      <c r="BL5" s="639"/>
      <c r="BM5" s="413"/>
      <c r="BN5" s="413"/>
      <c r="BO5" s="469"/>
      <c r="BP5" s="414"/>
      <c r="BQ5" s="405"/>
      <c r="BR5" s="270"/>
    </row>
    <row r="6" spans="1:75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617"/>
      <c r="BI6" s="617"/>
      <c r="BJ6" s="617"/>
      <c r="BK6" s="617"/>
      <c r="BL6" s="604"/>
      <c r="BM6" s="604"/>
      <c r="BN6" s="604"/>
      <c r="BO6" s="604"/>
      <c r="BP6" s="605"/>
      <c r="BQ6" s="396"/>
      <c r="BR6" s="397"/>
    </row>
    <row r="7" spans="1:75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478">
        <v>13977.579029210001</v>
      </c>
      <c r="BI7" s="478">
        <v>14219.052051189999</v>
      </c>
      <c r="BJ7" s="478">
        <v>14246.108242280001</v>
      </c>
      <c r="BK7" s="478">
        <v>14304.187803100001</v>
      </c>
      <c r="BL7" s="671">
        <v>14286.532273649998</v>
      </c>
      <c r="BM7" s="671">
        <v>14316.975107189999</v>
      </c>
      <c r="BN7" s="671">
        <v>14310.563134020002</v>
      </c>
      <c r="BO7" s="671">
        <v>14308.893843559999</v>
      </c>
      <c r="BP7" s="672">
        <v>14253.381619209998</v>
      </c>
      <c r="BQ7" s="422">
        <v>-50.806183890003012</v>
      </c>
      <c r="BR7" s="582">
        <v>-3.5518398240683702E-3</v>
      </c>
      <c r="BS7" s="567"/>
      <c r="BT7" s="530"/>
      <c r="BU7" s="531"/>
      <c r="BV7" s="384"/>
      <c r="BW7" s="394"/>
    </row>
    <row r="8" spans="1:75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478">
        <v>12001.94504624</v>
      </c>
      <c r="BI8" s="478">
        <v>12192.74421076</v>
      </c>
      <c r="BJ8" s="478">
        <v>12223.659231330001</v>
      </c>
      <c r="BK8" s="478">
        <v>12216.08976968</v>
      </c>
      <c r="BL8" s="671">
        <v>12216.377878479998</v>
      </c>
      <c r="BM8" s="671">
        <v>12230.07151045</v>
      </c>
      <c r="BN8" s="671">
        <v>12228.43159382</v>
      </c>
      <c r="BO8" s="671">
        <v>12229.64259161</v>
      </c>
      <c r="BP8" s="672">
        <v>12193.46190531</v>
      </c>
      <c r="BQ8" s="422">
        <v>-22.62786437000068</v>
      </c>
      <c r="BR8" s="582">
        <v>-1.8523001055675836E-3</v>
      </c>
      <c r="BS8" s="567"/>
      <c r="BT8" s="530"/>
      <c r="BU8" s="531"/>
      <c r="BV8" s="384"/>
      <c r="BW8" s="394"/>
    </row>
    <row r="9" spans="1:75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478">
        <v>247.96410711999999</v>
      </c>
      <c r="BI9" s="478">
        <v>248.45378859000002</v>
      </c>
      <c r="BJ9" s="478">
        <v>248.79623475</v>
      </c>
      <c r="BK9" s="478">
        <v>249.65979462999999</v>
      </c>
      <c r="BL9" s="671">
        <v>250.65570086000002</v>
      </c>
      <c r="BM9" s="671">
        <v>250.89888727000002</v>
      </c>
      <c r="BN9" s="671">
        <v>250.60421285000001</v>
      </c>
      <c r="BO9" s="671">
        <v>250.35935616</v>
      </c>
      <c r="BP9" s="672">
        <v>249.90438594</v>
      </c>
      <c r="BQ9" s="422">
        <v>0.24459131000000411</v>
      </c>
      <c r="BR9" s="582">
        <v>9.796984346739368E-4</v>
      </c>
      <c r="BS9" s="567"/>
      <c r="BT9" s="530"/>
      <c r="BU9" s="531"/>
      <c r="BV9" s="384"/>
      <c r="BW9" s="394"/>
    </row>
    <row r="10" spans="1:75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478">
        <v>1714.3673158499998</v>
      </c>
      <c r="BI10" s="478">
        <v>1764.5252218400001</v>
      </c>
      <c r="BJ10" s="478">
        <v>1760.3055749499999</v>
      </c>
      <c r="BK10" s="478">
        <v>1825.0447100399999</v>
      </c>
      <c r="BL10" s="671">
        <v>1806.0517380599999</v>
      </c>
      <c r="BM10" s="671">
        <v>1822.5447069699999</v>
      </c>
      <c r="BN10" s="671">
        <v>1818.08400985</v>
      </c>
      <c r="BO10" s="671">
        <v>1815.46171329</v>
      </c>
      <c r="BP10" s="672">
        <v>1796.60955171</v>
      </c>
      <c r="BQ10" s="422">
        <v>-28.435158329999922</v>
      </c>
      <c r="BR10" s="582">
        <v>-1.5580526972063469E-2</v>
      </c>
      <c r="BS10" s="567"/>
      <c r="BT10" s="530"/>
      <c r="BU10" s="531"/>
      <c r="BV10" s="384"/>
      <c r="BW10" s="394"/>
    </row>
    <row r="11" spans="1:75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478">
        <v>13.30256</v>
      </c>
      <c r="BI11" s="478">
        <v>13.32883</v>
      </c>
      <c r="BJ11" s="478">
        <v>13.347201249999999</v>
      </c>
      <c r="BK11" s="478">
        <v>13.39352875</v>
      </c>
      <c r="BL11" s="671">
        <v>13.446956249999999</v>
      </c>
      <c r="BM11" s="671">
        <v>13.4600025</v>
      </c>
      <c r="BN11" s="671">
        <v>13.443317499999999</v>
      </c>
      <c r="BO11" s="671">
        <v>13.430182500000001</v>
      </c>
      <c r="BP11" s="672">
        <v>13.405776250000001</v>
      </c>
      <c r="BQ11" s="422">
        <v>1.2247500000000855E-2</v>
      </c>
      <c r="BR11" s="582">
        <v>9.1443414417580193E-4</v>
      </c>
      <c r="BS11" s="567"/>
      <c r="BT11" s="530"/>
      <c r="BU11" s="531"/>
      <c r="BV11" s="384"/>
      <c r="BW11" s="394"/>
    </row>
    <row r="12" spans="1:75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479">
        <v>13978.104613700001</v>
      </c>
      <c r="BI12" s="479">
        <v>14218.635623239999</v>
      </c>
      <c r="BJ12" s="479">
        <v>14246.5395228</v>
      </c>
      <c r="BK12" s="479">
        <v>14306.466331820002</v>
      </c>
      <c r="BL12" s="649">
        <v>14286.997722339998</v>
      </c>
      <c r="BM12" s="649">
        <v>14317.276625010001</v>
      </c>
      <c r="BN12" s="649">
        <v>14310.633028510001</v>
      </c>
      <c r="BO12" s="649">
        <v>14309.413641539999</v>
      </c>
      <c r="BP12" s="650">
        <v>14253.900824259999</v>
      </c>
      <c r="BQ12" s="422">
        <v>-52.565507560002516</v>
      </c>
      <c r="BR12" s="582">
        <v>-3.6742481574983943E-3</v>
      </c>
      <c r="BS12" s="567"/>
      <c r="BT12" s="530"/>
      <c r="BU12" s="531"/>
      <c r="BV12" s="384"/>
      <c r="BW12" s="394"/>
    </row>
    <row r="13" spans="1:75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472">
        <v>1366.3456254296798</v>
      </c>
      <c r="BI13" s="472">
        <v>1344.3574578218079</v>
      </c>
      <c r="BJ13" s="472">
        <v>1429.5059558014</v>
      </c>
      <c r="BK13" s="472">
        <v>1507.5905596254659</v>
      </c>
      <c r="BL13" s="493">
        <v>1525.8988743732793</v>
      </c>
      <c r="BM13" s="493">
        <v>1509.7260299213838</v>
      </c>
      <c r="BN13" s="493">
        <v>1500.1861804432499</v>
      </c>
      <c r="BO13" s="493">
        <v>1511.8848466764864</v>
      </c>
      <c r="BP13" s="529">
        <v>1504.0017020205094</v>
      </c>
      <c r="BQ13" s="422">
        <v>-3.5888576049565017</v>
      </c>
      <c r="BR13" s="582">
        <v>-2.3805253900290868E-3</v>
      </c>
      <c r="BS13" s="567"/>
      <c r="BT13" s="530"/>
      <c r="BU13" s="531"/>
      <c r="BV13" s="384"/>
      <c r="BW13" s="394"/>
    </row>
    <row r="14" spans="1:75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472">
        <v>179.62067229591838</v>
      </c>
      <c r="BI14" s="472">
        <v>179.29108886443149</v>
      </c>
      <c r="BJ14" s="472">
        <v>178.36758595189505</v>
      </c>
      <c r="BK14" s="472">
        <v>177.98633825218656</v>
      </c>
      <c r="BL14" s="493">
        <v>177.69085302769682</v>
      </c>
      <c r="BM14" s="493">
        <v>176.57878945043731</v>
      </c>
      <c r="BN14" s="493">
        <v>176.38417645626825</v>
      </c>
      <c r="BO14" s="493">
        <v>176.87354353935862</v>
      </c>
      <c r="BP14" s="529">
        <v>177.22691200437322</v>
      </c>
      <c r="BQ14" s="422">
        <v>-0.75942624781333734</v>
      </c>
      <c r="BR14" s="582">
        <v>-4.2667670747701392E-3</v>
      </c>
      <c r="BS14" s="567"/>
      <c r="BT14" s="530"/>
      <c r="BU14" s="531"/>
      <c r="BV14" s="384"/>
      <c r="BW14" s="394"/>
    </row>
    <row r="15" spans="1:75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472">
        <v>15524.070911425599</v>
      </c>
      <c r="BI15" s="472">
        <v>15742.284169926239</v>
      </c>
      <c r="BJ15" s="472">
        <v>15854.413064553295</v>
      </c>
      <c r="BK15" s="472">
        <v>15992.043229697654</v>
      </c>
      <c r="BL15" s="493">
        <v>15990.587449740973</v>
      </c>
      <c r="BM15" s="493">
        <v>16003.581444381822</v>
      </c>
      <c r="BN15" s="493">
        <v>15987.203385409519</v>
      </c>
      <c r="BO15" s="493">
        <v>15998.172031755845</v>
      </c>
      <c r="BP15" s="529">
        <v>15935.129438284881</v>
      </c>
      <c r="BQ15" s="422">
        <v>-56.913791412773207</v>
      </c>
      <c r="BR15" s="582">
        <v>-3.5588817886061941E-3</v>
      </c>
      <c r="BS15" s="567"/>
      <c r="BT15" s="530"/>
      <c r="BU15" s="531"/>
      <c r="BV15" s="384"/>
      <c r="BW15" s="394"/>
    </row>
    <row r="16" spans="1:75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480">
        <v>3.4</v>
      </c>
      <c r="BI16" s="480">
        <v>0</v>
      </c>
      <c r="BJ16" s="480">
        <v>2</v>
      </c>
      <c r="BK16" s="480">
        <v>0</v>
      </c>
      <c r="BL16" s="667">
        <v>0</v>
      </c>
      <c r="BM16" s="667">
        <v>0</v>
      </c>
      <c r="BN16" s="667">
        <v>0</v>
      </c>
      <c r="BO16" s="667">
        <v>0</v>
      </c>
      <c r="BP16" s="668">
        <v>0</v>
      </c>
      <c r="BQ16" s="422">
        <v>0</v>
      </c>
      <c r="BR16" s="582"/>
      <c r="BS16" s="567"/>
      <c r="BT16" s="530"/>
      <c r="BU16" s="531"/>
      <c r="BV16" s="384"/>
      <c r="BW16" s="394"/>
    </row>
    <row r="17" spans="1:75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480">
        <v>6.7</v>
      </c>
      <c r="BI17" s="480">
        <v>3.1</v>
      </c>
      <c r="BJ17" s="480">
        <v>0.4</v>
      </c>
      <c r="BK17" s="480">
        <v>0</v>
      </c>
      <c r="BL17" s="667">
        <v>0.1</v>
      </c>
      <c r="BM17" s="667">
        <v>0</v>
      </c>
      <c r="BN17" s="667">
        <v>0</v>
      </c>
      <c r="BO17" s="667">
        <v>0</v>
      </c>
      <c r="BP17" s="668">
        <v>0</v>
      </c>
      <c r="BQ17" s="422">
        <v>0.1</v>
      </c>
      <c r="BR17" s="582"/>
      <c r="BS17" s="567"/>
      <c r="BT17" s="530"/>
      <c r="BU17" s="531"/>
      <c r="BV17" s="384"/>
      <c r="BW17" s="394"/>
    </row>
    <row r="18" spans="1:75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480">
        <v>0</v>
      </c>
      <c r="BI18" s="480">
        <v>0</v>
      </c>
      <c r="BJ18" s="480">
        <v>0</v>
      </c>
      <c r="BK18" s="480">
        <v>0</v>
      </c>
      <c r="BL18" s="667">
        <v>0</v>
      </c>
      <c r="BM18" s="667">
        <v>0.5</v>
      </c>
      <c r="BN18" s="667">
        <v>0</v>
      </c>
      <c r="BO18" s="667">
        <v>0</v>
      </c>
      <c r="BP18" s="668">
        <v>0</v>
      </c>
      <c r="BQ18" s="422">
        <v>0.5</v>
      </c>
      <c r="BR18" s="582"/>
      <c r="BS18" s="567"/>
      <c r="BT18" s="530"/>
      <c r="BU18" s="531"/>
      <c r="BV18" s="384"/>
    </row>
    <row r="19" spans="1:75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480">
        <v>0</v>
      </c>
      <c r="BI19" s="480">
        <v>0</v>
      </c>
      <c r="BJ19" s="480">
        <v>0</v>
      </c>
      <c r="BK19" s="480">
        <v>0</v>
      </c>
      <c r="BL19" s="667">
        <v>0</v>
      </c>
      <c r="BM19" s="667">
        <v>0</v>
      </c>
      <c r="BN19" s="667">
        <v>0</v>
      </c>
      <c r="BO19" s="667">
        <v>0</v>
      </c>
      <c r="BP19" s="668">
        <v>0</v>
      </c>
      <c r="BQ19" s="422" t="s">
        <v>3</v>
      </c>
      <c r="BR19" s="582" t="s">
        <v>3</v>
      </c>
      <c r="BS19" s="567"/>
      <c r="BT19" s="530"/>
      <c r="BU19" s="531"/>
      <c r="BV19" s="384"/>
    </row>
    <row r="20" spans="1:75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481">
        <v>0</v>
      </c>
      <c r="BI20" s="481">
        <v>0</v>
      </c>
      <c r="BJ20" s="481">
        <v>0</v>
      </c>
      <c r="BK20" s="481">
        <v>0</v>
      </c>
      <c r="BL20" s="669">
        <v>0</v>
      </c>
      <c r="BM20" s="669">
        <v>0</v>
      </c>
      <c r="BN20" s="669">
        <v>0</v>
      </c>
      <c r="BO20" s="669">
        <v>0</v>
      </c>
      <c r="BP20" s="670">
        <v>0</v>
      </c>
      <c r="BQ20" s="422" t="s">
        <v>3</v>
      </c>
      <c r="BR20" s="582" t="s">
        <v>3</v>
      </c>
      <c r="BS20" s="567"/>
      <c r="BT20" s="530"/>
      <c r="BU20" s="531"/>
      <c r="BV20" s="384"/>
    </row>
    <row r="21" spans="1:75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618"/>
      <c r="BI21" s="618"/>
      <c r="BJ21" s="618"/>
      <c r="BK21" s="618"/>
      <c r="BL21" s="433"/>
      <c r="BM21" s="432"/>
      <c r="BN21" s="433"/>
      <c r="BO21" s="431"/>
      <c r="BP21" s="569"/>
      <c r="BQ21" s="423"/>
      <c r="BR21" s="583" t="s">
        <v>3</v>
      </c>
      <c r="BS21" s="567"/>
      <c r="BT21" s="530"/>
      <c r="BU21" s="531"/>
      <c r="BV21" s="384"/>
    </row>
    <row r="22" spans="1:75" x14ac:dyDescent="0.2">
      <c r="A22" s="3"/>
      <c r="B22" s="70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36">
        <v>43314.165693718947</v>
      </c>
      <c r="BH22" s="479">
        <v>45643.846251991214</v>
      </c>
      <c r="BI22" s="479">
        <v>45965.48179540506</v>
      </c>
      <c r="BJ22" s="479">
        <v>45078.958180904308</v>
      </c>
      <c r="BK22" s="479">
        <v>43912.327124532967</v>
      </c>
      <c r="BL22" s="649">
        <v>45249.711891517814</v>
      </c>
      <c r="BM22" s="649">
        <v>42475.90635723796</v>
      </c>
      <c r="BN22" s="649">
        <v>42593.305946749912</v>
      </c>
      <c r="BO22" s="649">
        <v>43447.324826828066</v>
      </c>
      <c r="BP22" s="650">
        <v>44089.549889431415</v>
      </c>
      <c r="BQ22" s="422">
        <v>177.22276489844808</v>
      </c>
      <c r="BR22" s="582">
        <v>4.0358317698776514E-3</v>
      </c>
      <c r="BS22" s="567"/>
      <c r="BT22" s="530"/>
      <c r="BU22" s="531"/>
      <c r="BV22" s="384"/>
      <c r="BW22" s="394"/>
    </row>
    <row r="23" spans="1:75" x14ac:dyDescent="0.2">
      <c r="A23" s="3"/>
      <c r="B23" s="70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36">
        <v>31641.167205549998</v>
      </c>
      <c r="BH23" s="479">
        <v>32188.54042139</v>
      </c>
      <c r="BI23" s="479">
        <v>32369.331951330001</v>
      </c>
      <c r="BJ23" s="479">
        <v>32226.945071999999</v>
      </c>
      <c r="BK23" s="479">
        <v>31942.684578169999</v>
      </c>
      <c r="BL23" s="649">
        <v>31954.286881560001</v>
      </c>
      <c r="BM23" s="649">
        <v>31925.403702029998</v>
      </c>
      <c r="BN23" s="649">
        <v>31888.061633040001</v>
      </c>
      <c r="BO23" s="649">
        <v>32080.972320590001</v>
      </c>
      <c r="BP23" s="650">
        <v>32097.350814429999</v>
      </c>
      <c r="BQ23" s="422">
        <v>154.66623626000001</v>
      </c>
      <c r="BR23" s="582">
        <v>4.8419924092948374E-3</v>
      </c>
      <c r="BS23" s="567"/>
      <c r="BT23" s="530"/>
      <c r="BU23" s="531"/>
      <c r="BV23" s="384"/>
      <c r="BW23" s="394"/>
    </row>
    <row r="24" spans="1:75" x14ac:dyDescent="0.2">
      <c r="A24" s="3"/>
      <c r="B24" s="70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36">
        <v>-64067.514772103619</v>
      </c>
      <c r="BH24" s="479">
        <v>-63701.257228459588</v>
      </c>
      <c r="BI24" s="479">
        <v>-65170.50842357472</v>
      </c>
      <c r="BJ24" s="479">
        <v>-65504.316054166135</v>
      </c>
      <c r="BK24" s="479">
        <v>-66199.674457634654</v>
      </c>
      <c r="BL24" s="649">
        <v>-66054.517493114399</v>
      </c>
      <c r="BM24" s="649">
        <v>-66291.11394496556</v>
      </c>
      <c r="BN24" s="649">
        <v>-66282.880942301694</v>
      </c>
      <c r="BO24" s="649">
        <v>-66081.605260127035</v>
      </c>
      <c r="BP24" s="650">
        <v>-65684.408839687603</v>
      </c>
      <c r="BQ24" s="422">
        <v>515.26561794705049</v>
      </c>
      <c r="BR24" s="582">
        <v>-7.7835068248983674E-3</v>
      </c>
      <c r="BS24" s="567"/>
      <c r="BT24" s="530"/>
      <c r="BU24" s="531"/>
      <c r="BV24" s="384"/>
      <c r="BW24" s="394"/>
    </row>
    <row r="25" spans="1:75" x14ac:dyDescent="0.2">
      <c r="A25" s="3"/>
      <c r="B25" s="70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36">
        <v>-35653.62847587213</v>
      </c>
      <c r="BH25" s="479">
        <v>-33342.907614646319</v>
      </c>
      <c r="BI25" s="479">
        <v>-34459.907179287024</v>
      </c>
      <c r="BJ25" s="479">
        <v>-35780.635523730321</v>
      </c>
      <c r="BK25" s="479">
        <v>-36460.368529357213</v>
      </c>
      <c r="BL25" s="649">
        <v>-35123.335884101027</v>
      </c>
      <c r="BM25" s="649">
        <v>-38012.975832979682</v>
      </c>
      <c r="BN25" s="649">
        <v>-37909.190004581549</v>
      </c>
      <c r="BO25" s="649">
        <v>-37046.173007764199</v>
      </c>
      <c r="BP25" s="650">
        <v>-36370.672801097266</v>
      </c>
      <c r="BQ25" s="422">
        <v>89.695728259946918</v>
      </c>
      <c r="BR25" s="582">
        <v>-2.4600883610851332E-3</v>
      </c>
      <c r="BS25" s="567"/>
      <c r="BT25" s="530"/>
      <c r="BU25" s="531"/>
      <c r="BV25" s="384"/>
      <c r="BW25" s="394"/>
    </row>
    <row r="26" spans="1:75" x14ac:dyDescent="0.2">
      <c r="A26" s="3"/>
      <c r="B26" s="70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36">
        <v>-20884.613886331947</v>
      </c>
      <c r="BH26" s="479">
        <v>-22462.116235288209</v>
      </c>
      <c r="BI26" s="479">
        <v>-22270.51787459986</v>
      </c>
      <c r="BJ26" s="479">
        <v>-21232.070166304715</v>
      </c>
      <c r="BK26" s="479">
        <v>-20660.677040270966</v>
      </c>
      <c r="BL26" s="649">
        <v>-21987.127325790017</v>
      </c>
      <c r="BM26" s="649">
        <v>-19242.527037526568</v>
      </c>
      <c r="BN26" s="649">
        <v>-19397.731755786917</v>
      </c>
      <c r="BO26" s="649">
        <v>-20058.446927043067</v>
      </c>
      <c r="BP26" s="650">
        <v>-20576.579786967017</v>
      </c>
      <c r="BQ26" s="422">
        <v>84.097253303949401</v>
      </c>
      <c r="BR26" s="582">
        <v>-4.0704016204323734E-3</v>
      </c>
      <c r="BS26" s="567"/>
      <c r="BT26" s="530"/>
      <c r="BU26" s="531"/>
      <c r="BV26" s="384"/>
      <c r="BW26" s="394"/>
    </row>
    <row r="27" spans="1:75" ht="13.5" x14ac:dyDescent="0.2">
      <c r="A27" s="3"/>
      <c r="B27" s="701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619"/>
      <c r="BI27" s="619"/>
      <c r="BJ27" s="619"/>
      <c r="BK27" s="619"/>
      <c r="BL27" s="248"/>
      <c r="BM27" s="248"/>
      <c r="BN27" s="248"/>
      <c r="BO27" s="248"/>
      <c r="BP27" s="570"/>
      <c r="BQ27" s="424"/>
      <c r="BR27" s="584"/>
      <c r="BS27" s="567"/>
      <c r="BT27" s="530"/>
      <c r="BU27" s="531"/>
      <c r="BV27" s="384"/>
    </row>
    <row r="28" spans="1:75" x14ac:dyDescent="0.2">
      <c r="A28" s="3"/>
      <c r="B28" s="70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472">
        <v>51202.454744540555</v>
      </c>
      <c r="BI28" s="472">
        <v>51402.31209657056</v>
      </c>
      <c r="BJ28" s="472">
        <v>50670.167362340566</v>
      </c>
      <c r="BK28" s="472">
        <v>51262.47687613056</v>
      </c>
      <c r="BL28" s="493">
        <v>49846.129663170563</v>
      </c>
      <c r="BM28" s="493">
        <v>49499.105195300552</v>
      </c>
      <c r="BN28" s="493">
        <v>49361.427458600556</v>
      </c>
      <c r="BO28" s="493">
        <v>49469.785401970563</v>
      </c>
      <c r="BP28" s="529">
        <v>49762.495571390551</v>
      </c>
      <c r="BQ28" s="422">
        <v>-1499.9813047400094</v>
      </c>
      <c r="BR28" s="582">
        <v>-2.926080431822542E-2</v>
      </c>
      <c r="BS28" s="567"/>
      <c r="BT28" s="530"/>
      <c r="BU28" s="531"/>
      <c r="BV28" s="384"/>
      <c r="BW28" s="394"/>
    </row>
    <row r="29" spans="1:75" x14ac:dyDescent="0.2">
      <c r="A29" s="3"/>
      <c r="B29" s="70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472">
        <v>84431.741820836905</v>
      </c>
      <c r="BI29" s="472">
        <v>84344.223519026913</v>
      </c>
      <c r="BJ29" s="472">
        <v>83773.343051976917</v>
      </c>
      <c r="BK29" s="472">
        <v>83614.685136166896</v>
      </c>
      <c r="BL29" s="493">
        <v>82397.476321426904</v>
      </c>
      <c r="BM29" s="493">
        <v>82128.733555436876</v>
      </c>
      <c r="BN29" s="493">
        <v>82453.028260206906</v>
      </c>
      <c r="BO29" s="493">
        <v>83028.775313346909</v>
      </c>
      <c r="BP29" s="529">
        <v>83668.134351166882</v>
      </c>
      <c r="BQ29" s="422">
        <v>53.449214999985998</v>
      </c>
      <c r="BR29" s="582">
        <v>6.3923238977636743E-4</v>
      </c>
      <c r="BS29" s="567"/>
      <c r="BT29" s="530"/>
      <c r="BU29" s="531"/>
      <c r="BV29" s="384"/>
      <c r="BW29" s="394"/>
    </row>
    <row r="30" spans="1:75" x14ac:dyDescent="0.2">
      <c r="A30" s="3"/>
      <c r="B30" s="70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472">
        <v>124434.29015531464</v>
      </c>
      <c r="BI30" s="472">
        <v>124421.75392527466</v>
      </c>
      <c r="BJ30" s="472">
        <v>123734.44693175465</v>
      </c>
      <c r="BK30" s="472">
        <v>123666.86041704465</v>
      </c>
      <c r="BL30" s="493">
        <v>122435.56486302466</v>
      </c>
      <c r="BM30" s="493">
        <v>122284.69975971465</v>
      </c>
      <c r="BN30" s="493">
        <v>122835.29723484465</v>
      </c>
      <c r="BO30" s="493">
        <v>123451.77780989466</v>
      </c>
      <c r="BP30" s="529">
        <v>124051.20099695463</v>
      </c>
      <c r="BQ30" s="422">
        <v>384.34057990998554</v>
      </c>
      <c r="BR30" s="582">
        <v>3.1078704400990809E-3</v>
      </c>
      <c r="BS30" s="567"/>
      <c r="BT30" s="530"/>
      <c r="BU30" s="531"/>
      <c r="BV30" s="384"/>
      <c r="BW30" s="394"/>
    </row>
    <row r="31" spans="1:75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620"/>
      <c r="BI31" s="620"/>
      <c r="BJ31" s="620"/>
      <c r="BK31" s="620"/>
      <c r="BL31" s="498"/>
      <c r="BM31" s="498"/>
      <c r="BN31" s="498"/>
      <c r="BO31" s="498"/>
      <c r="BP31" s="571"/>
      <c r="BQ31" s="424"/>
      <c r="BR31" s="585"/>
      <c r="BS31" s="567"/>
      <c r="BT31" s="530"/>
      <c r="BU31" s="531"/>
      <c r="BV31" s="384"/>
    </row>
    <row r="32" spans="1:75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3">
        <v>0.85667680389533984</v>
      </c>
      <c r="BI32" s="393">
        <v>0.85786164082239347</v>
      </c>
      <c r="BJ32" s="393">
        <v>0.85500322179688959</v>
      </c>
      <c r="BK32" s="393">
        <v>0.85438290102409054</v>
      </c>
      <c r="BL32" s="643">
        <v>0.85120159816215502</v>
      </c>
      <c r="BM32" s="643">
        <v>0.85107054378446312</v>
      </c>
      <c r="BN32" s="643">
        <v>0.85320160109451559</v>
      </c>
      <c r="BO32" s="643">
        <v>0.85115218195896059</v>
      </c>
      <c r="BP32" s="644">
        <v>0.85302322156574684</v>
      </c>
      <c r="BQ32" s="422"/>
      <c r="BR32" s="582"/>
      <c r="BS32" s="567"/>
      <c r="BT32" s="530"/>
      <c r="BU32" s="531"/>
      <c r="BV32" s="384"/>
    </row>
    <row r="33" spans="1:75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3">
        <v>0.79658547526506007</v>
      </c>
      <c r="BI33" s="393">
        <v>0.79664466135159251</v>
      </c>
      <c r="BJ33" s="393">
        <v>0.79510014457428724</v>
      </c>
      <c r="BK33" s="393">
        <v>0.79431078392568721</v>
      </c>
      <c r="BL33" s="643">
        <v>0.79181948916051903</v>
      </c>
      <c r="BM33" s="643">
        <v>0.79165559074402747</v>
      </c>
      <c r="BN33" s="643">
        <v>0.79372960652826829</v>
      </c>
      <c r="BO33" s="643">
        <v>0.79375317925319389</v>
      </c>
      <c r="BP33" s="644">
        <v>0.7955829699720065</v>
      </c>
      <c r="BQ33" s="422"/>
      <c r="BR33" s="582"/>
      <c r="BS33" s="567"/>
      <c r="BT33" s="530"/>
      <c r="BU33" s="531"/>
      <c r="BV33" s="384"/>
    </row>
    <row r="34" spans="1:75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3">
        <v>0.80377956708408849</v>
      </c>
      <c r="BI34" s="393">
        <v>0.80416990943759359</v>
      </c>
      <c r="BJ34" s="393">
        <v>0.80357173331897369</v>
      </c>
      <c r="BK34" s="393">
        <v>0.80377066316316614</v>
      </c>
      <c r="BL34" s="643">
        <v>0.80232229356570572</v>
      </c>
      <c r="BM34" s="643">
        <v>0.80242950631376386</v>
      </c>
      <c r="BN34" s="643">
        <v>0.80403579233533462</v>
      </c>
      <c r="BO34" s="643">
        <v>0.80397365721200331</v>
      </c>
      <c r="BP34" s="644">
        <v>0.80564288406307416</v>
      </c>
      <c r="BQ34" s="422"/>
      <c r="BR34" s="582"/>
      <c r="BS34" s="567"/>
      <c r="BT34" s="530"/>
      <c r="BU34" s="531"/>
      <c r="BV34" s="384"/>
    </row>
    <row r="35" spans="1:75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3">
        <v>0.73560570030186634</v>
      </c>
      <c r="BI35" s="393">
        <v>0.73443733851719906</v>
      </c>
      <c r="BJ35" s="393">
        <v>0.73537875642438211</v>
      </c>
      <c r="BK35" s="393">
        <v>0.7379634112596386</v>
      </c>
      <c r="BL35" s="643">
        <v>0.73533228604775958</v>
      </c>
      <c r="BM35" s="643">
        <v>0.7357466721241982</v>
      </c>
      <c r="BN35" s="643">
        <v>0.7382588218028634</v>
      </c>
      <c r="BO35" s="643">
        <v>0.73947467748497564</v>
      </c>
      <c r="BP35" s="644">
        <v>0.74113058338476157</v>
      </c>
      <c r="BQ35" s="422"/>
      <c r="BR35" s="582"/>
      <c r="BS35" s="567"/>
      <c r="BT35" s="530"/>
      <c r="BU35" s="531"/>
      <c r="BV35" s="384"/>
    </row>
    <row r="36" spans="1:75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621"/>
      <c r="BI36" s="621"/>
      <c r="BJ36" s="621"/>
      <c r="BK36" s="621"/>
      <c r="BL36" s="249"/>
      <c r="BM36" s="249"/>
      <c r="BN36" s="249"/>
      <c r="BO36" s="249"/>
      <c r="BP36" s="572"/>
      <c r="BQ36" s="425" t="s">
        <v>3</v>
      </c>
      <c r="BR36" s="586"/>
      <c r="BS36" s="567"/>
      <c r="BT36" s="530"/>
      <c r="BU36" s="531"/>
      <c r="BV36" s="384"/>
    </row>
    <row r="37" spans="1:75" ht="12.75" customHeight="1" x14ac:dyDescent="0.2">
      <c r="A37" s="3"/>
      <c r="B37" s="70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622">
        <v>2816.7323055379011</v>
      </c>
      <c r="BI37" s="622">
        <v>2766.6940730306123</v>
      </c>
      <c r="BJ37" s="622">
        <v>2721.6366801734694</v>
      </c>
      <c r="BK37" s="622">
        <v>2764.5126459169096</v>
      </c>
      <c r="BL37" s="655">
        <v>2764.5126459169096</v>
      </c>
      <c r="BM37" s="651">
        <v>2764.5126459169096</v>
      </c>
      <c r="BN37" s="651">
        <v>2764.5650329431483</v>
      </c>
      <c r="BO37" s="651">
        <v>2764.5650329431483</v>
      </c>
      <c r="BP37" s="653">
        <v>2747.6348944591837</v>
      </c>
      <c r="BQ37" s="422">
        <v>-16.877751457725935</v>
      </c>
      <c r="BR37" s="582">
        <v>-6.1051453255798194E-3</v>
      </c>
      <c r="BS37" s="567"/>
      <c r="BT37" s="530"/>
      <c r="BU37" s="531"/>
      <c r="BV37" s="384"/>
      <c r="BW37" s="394"/>
    </row>
    <row r="38" spans="1:75" x14ac:dyDescent="0.2">
      <c r="A38" s="3"/>
      <c r="B38" s="70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623">
        <v>1027.7480488338194</v>
      </c>
      <c r="BI38" s="623">
        <v>1026.5550058309041</v>
      </c>
      <c r="BJ38" s="623">
        <v>1024.5738520408165</v>
      </c>
      <c r="BK38" s="623">
        <v>1021.0028790087465</v>
      </c>
      <c r="BL38" s="656">
        <v>1021.0028790087465</v>
      </c>
      <c r="BM38" s="652">
        <v>1021.0028790087465</v>
      </c>
      <c r="BN38" s="652">
        <v>1021.0552660349856</v>
      </c>
      <c r="BO38" s="652">
        <v>1021.0552660349856</v>
      </c>
      <c r="BP38" s="654">
        <v>1017.6209001457729</v>
      </c>
      <c r="BQ38" s="422">
        <v>-3.3819788629735967</v>
      </c>
      <c r="BR38" s="582">
        <v>-3.3124087429186044E-3</v>
      </c>
      <c r="BS38" s="567"/>
      <c r="BT38" s="530"/>
      <c r="BU38" s="531"/>
      <c r="BV38" s="384"/>
      <c r="BW38" s="394"/>
    </row>
    <row r="39" spans="1:75" ht="12.75" customHeight="1" x14ac:dyDescent="0.2">
      <c r="A39" s="3"/>
      <c r="B39" s="703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472">
        <v>7050.3516150000014</v>
      </c>
      <c r="BI39" s="472">
        <v>7042.1673400000018</v>
      </c>
      <c r="BJ39" s="472">
        <v>7028.5766250000015</v>
      </c>
      <c r="BK39" s="472">
        <v>7004.0797500000017</v>
      </c>
      <c r="BL39" s="657">
        <v>7004.0797500000017</v>
      </c>
      <c r="BM39" s="493">
        <v>7004.0797500000017</v>
      </c>
      <c r="BN39" s="493">
        <v>7004.4391250000017</v>
      </c>
      <c r="BO39" s="493">
        <v>7004.4391250000017</v>
      </c>
      <c r="BP39" s="529">
        <v>6980.8793750000023</v>
      </c>
      <c r="BQ39" s="422">
        <v>-23.20037499999944</v>
      </c>
      <c r="BR39" s="582">
        <v>-3.3124087429186044E-3</v>
      </c>
      <c r="BS39" s="567"/>
      <c r="BT39" s="530"/>
      <c r="BU39" s="531"/>
      <c r="BV39" s="384"/>
      <c r="BW39" s="394"/>
    </row>
    <row r="40" spans="1:75" ht="12.75" customHeight="1" x14ac:dyDescent="0.2">
      <c r="A40" s="3"/>
      <c r="B40" s="703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472">
        <v>1.0047518372857667E-14</v>
      </c>
      <c r="BI40" s="472">
        <v>1.0047518372857667E-14</v>
      </c>
      <c r="BJ40" s="472">
        <v>1.0047518372857667E-14</v>
      </c>
      <c r="BK40" s="472">
        <v>1.0047518372857667E-14</v>
      </c>
      <c r="BL40" s="657">
        <v>1.0047518372857667E-14</v>
      </c>
      <c r="BM40" s="493">
        <v>1.0047518372857667E-14</v>
      </c>
      <c r="BN40" s="493">
        <v>1.0047518372857667E-14</v>
      </c>
      <c r="BO40" s="493">
        <v>1.0047518372857667E-14</v>
      </c>
      <c r="BP40" s="529">
        <v>1.0047518372857667E-14</v>
      </c>
      <c r="BQ40" s="422" t="s">
        <v>3</v>
      </c>
      <c r="BR40" s="582" t="s">
        <v>3</v>
      </c>
      <c r="BS40" s="567"/>
      <c r="BT40" s="530"/>
      <c r="BU40" s="531"/>
      <c r="BV40" s="384"/>
      <c r="BW40" s="394"/>
    </row>
    <row r="41" spans="1:75" x14ac:dyDescent="0.2">
      <c r="A41" s="3"/>
      <c r="B41" s="70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623">
        <v>1788.9842567040814</v>
      </c>
      <c r="BI41" s="623">
        <v>1740.1390671997083</v>
      </c>
      <c r="BJ41" s="623">
        <v>1697.0628281326528</v>
      </c>
      <c r="BK41" s="623">
        <v>1743.5097669081629</v>
      </c>
      <c r="BL41" s="656">
        <v>1743.5097669081629</v>
      </c>
      <c r="BM41" s="652">
        <v>1743.5097669081629</v>
      </c>
      <c r="BN41" s="652">
        <v>1743.5097669081629</v>
      </c>
      <c r="BO41" s="652">
        <v>1743.5097669081629</v>
      </c>
      <c r="BP41" s="654">
        <v>1730.0139943134106</v>
      </c>
      <c r="BQ41" s="422">
        <v>-13.495772594752225</v>
      </c>
      <c r="BR41" s="582">
        <v>-7.7405775699695978E-3</v>
      </c>
      <c r="BS41" s="567"/>
      <c r="BT41" s="530"/>
      <c r="BU41" s="531"/>
      <c r="BV41" s="384"/>
      <c r="BW41" s="394"/>
    </row>
    <row r="42" spans="1:75" ht="13.5" x14ac:dyDescent="0.2">
      <c r="A42" s="3"/>
      <c r="B42" s="703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472">
        <v>12272.432000989998</v>
      </c>
      <c r="BI42" s="472">
        <v>11937.354000989999</v>
      </c>
      <c r="BJ42" s="472">
        <v>11641.851000989998</v>
      </c>
      <c r="BK42" s="472">
        <v>11960.477000989998</v>
      </c>
      <c r="BL42" s="657">
        <v>11960.477000989998</v>
      </c>
      <c r="BM42" s="493">
        <v>11960.477000989998</v>
      </c>
      <c r="BN42" s="493">
        <v>11960.477000989998</v>
      </c>
      <c r="BO42" s="493">
        <v>11960.477000989998</v>
      </c>
      <c r="BP42" s="529">
        <v>11867.896000989998</v>
      </c>
      <c r="BQ42" s="422">
        <v>-92.581000000000131</v>
      </c>
      <c r="BR42" s="582">
        <v>-7.7405775699695978E-3</v>
      </c>
      <c r="BS42" s="567"/>
      <c r="BT42" s="530"/>
      <c r="BU42" s="531"/>
      <c r="BV42" s="384"/>
      <c r="BW42" s="394"/>
    </row>
    <row r="43" spans="1:75" ht="12.75" customHeight="1" x14ac:dyDescent="0.2">
      <c r="A43" s="3"/>
      <c r="B43" s="70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472">
        <v>165.35500098999984</v>
      </c>
      <c r="BI43" s="472">
        <v>170.27700098999983</v>
      </c>
      <c r="BJ43" s="472">
        <v>174.76500098999983</v>
      </c>
      <c r="BK43" s="472">
        <v>180.29300098999983</v>
      </c>
      <c r="BL43" s="657">
        <v>180.29300098999983</v>
      </c>
      <c r="BM43" s="493">
        <v>180.29300098999983</v>
      </c>
      <c r="BN43" s="493">
        <v>180.29300098999983</v>
      </c>
      <c r="BO43" s="493">
        <v>180.29300098999983</v>
      </c>
      <c r="BP43" s="529">
        <v>187.71200098999984</v>
      </c>
      <c r="BQ43" s="422">
        <v>7.4190000000000111</v>
      </c>
      <c r="BR43" s="582">
        <v>4.1149683899329492E-2</v>
      </c>
      <c r="BS43" s="567"/>
      <c r="BT43" s="530"/>
      <c r="BU43" s="531"/>
      <c r="BV43" s="384"/>
      <c r="BW43" s="394"/>
    </row>
    <row r="44" spans="1:75" x14ac:dyDescent="0.2">
      <c r="A44" s="3"/>
      <c r="B44" s="70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473">
        <v>-1.50712775592865E-14</v>
      </c>
      <c r="BI44" s="473">
        <v>-1.50712775592865E-14</v>
      </c>
      <c r="BJ44" s="473">
        <v>-1.50712775592865E-14</v>
      </c>
      <c r="BK44" s="473">
        <v>-1.50712775592865E-14</v>
      </c>
      <c r="BL44" s="658">
        <v>-1.50712775592865E-14</v>
      </c>
      <c r="BM44" s="647">
        <v>-1.50712775592865E-14</v>
      </c>
      <c r="BN44" s="647">
        <v>-1.50712775592865E-14</v>
      </c>
      <c r="BO44" s="647">
        <v>-1.50712775592865E-14</v>
      </c>
      <c r="BP44" s="648">
        <v>-1.50712775592865E-14</v>
      </c>
      <c r="BQ44" s="422" t="s">
        <v>3</v>
      </c>
      <c r="BR44" s="582" t="s">
        <v>3</v>
      </c>
      <c r="BS44" s="567"/>
      <c r="BT44" s="530"/>
      <c r="BU44" s="531"/>
      <c r="BV44" s="384"/>
    </row>
    <row r="45" spans="1:75" x14ac:dyDescent="0.2">
      <c r="A45" s="3"/>
      <c r="B45" s="70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437">
        <v>0.13119533527696792</v>
      </c>
      <c r="BI45" s="437">
        <v>0.13119533527696792</v>
      </c>
      <c r="BJ45" s="437">
        <v>0.13119533527696792</v>
      </c>
      <c r="BK45" s="437">
        <v>0.13119533527696792</v>
      </c>
      <c r="BL45" s="495">
        <v>0.13119533527696792</v>
      </c>
      <c r="BM45" s="495">
        <v>0.13119533527696792</v>
      </c>
      <c r="BN45" s="495">
        <v>0.13119533527696792</v>
      </c>
      <c r="BO45" s="495">
        <v>0.13119533527696792</v>
      </c>
      <c r="BP45" s="601">
        <v>0.13119533527696792</v>
      </c>
      <c r="BQ45" s="422" t="s">
        <v>129</v>
      </c>
      <c r="BR45" s="582" t="s">
        <v>3</v>
      </c>
      <c r="BS45" s="567"/>
      <c r="BT45" s="530"/>
      <c r="BU45" s="531"/>
      <c r="BV45" s="384"/>
    </row>
    <row r="46" spans="1:75" x14ac:dyDescent="0.2">
      <c r="A46" s="3"/>
      <c r="B46" s="70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437">
        <v>0.13119533527696792</v>
      </c>
      <c r="BI46" s="437">
        <v>0.13119533527696792</v>
      </c>
      <c r="BJ46" s="437">
        <v>0.13119533527696792</v>
      </c>
      <c r="BK46" s="437">
        <v>0.13119533527696792</v>
      </c>
      <c r="BL46" s="495">
        <v>0.13119533527696792</v>
      </c>
      <c r="BM46" s="495">
        <v>0.13119533527696792</v>
      </c>
      <c r="BN46" s="495">
        <v>0.13119533527696792</v>
      </c>
      <c r="BO46" s="495">
        <v>0.13119533527696792</v>
      </c>
      <c r="BP46" s="601">
        <v>0.13119533527696792</v>
      </c>
      <c r="BQ46" s="422" t="s">
        <v>3</v>
      </c>
      <c r="BR46" s="582" t="s">
        <v>3</v>
      </c>
      <c r="BS46" s="567"/>
      <c r="BT46" s="530"/>
      <c r="BU46" s="531"/>
      <c r="BV46" s="384"/>
    </row>
    <row r="47" spans="1:75" ht="12.75" hidden="1" customHeight="1" x14ac:dyDescent="0.2">
      <c r="A47" s="3"/>
      <c r="B47" s="70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624">
        <v>0.9</v>
      </c>
      <c r="BI47" s="624">
        <v>0.9</v>
      </c>
      <c r="BJ47" s="624">
        <v>0.9</v>
      </c>
      <c r="BK47" s="624">
        <v>0.9</v>
      </c>
      <c r="BL47" s="665">
        <v>0.9</v>
      </c>
      <c r="BM47" s="665">
        <v>0.9</v>
      </c>
      <c r="BN47" s="665">
        <v>0.9</v>
      </c>
      <c r="BO47" s="665">
        <v>0.9</v>
      </c>
      <c r="BP47" s="666">
        <v>0.9</v>
      </c>
      <c r="BQ47" s="595" t="s">
        <v>3</v>
      </c>
      <c r="BR47" s="582" t="s">
        <v>3</v>
      </c>
      <c r="BS47" s="567"/>
      <c r="BT47" s="530"/>
      <c r="BU47" s="531"/>
      <c r="BV47" s="384"/>
    </row>
    <row r="48" spans="1:75" ht="12.75" hidden="1" customHeight="1" x14ac:dyDescent="0.2">
      <c r="A48" s="3"/>
      <c r="B48" s="70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624">
        <v>0</v>
      </c>
      <c r="BI48" s="624">
        <v>0</v>
      </c>
      <c r="BJ48" s="624">
        <v>0</v>
      </c>
      <c r="BK48" s="624">
        <v>0</v>
      </c>
      <c r="BL48" s="665">
        <v>0</v>
      </c>
      <c r="BM48" s="665">
        <v>0</v>
      </c>
      <c r="BN48" s="665">
        <v>0</v>
      </c>
      <c r="BO48" s="665">
        <v>0</v>
      </c>
      <c r="BP48" s="666">
        <v>0</v>
      </c>
      <c r="BQ48" s="596" t="s">
        <v>3</v>
      </c>
      <c r="BR48" s="582" t="s">
        <v>3</v>
      </c>
      <c r="BS48" s="567"/>
      <c r="BT48" s="530"/>
      <c r="BU48" s="531"/>
      <c r="BV48" s="384"/>
    </row>
    <row r="49" spans="1:75" x14ac:dyDescent="0.2">
      <c r="A49" s="3"/>
      <c r="B49" s="70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437">
        <v>0</v>
      </c>
      <c r="BI49" s="437">
        <v>0</v>
      </c>
      <c r="BJ49" s="437">
        <v>0</v>
      </c>
      <c r="BK49" s="437">
        <v>0</v>
      </c>
      <c r="BL49" s="495">
        <v>0</v>
      </c>
      <c r="BM49" s="495">
        <v>0</v>
      </c>
      <c r="BN49" s="495">
        <v>0</v>
      </c>
      <c r="BO49" s="495">
        <v>0</v>
      </c>
      <c r="BP49" s="601">
        <v>0</v>
      </c>
      <c r="BQ49" s="422" t="s">
        <v>3</v>
      </c>
      <c r="BR49" s="582" t="s">
        <v>3</v>
      </c>
      <c r="BS49" s="567"/>
      <c r="BT49" s="530"/>
      <c r="BU49" s="531"/>
      <c r="BV49" s="384"/>
    </row>
    <row r="50" spans="1:75" ht="12.75" hidden="1" customHeight="1" x14ac:dyDescent="0.2">
      <c r="A50" s="3"/>
      <c r="B50" s="70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437">
        <v>0</v>
      </c>
      <c r="BI50" s="437">
        <v>0</v>
      </c>
      <c r="BJ50" s="437">
        <v>0</v>
      </c>
      <c r="BK50" s="437">
        <v>0</v>
      </c>
      <c r="BL50" s="495">
        <v>0</v>
      </c>
      <c r="BM50" s="495">
        <v>0</v>
      </c>
      <c r="BN50" s="495">
        <v>0</v>
      </c>
      <c r="BO50" s="495">
        <v>0</v>
      </c>
      <c r="BP50" s="601">
        <v>0</v>
      </c>
      <c r="BQ50" s="596" t="s">
        <v>3</v>
      </c>
      <c r="BR50" s="582" t="s">
        <v>3</v>
      </c>
      <c r="BS50" s="567"/>
      <c r="BT50" s="530"/>
      <c r="BU50" s="531"/>
      <c r="BV50" s="384"/>
    </row>
    <row r="51" spans="1:75" ht="12.75" hidden="1" customHeight="1" x14ac:dyDescent="0.2">
      <c r="A51" s="3"/>
      <c r="B51" s="70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437">
        <v>0</v>
      </c>
      <c r="BI51" s="437">
        <v>0</v>
      </c>
      <c r="BJ51" s="437">
        <v>0</v>
      </c>
      <c r="BK51" s="437">
        <v>0</v>
      </c>
      <c r="BL51" s="495">
        <v>0</v>
      </c>
      <c r="BM51" s="495">
        <v>0</v>
      </c>
      <c r="BN51" s="495">
        <v>0</v>
      </c>
      <c r="BO51" s="495">
        <v>0</v>
      </c>
      <c r="BP51" s="601">
        <v>0</v>
      </c>
      <c r="BQ51" s="596" t="s">
        <v>3</v>
      </c>
      <c r="BR51" s="582" t="s">
        <v>3</v>
      </c>
      <c r="BS51" s="567"/>
      <c r="BT51" s="530"/>
      <c r="BU51" s="531"/>
      <c r="BV51" s="384"/>
    </row>
    <row r="52" spans="1:75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625"/>
      <c r="BI52" s="625"/>
      <c r="BJ52" s="625"/>
      <c r="BK52" s="625"/>
      <c r="BL52" s="250"/>
      <c r="BM52" s="250"/>
      <c r="BN52" s="250"/>
      <c r="BO52" s="250"/>
      <c r="BP52" s="573"/>
      <c r="BQ52" s="425"/>
      <c r="BR52" s="586"/>
      <c r="BS52" s="567"/>
      <c r="BT52" s="530"/>
      <c r="BU52" s="531"/>
      <c r="BV52" s="384"/>
    </row>
    <row r="53" spans="1:75" ht="12.75" customHeight="1" x14ac:dyDescent="0.2">
      <c r="A53" s="3"/>
      <c r="B53" s="702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472">
        <v>14000.081367589599</v>
      </c>
      <c r="BI53" s="472">
        <v>13959.680516744118</v>
      </c>
      <c r="BJ53" s="472">
        <v>13896.334362058988</v>
      </c>
      <c r="BK53" s="472">
        <v>13911.172661126044</v>
      </c>
      <c r="BL53" s="493">
        <v>13744.128108956946</v>
      </c>
      <c r="BM53" s="493">
        <v>13727.684687698929</v>
      </c>
      <c r="BN53" s="493">
        <v>13806.876212846162</v>
      </c>
      <c r="BO53" s="493">
        <v>13890.652619214963</v>
      </c>
      <c r="BP53" s="529">
        <v>13930.063419465689</v>
      </c>
      <c r="BQ53" s="422">
        <v>18.89075833964489</v>
      </c>
      <c r="BR53" s="582">
        <v>1.357955853170667E-3</v>
      </c>
      <c r="BS53" s="567"/>
      <c r="BT53" s="530"/>
      <c r="BU53" s="531"/>
      <c r="BV53" s="384"/>
      <c r="BW53" s="394"/>
    </row>
    <row r="54" spans="1:75" ht="12.75" customHeight="1" x14ac:dyDescent="0.2">
      <c r="A54" s="3"/>
      <c r="B54" s="70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472">
        <v>11638.576027024001</v>
      </c>
      <c r="BI54" s="472">
        <v>11595.123178532747</v>
      </c>
      <c r="BJ54" s="472">
        <v>11528.878242465693</v>
      </c>
      <c r="BK54" s="472">
        <v>11533.321947471524</v>
      </c>
      <c r="BL54" s="493">
        <v>11364.011246945283</v>
      </c>
      <c r="BM54" s="493">
        <v>11340.937695421961</v>
      </c>
      <c r="BN54" s="493">
        <v>11397.051132805345</v>
      </c>
      <c r="BO54" s="493">
        <v>11486.659178271815</v>
      </c>
      <c r="BP54" s="529">
        <v>11532.012972572104</v>
      </c>
      <c r="BQ54" s="422">
        <v>-1.3089748994207184</v>
      </c>
      <c r="BR54" s="582">
        <v>-1.134950455196071E-4</v>
      </c>
      <c r="BS54" s="567"/>
      <c r="BT54" s="530"/>
      <c r="BU54" s="531"/>
      <c r="BV54" s="384"/>
      <c r="BW54" s="394"/>
    </row>
    <row r="55" spans="1:75" ht="12.75" customHeight="1" x14ac:dyDescent="0.2">
      <c r="A55" s="3"/>
      <c r="B55" s="70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482">
        <v>0.73403779625728927</v>
      </c>
      <c r="BI55" s="482">
        <v>0.73240249202114605</v>
      </c>
      <c r="BJ55" s="482">
        <v>0.73346220591664346</v>
      </c>
      <c r="BK55" s="482">
        <v>0.73609457738961981</v>
      </c>
      <c r="BL55" s="645">
        <v>0.73275309869976502</v>
      </c>
      <c r="BM55" s="645">
        <v>0.73309120279078466</v>
      </c>
      <c r="BN55" s="645">
        <v>0.73566448233759796</v>
      </c>
      <c r="BO55" s="645">
        <v>0.73728737945810785</v>
      </c>
      <c r="BP55" s="646">
        <v>0.73940373797796899</v>
      </c>
      <c r="BQ55" s="422" t="s">
        <v>3</v>
      </c>
      <c r="BR55" s="587" t="s">
        <v>3</v>
      </c>
      <c r="BS55" s="567"/>
      <c r="BT55" s="530"/>
      <c r="BU55" s="531"/>
      <c r="BV55" s="384"/>
      <c r="BW55" s="394"/>
    </row>
    <row r="56" spans="1:75" x14ac:dyDescent="0.2">
      <c r="A56" s="3"/>
      <c r="B56" s="70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472">
        <v>3281.6580321633464</v>
      </c>
      <c r="BI56" s="472">
        <v>3269.8301846997897</v>
      </c>
      <c r="BJ56" s="472">
        <v>3197.5451398747173</v>
      </c>
      <c r="BK56" s="472">
        <v>3307.790937761014</v>
      </c>
      <c r="BL56" s="493">
        <v>3115.5841177201978</v>
      </c>
      <c r="BM56" s="493">
        <v>3070.8479426487688</v>
      </c>
      <c r="BN56" s="493">
        <v>3043.5024733382738</v>
      </c>
      <c r="BO56" s="493">
        <v>3057.0787599869614</v>
      </c>
      <c r="BP56" s="529">
        <v>3050.9788081473107</v>
      </c>
      <c r="BQ56" s="422">
        <v>-256.81212961370329</v>
      </c>
      <c r="BR56" s="582">
        <v>-7.7638561337717071E-2</v>
      </c>
      <c r="BS56" s="567"/>
      <c r="BT56" s="530"/>
      <c r="BU56" s="531"/>
      <c r="BV56" s="384"/>
      <c r="BW56" s="394"/>
    </row>
    <row r="57" spans="1:75" x14ac:dyDescent="0.2">
      <c r="A57" s="3"/>
      <c r="B57" s="70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482">
        <v>0.64178664348690195</v>
      </c>
      <c r="BI57" s="482">
        <v>0.64003954794237305</v>
      </c>
      <c r="BJ57" s="482">
        <v>0.63848075583701591</v>
      </c>
      <c r="BK57" s="482">
        <v>0.64949004543869948</v>
      </c>
      <c r="BL57" s="645">
        <v>0.62833942825767397</v>
      </c>
      <c r="BM57" s="645">
        <v>0.62651809728221231</v>
      </c>
      <c r="BN57" s="645">
        <v>0.62959667009387676</v>
      </c>
      <c r="BO57" s="645">
        <v>0.63195488747487383</v>
      </c>
      <c r="BP57" s="646">
        <v>0.63320608166584857</v>
      </c>
      <c r="BQ57" s="422" t="s">
        <v>3</v>
      </c>
      <c r="BR57" s="582" t="s">
        <v>3</v>
      </c>
      <c r="BS57" s="567"/>
      <c r="BT57" s="530"/>
      <c r="BU57" s="531"/>
      <c r="BV57" s="384"/>
      <c r="BW57" s="394"/>
    </row>
    <row r="58" spans="1:75" x14ac:dyDescent="0.2">
      <c r="A58" s="3"/>
      <c r="B58" s="70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472">
        <v>3901.3018058449475</v>
      </c>
      <c r="BI58" s="472">
        <v>3861.6881876277466</v>
      </c>
      <c r="BJ58" s="472">
        <v>3894.1395889338696</v>
      </c>
      <c r="BK58" s="472">
        <v>3782.4458068347444</v>
      </c>
      <c r="BL58" s="493">
        <v>3807.9885753711869</v>
      </c>
      <c r="BM58" s="493">
        <v>3817.5781886408654</v>
      </c>
      <c r="BN58" s="493">
        <v>3869.3117830519454</v>
      </c>
      <c r="BO58" s="493">
        <v>3938.8902208828481</v>
      </c>
      <c r="BP58" s="529">
        <v>3998.2014204061716</v>
      </c>
      <c r="BQ58" s="422">
        <v>215.75561357142715</v>
      </c>
      <c r="BR58" s="582">
        <v>5.7041296713773004E-2</v>
      </c>
      <c r="BS58" s="567"/>
      <c r="BT58" s="530"/>
      <c r="BU58" s="531"/>
      <c r="BV58" s="384"/>
      <c r="BW58" s="394"/>
    </row>
    <row r="59" spans="1:75" x14ac:dyDescent="0.2">
      <c r="A59" s="3"/>
      <c r="B59" s="70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482">
        <v>0.67774140794520066</v>
      </c>
      <c r="BI59" s="482">
        <v>0.67113654657556976</v>
      </c>
      <c r="BJ59" s="482">
        <v>0.67461452550215784</v>
      </c>
      <c r="BK59" s="482">
        <v>0.67229356706573073</v>
      </c>
      <c r="BL59" s="645">
        <v>0.67407312296716149</v>
      </c>
      <c r="BM59" s="645">
        <v>0.67479224678375105</v>
      </c>
      <c r="BN59" s="645">
        <v>0.67846208374498862</v>
      </c>
      <c r="BO59" s="645">
        <v>0.68440012402287143</v>
      </c>
      <c r="BP59" s="646">
        <v>0.68817764480445442</v>
      </c>
      <c r="BQ59" s="422" t="s">
        <v>3</v>
      </c>
      <c r="BR59" s="582" t="s">
        <v>3</v>
      </c>
      <c r="BS59" s="567"/>
      <c r="BT59" s="530"/>
      <c r="BU59" s="531"/>
      <c r="BV59" s="384"/>
      <c r="BW59" s="394"/>
    </row>
    <row r="60" spans="1:75" x14ac:dyDescent="0.2">
      <c r="A60" s="3"/>
      <c r="B60" s="70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472">
        <v>4122.5112306719848</v>
      </c>
      <c r="BI60" s="472">
        <v>4127.6050799387485</v>
      </c>
      <c r="BJ60" s="472">
        <v>4100.6452135655709</v>
      </c>
      <c r="BK60" s="472">
        <v>4101.5552784081374</v>
      </c>
      <c r="BL60" s="493">
        <v>4101.0191601646966</v>
      </c>
      <c r="BM60" s="493">
        <v>4112.9825185320442</v>
      </c>
      <c r="BN60" s="493">
        <v>4142.5011991967676</v>
      </c>
      <c r="BO60" s="493">
        <v>4145.2918304489531</v>
      </c>
      <c r="BP60" s="529">
        <v>4144.7233950276695</v>
      </c>
      <c r="BQ60" s="422">
        <v>43.168116619532157</v>
      </c>
      <c r="BR60" s="582">
        <v>1.0524816487731403E-2</v>
      </c>
      <c r="BS60" s="567"/>
      <c r="BT60" s="530"/>
      <c r="BU60" s="531"/>
      <c r="BV60" s="384"/>
      <c r="BW60" s="394"/>
    </row>
    <row r="61" spans="1:75" x14ac:dyDescent="0.2">
      <c r="A61" s="3"/>
      <c r="B61" s="70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482">
        <v>0.8494017304242294</v>
      </c>
      <c r="BI61" s="482">
        <v>0.850680200235854</v>
      </c>
      <c r="BJ61" s="482">
        <v>0.85248117091822961</v>
      </c>
      <c r="BK61" s="482">
        <v>0.8556046911869849</v>
      </c>
      <c r="BL61" s="645">
        <v>0.85575632739033469</v>
      </c>
      <c r="BM61" s="645">
        <v>0.85636344104127571</v>
      </c>
      <c r="BN61" s="645">
        <v>0.85771029614788852</v>
      </c>
      <c r="BO61" s="645">
        <v>0.85805802580620472</v>
      </c>
      <c r="BP61" s="646">
        <v>0.85825907310964655</v>
      </c>
      <c r="BQ61" s="422" t="s">
        <v>3</v>
      </c>
      <c r="BR61" s="582" t="s">
        <v>3</v>
      </c>
      <c r="BS61" s="567"/>
      <c r="BT61" s="530"/>
      <c r="BU61" s="531"/>
      <c r="BV61" s="384"/>
      <c r="BW61" s="394"/>
    </row>
    <row r="62" spans="1:75" x14ac:dyDescent="0.2">
      <c r="A62" s="3"/>
      <c r="B62" s="70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473">
        <v>333.10495834372159</v>
      </c>
      <c r="BI62" s="473">
        <v>335.99972626646218</v>
      </c>
      <c r="BJ62" s="473">
        <v>336.54830009153494</v>
      </c>
      <c r="BK62" s="473">
        <v>341.52992446762823</v>
      </c>
      <c r="BL62" s="647">
        <v>339.41939368920259</v>
      </c>
      <c r="BM62" s="647">
        <v>339.52904560028134</v>
      </c>
      <c r="BN62" s="647">
        <v>341.73567721835718</v>
      </c>
      <c r="BO62" s="647">
        <v>345.39836695305098</v>
      </c>
      <c r="BP62" s="648">
        <v>338.10934899095179</v>
      </c>
      <c r="BQ62" s="422">
        <v>-3.4205754766764471</v>
      </c>
      <c r="BR62" s="582">
        <v>-1.0015448813184946E-2</v>
      </c>
      <c r="BS62" s="567"/>
      <c r="BT62" s="530"/>
      <c r="BU62" s="531"/>
      <c r="BV62" s="384"/>
      <c r="BW62" s="394"/>
    </row>
    <row r="63" spans="1:75" x14ac:dyDescent="0.2">
      <c r="A63" s="3"/>
      <c r="B63" s="70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482">
        <v>0.73164565879800569</v>
      </c>
      <c r="BI63" s="482">
        <v>0.72974416775512319</v>
      </c>
      <c r="BJ63" s="482">
        <v>0.73214204936096483</v>
      </c>
      <c r="BK63" s="482">
        <v>0.72979298727249831</v>
      </c>
      <c r="BL63" s="645">
        <v>0.73223380939012195</v>
      </c>
      <c r="BM63" s="645">
        <v>0.73034223039325674</v>
      </c>
      <c r="BN63" s="645">
        <v>0.72305026737759226</v>
      </c>
      <c r="BO63" s="645">
        <v>0.71776040004843411</v>
      </c>
      <c r="BP63" s="646">
        <v>0.73804881173839509</v>
      </c>
      <c r="BQ63" s="422" t="s">
        <v>3</v>
      </c>
      <c r="BR63" s="582" t="s">
        <v>3</v>
      </c>
      <c r="BS63" s="567"/>
      <c r="BT63" s="530"/>
      <c r="BU63" s="531"/>
      <c r="BV63" s="384"/>
      <c r="BW63" s="394"/>
    </row>
    <row r="64" spans="1:75" ht="12.75" customHeight="1" x14ac:dyDescent="0.2">
      <c r="A64" s="3"/>
      <c r="B64" s="70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472">
        <v>2361.5053405655981</v>
      </c>
      <c r="BI64" s="472">
        <v>2364.5573382113707</v>
      </c>
      <c r="BJ64" s="472">
        <v>2367.4561195932943</v>
      </c>
      <c r="BK64" s="472">
        <v>2377.850713654519</v>
      </c>
      <c r="BL64" s="493">
        <v>2380.1168620116619</v>
      </c>
      <c r="BM64" s="493">
        <v>2386.7469922769678</v>
      </c>
      <c r="BN64" s="493">
        <v>2409.8250800408168</v>
      </c>
      <c r="BO64" s="493">
        <v>2403.9934409431485</v>
      </c>
      <c r="BP64" s="529">
        <v>2398.050446893586</v>
      </c>
      <c r="BQ64" s="422">
        <v>20.199733239066973</v>
      </c>
      <c r="BR64" s="582">
        <v>8.4949543396783955E-3</v>
      </c>
      <c r="BS64" s="567"/>
      <c r="BT64" s="530"/>
      <c r="BU64" s="531"/>
      <c r="BV64" s="384"/>
      <c r="BW64" s="394"/>
    </row>
    <row r="65" spans="1:75" ht="12.75" customHeight="1" x14ac:dyDescent="0.2">
      <c r="A65" s="3"/>
      <c r="B65" s="70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482">
        <v>0.74435274443420518</v>
      </c>
      <c r="BI65" s="482">
        <v>0.74530138999725082</v>
      </c>
      <c r="BJ65" s="482">
        <v>0.74576694011129607</v>
      </c>
      <c r="BK65" s="482">
        <v>0.74820503637770563</v>
      </c>
      <c r="BL65" s="645">
        <v>0.74867416018224586</v>
      </c>
      <c r="BM65" s="645">
        <v>0.74940752015133849</v>
      </c>
      <c r="BN65" s="645">
        <v>0.75159269696252684</v>
      </c>
      <c r="BO65" s="645">
        <v>0.75113137198883506</v>
      </c>
      <c r="BP65" s="646">
        <v>0.74820503637770563</v>
      </c>
      <c r="BQ65" s="422" t="s">
        <v>3</v>
      </c>
      <c r="BR65" s="582" t="s">
        <v>3</v>
      </c>
      <c r="BS65" s="567"/>
      <c r="BT65" s="530"/>
      <c r="BU65" s="531"/>
      <c r="BV65" s="384"/>
      <c r="BW65" s="394"/>
    </row>
    <row r="66" spans="1:75" ht="3" customHeight="1" x14ac:dyDescent="0.2">
      <c r="A66" s="3"/>
      <c r="B66" s="70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626"/>
      <c r="BI66" s="626"/>
      <c r="BJ66" s="626"/>
      <c r="BK66" s="626"/>
      <c r="BL66" s="380"/>
      <c r="BM66" s="380"/>
      <c r="BN66" s="380"/>
      <c r="BO66" s="380"/>
      <c r="BP66" s="574"/>
      <c r="BQ66" s="422"/>
      <c r="BR66" s="587"/>
      <c r="BS66" s="567"/>
      <c r="BT66" s="530"/>
      <c r="BU66" s="531"/>
      <c r="BV66" s="384"/>
      <c r="BW66" s="394"/>
    </row>
    <row r="67" spans="1:75" ht="12.75" customHeight="1" x14ac:dyDescent="0.2">
      <c r="A67" s="3"/>
      <c r="B67" s="702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472">
        <v>2941.0039358600579</v>
      </c>
      <c r="BI67" s="472">
        <v>2983.8135568513117</v>
      </c>
      <c r="BJ67" s="472">
        <v>2871.4727405247813</v>
      </c>
      <c r="BK67" s="472">
        <v>2739.7190962099125</v>
      </c>
      <c r="BL67" s="493">
        <v>2934.7581632653059</v>
      </c>
      <c r="BM67" s="493">
        <v>2533.3007288629738</v>
      </c>
      <c r="BN67" s="493">
        <v>2555.4274052478131</v>
      </c>
      <c r="BO67" s="493">
        <v>2652.168950437318</v>
      </c>
      <c r="BP67" s="529">
        <v>2741.370408163265</v>
      </c>
      <c r="BQ67" s="422">
        <v>1.6513119533524332</v>
      </c>
      <c r="BR67" s="582">
        <v>6.0273038781133437E-4</v>
      </c>
      <c r="BS67" s="567"/>
      <c r="BT67" s="530"/>
      <c r="BU67" s="531"/>
      <c r="BV67" s="384"/>
      <c r="BW67" s="394"/>
    </row>
    <row r="68" spans="1:75" x14ac:dyDescent="0.2">
      <c r="A68" s="3"/>
      <c r="B68" s="70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472">
        <v>964.30568513119522</v>
      </c>
      <c r="BI68" s="472">
        <v>988.73061224489777</v>
      </c>
      <c r="BJ68" s="472">
        <v>900.71005830903778</v>
      </c>
      <c r="BK68" s="472">
        <v>766.37376093294449</v>
      </c>
      <c r="BL68" s="493">
        <v>784.34358600583084</v>
      </c>
      <c r="BM68" s="493">
        <v>560.16180758017492</v>
      </c>
      <c r="BN68" s="493">
        <v>582.34096209912536</v>
      </c>
      <c r="BO68" s="493">
        <v>678.76647230320691</v>
      </c>
      <c r="BP68" s="529">
        <v>773.02186588921279</v>
      </c>
      <c r="BQ68" s="422">
        <v>6.6481049562682983</v>
      </c>
      <c r="BR68" s="582">
        <v>8.6747554459265519E-3</v>
      </c>
      <c r="BS68" s="567"/>
      <c r="BT68" s="530"/>
      <c r="BU68" s="531"/>
      <c r="BV68" s="384"/>
      <c r="BW68" s="394"/>
    </row>
    <row r="69" spans="1:75" x14ac:dyDescent="0.2">
      <c r="A69" s="3"/>
      <c r="B69" s="70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472">
        <v>389.95626822157436</v>
      </c>
      <c r="BI69" s="472">
        <v>400.88381924198251</v>
      </c>
      <c r="BJ69" s="472">
        <v>401.34139941690961</v>
      </c>
      <c r="BK69" s="472">
        <v>399.93425655976677</v>
      </c>
      <c r="BL69" s="493">
        <v>400.97084548104954</v>
      </c>
      <c r="BM69" s="493">
        <v>399.00029154518944</v>
      </c>
      <c r="BN69" s="493">
        <v>398.91166180758012</v>
      </c>
      <c r="BO69" s="493">
        <v>398.92594752186591</v>
      </c>
      <c r="BP69" s="529">
        <v>397.94358600583087</v>
      </c>
      <c r="BQ69" s="422">
        <v>-1.9906705539358995</v>
      </c>
      <c r="BR69" s="582">
        <v>-4.9774944788667508E-3</v>
      </c>
      <c r="BS69" s="567"/>
      <c r="BT69" s="530"/>
      <c r="BU69" s="531"/>
      <c r="BV69" s="384"/>
      <c r="BW69" s="394"/>
    </row>
    <row r="70" spans="1:75" x14ac:dyDescent="0.2">
      <c r="A70" s="3"/>
      <c r="B70" s="70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472">
        <v>785.64810495626818</v>
      </c>
      <c r="BI70" s="472">
        <v>775.16093294460643</v>
      </c>
      <c r="BJ70" s="472">
        <v>752.95422740524771</v>
      </c>
      <c r="BK70" s="472">
        <v>760.99810495626821</v>
      </c>
      <c r="BL70" s="493">
        <v>935.65145772594735</v>
      </c>
      <c r="BM70" s="493">
        <v>759.53586005830903</v>
      </c>
      <c r="BN70" s="493">
        <v>759.52915451895035</v>
      </c>
      <c r="BO70" s="493">
        <v>759.87244897959181</v>
      </c>
      <c r="BP70" s="529">
        <v>757.12201166180751</v>
      </c>
      <c r="BQ70" s="422">
        <v>-3.8760932944607021</v>
      </c>
      <c r="BR70" s="582">
        <v>-5.0934335699606148E-3</v>
      </c>
      <c r="BS70" s="567"/>
      <c r="BT70" s="530"/>
      <c r="BU70" s="531"/>
      <c r="BV70" s="384"/>
      <c r="BW70" s="394"/>
    </row>
    <row r="71" spans="1:75" x14ac:dyDescent="0.2">
      <c r="A71" s="3"/>
      <c r="B71" s="70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472">
        <v>801.09387755102046</v>
      </c>
      <c r="BI71" s="472">
        <v>819.03819241982501</v>
      </c>
      <c r="BJ71" s="472">
        <v>816.46705539358595</v>
      </c>
      <c r="BK71" s="472">
        <v>812.41297376093291</v>
      </c>
      <c r="BL71" s="493">
        <v>813.79227405247809</v>
      </c>
      <c r="BM71" s="493">
        <v>814.6027696793002</v>
      </c>
      <c r="BN71" s="493">
        <v>814.64562682215728</v>
      </c>
      <c r="BO71" s="493">
        <v>814.60408163265311</v>
      </c>
      <c r="BP71" s="529">
        <v>813.28294460641382</v>
      </c>
      <c r="BQ71" s="422">
        <v>0.86997084548090697</v>
      </c>
      <c r="BR71" s="582">
        <v>1.0708480459802328E-3</v>
      </c>
      <c r="BS71" s="567"/>
      <c r="BT71" s="530"/>
      <c r="BU71" s="531"/>
      <c r="BV71" s="384"/>
      <c r="BW71" s="394"/>
    </row>
    <row r="72" spans="1:75" x14ac:dyDescent="0.2">
      <c r="A72" s="3"/>
      <c r="B72" s="70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472">
        <v>1064.6295918367346</v>
      </c>
      <c r="BI72" s="472">
        <v>1074.4275510204081</v>
      </c>
      <c r="BJ72" s="472">
        <v>908.52463556851308</v>
      </c>
      <c r="BK72" s="472">
        <v>786.89110787172012</v>
      </c>
      <c r="BL72" s="493">
        <v>981.64562682215728</v>
      </c>
      <c r="BM72" s="493">
        <v>581.15072886297378</v>
      </c>
      <c r="BN72" s="493">
        <v>604.37157434402332</v>
      </c>
      <c r="BO72" s="493">
        <v>708.66588921282801</v>
      </c>
      <c r="BP72" s="529">
        <v>814.08411078717199</v>
      </c>
      <c r="BQ72" s="422">
        <v>27.193002915451871</v>
      </c>
      <c r="BR72" s="582">
        <v>3.4557517099157442E-2</v>
      </c>
      <c r="BS72" s="567"/>
      <c r="BT72" s="530"/>
      <c r="BU72" s="531"/>
      <c r="BV72" s="384"/>
      <c r="BW72" s="394"/>
    </row>
    <row r="73" spans="1:75" x14ac:dyDescent="0.2">
      <c r="A73" s="3"/>
      <c r="B73" s="70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472">
        <v>769.67725947521842</v>
      </c>
      <c r="BI73" s="472">
        <v>796.05962099125361</v>
      </c>
      <c r="BJ73" s="472">
        <v>650.33746355685128</v>
      </c>
      <c r="BK73" s="472">
        <v>522.86734693877554</v>
      </c>
      <c r="BL73" s="493">
        <v>542.15087463556847</v>
      </c>
      <c r="BM73" s="493">
        <v>318.18294460641403</v>
      </c>
      <c r="BN73" s="493">
        <v>340.74169096209914</v>
      </c>
      <c r="BO73" s="493">
        <v>448.95320699708452</v>
      </c>
      <c r="BP73" s="529">
        <v>558.64329446064141</v>
      </c>
      <c r="BQ73" s="422">
        <v>35.775947521865874</v>
      </c>
      <c r="BR73" s="582">
        <v>6.8422608011999175E-2</v>
      </c>
      <c r="BS73" s="567"/>
      <c r="BT73" s="530"/>
      <c r="BU73" s="531"/>
      <c r="BV73" s="384"/>
      <c r="BW73" s="394"/>
    </row>
    <row r="74" spans="1:75" x14ac:dyDescent="0.2">
      <c r="A74" s="3"/>
      <c r="B74" s="70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472">
        <v>294.95233236151603</v>
      </c>
      <c r="BI74" s="472">
        <v>278.36793002915454</v>
      </c>
      <c r="BJ74" s="472">
        <v>258.1871720116618</v>
      </c>
      <c r="BK74" s="472">
        <v>264.02376093294458</v>
      </c>
      <c r="BL74" s="493">
        <v>439.49475218658887</v>
      </c>
      <c r="BM74" s="493">
        <v>262.96778425655975</v>
      </c>
      <c r="BN74" s="493">
        <v>263.62988338192417</v>
      </c>
      <c r="BO74" s="493">
        <v>259.71268221574343</v>
      </c>
      <c r="BP74" s="529">
        <v>255.44081632653061</v>
      </c>
      <c r="BQ74" s="422">
        <v>-8.5829446064139745</v>
      </c>
      <c r="BR74" s="582">
        <v>-3.250822795677788E-2</v>
      </c>
      <c r="BS74" s="567"/>
      <c r="BT74" s="530"/>
      <c r="BU74" s="531"/>
      <c r="BV74" s="384"/>
      <c r="BW74" s="394"/>
    </row>
    <row r="75" spans="1:75" ht="12.75" hidden="1" customHeight="1" x14ac:dyDescent="0.2">
      <c r="A75" s="3"/>
      <c r="B75" s="70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73">
        <v>0</v>
      </c>
      <c r="BM75" s="673">
        <v>0</v>
      </c>
      <c r="BN75" s="673">
        <v>0</v>
      </c>
      <c r="BO75" s="673">
        <v>0</v>
      </c>
      <c r="BP75" s="674">
        <v>0</v>
      </c>
      <c r="BQ75" s="422"/>
      <c r="BR75" s="582"/>
      <c r="BS75" s="567"/>
      <c r="BT75" s="530"/>
      <c r="BU75" s="531"/>
      <c r="BV75" s="384"/>
      <c r="BW75" s="394"/>
    </row>
    <row r="76" spans="1:75" ht="13.5" x14ac:dyDescent="0.2">
      <c r="A76" s="3"/>
      <c r="B76" s="702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472">
        <v>11419.61594468604</v>
      </c>
      <c r="BI76" s="472">
        <v>11414.262247624813</v>
      </c>
      <c r="BJ76" s="472">
        <v>11438.403173235602</v>
      </c>
      <c r="BK76" s="472">
        <v>11542.321662285543</v>
      </c>
      <c r="BL76" s="688">
        <v>11559.772422907987</v>
      </c>
      <c r="BM76" s="688">
        <v>11597.981256166007</v>
      </c>
      <c r="BN76" s="688">
        <v>11656.651825136852</v>
      </c>
      <c r="BO76" s="688">
        <v>11640.115784773878</v>
      </c>
      <c r="BP76" s="689">
        <v>11614.701128477962</v>
      </c>
      <c r="BQ76" s="422">
        <v>72.379466192418477</v>
      </c>
      <c r="BR76" s="582">
        <v>6.2707892146964817E-3</v>
      </c>
      <c r="BS76" s="567"/>
      <c r="BT76" s="530"/>
      <c r="BU76" s="531"/>
      <c r="BV76" s="384"/>
      <c r="BW76" s="394"/>
    </row>
    <row r="77" spans="1:75" x14ac:dyDescent="0.2">
      <c r="A77" s="3"/>
      <c r="B77" s="70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484">
        <v>0.82339531805401356</v>
      </c>
      <c r="BI77" s="484">
        <v>0.82430587904136388</v>
      </c>
      <c r="BJ77" s="484">
        <v>0.82556501950342531</v>
      </c>
      <c r="BK77" s="484">
        <v>0.82704352535745018</v>
      </c>
      <c r="BL77" s="690">
        <v>0.82754173876556125</v>
      </c>
      <c r="BM77" s="690">
        <v>0.82826939440983893</v>
      </c>
      <c r="BN77" s="690">
        <v>0.82911474546598596</v>
      </c>
      <c r="BO77" s="690">
        <v>0.82917924636214224</v>
      </c>
      <c r="BP77" s="691">
        <v>0.82935635199503632</v>
      </c>
      <c r="BQ77" s="422" t="s">
        <v>3</v>
      </c>
      <c r="BR77" s="582" t="s">
        <v>3</v>
      </c>
      <c r="BS77" s="567"/>
      <c r="BT77" s="530"/>
      <c r="BU77" s="531"/>
      <c r="BV77" s="384"/>
      <c r="BW77" s="394"/>
    </row>
    <row r="78" spans="1:75" x14ac:dyDescent="0.2">
      <c r="A78" s="3"/>
      <c r="B78" s="70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484">
        <v>0.83961572528262218</v>
      </c>
      <c r="BI78" s="484">
        <v>0.84281400227226222</v>
      </c>
      <c r="BJ78" s="484">
        <v>0.84484642561896228</v>
      </c>
      <c r="BK78" s="484">
        <v>0.8461757522375416</v>
      </c>
      <c r="BL78" s="690">
        <v>0.84665597180781615</v>
      </c>
      <c r="BM78" s="690">
        <v>0.84733602536532493</v>
      </c>
      <c r="BN78" s="690">
        <v>0.84810264749137765</v>
      </c>
      <c r="BO78" s="690">
        <v>0.8481962299721536</v>
      </c>
      <c r="BP78" s="691">
        <v>0.84841999718250372</v>
      </c>
      <c r="BQ78" s="422"/>
      <c r="BR78" s="582"/>
      <c r="BS78" s="567"/>
      <c r="BT78" s="530"/>
      <c r="BU78" s="531"/>
      <c r="BV78" s="384"/>
      <c r="BW78" s="394"/>
    </row>
    <row r="79" spans="1:75" x14ac:dyDescent="0.2">
      <c r="A79" s="3"/>
      <c r="B79" s="70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472">
        <v>9087.7951612764191</v>
      </c>
      <c r="BI79" s="472">
        <v>9086.4638423070282</v>
      </c>
      <c r="BJ79" s="472">
        <v>9105.7992537530936</v>
      </c>
      <c r="BK79" s="472">
        <v>9193.8472067593048</v>
      </c>
      <c r="BL79" s="688">
        <v>9205.4867697418067</v>
      </c>
      <c r="BM79" s="688">
        <v>9238.5520926645495</v>
      </c>
      <c r="BN79" s="688">
        <v>9283.4100436849567</v>
      </c>
      <c r="BO79" s="688">
        <v>9274.0185590770852</v>
      </c>
      <c r="BP79" s="689">
        <v>9250.3504907359802</v>
      </c>
      <c r="BQ79" s="422">
        <v>56.503283976675448</v>
      </c>
      <c r="BR79" s="582">
        <v>6.1457714823816012E-3</v>
      </c>
      <c r="BS79" s="567"/>
      <c r="BT79" s="530"/>
      <c r="BU79" s="531"/>
      <c r="BV79" s="384"/>
      <c r="BW79" s="394"/>
    </row>
    <row r="80" spans="1:75" x14ac:dyDescent="0.2">
      <c r="A80" s="3"/>
      <c r="B80" s="70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472">
        <v>2331.8207834096206</v>
      </c>
      <c r="BI80" s="472">
        <v>2327.7984053177838</v>
      </c>
      <c r="BJ80" s="472">
        <v>2332.6039194825075</v>
      </c>
      <c r="BK80" s="472">
        <v>2348.4744555262396</v>
      </c>
      <c r="BL80" s="688">
        <v>2354.2856531661801</v>
      </c>
      <c r="BM80" s="688">
        <v>2359.429163501457</v>
      </c>
      <c r="BN80" s="688">
        <v>2373.2417814518953</v>
      </c>
      <c r="BO80" s="688">
        <v>2366.097225696793</v>
      </c>
      <c r="BP80" s="689">
        <v>2364.3506377419822</v>
      </c>
      <c r="BQ80" s="422">
        <v>15.876182215742574</v>
      </c>
      <c r="BR80" s="582">
        <v>6.7602107310062998E-3</v>
      </c>
      <c r="BS80" s="567"/>
      <c r="BT80" s="530"/>
      <c r="BU80" s="531"/>
      <c r="BV80" s="384"/>
      <c r="BW80" s="394"/>
    </row>
    <row r="81" spans="1:75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627"/>
      <c r="BI81" s="627"/>
      <c r="BJ81" s="627"/>
      <c r="BK81" s="627"/>
      <c r="BL81" s="471">
        <v>8.06</v>
      </c>
      <c r="BM81" s="471">
        <v>8.06</v>
      </c>
      <c r="BN81" s="471"/>
      <c r="BO81" s="471"/>
      <c r="BP81" s="576"/>
      <c r="BQ81" s="424"/>
      <c r="BR81" s="588"/>
      <c r="BS81" s="567"/>
      <c r="BT81" s="530"/>
      <c r="BU81" s="531"/>
      <c r="BV81" s="384"/>
      <c r="BW81" s="394"/>
    </row>
    <row r="82" spans="1:75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485">
        <v>6.96</v>
      </c>
      <c r="BI82" s="485">
        <v>6.96</v>
      </c>
      <c r="BJ82" s="485">
        <v>6.96</v>
      </c>
      <c r="BK82" s="485">
        <v>6.96</v>
      </c>
      <c r="BL82" s="659">
        <v>6.96</v>
      </c>
      <c r="BM82" s="659">
        <v>6.96</v>
      </c>
      <c r="BN82" s="659">
        <v>6.96</v>
      </c>
      <c r="BO82" s="659">
        <v>6.96</v>
      </c>
      <c r="BP82" s="660">
        <v>6.96</v>
      </c>
      <c r="BQ82" s="422">
        <v>0</v>
      </c>
      <c r="BR82" s="582">
        <v>0</v>
      </c>
      <c r="BS82" s="567"/>
      <c r="BT82" s="530"/>
      <c r="BU82" s="531"/>
      <c r="BV82" s="384"/>
      <c r="BW82" s="394"/>
    </row>
    <row r="83" spans="1:75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485">
        <v>6.86</v>
      </c>
      <c r="BI83" s="485">
        <v>6.86</v>
      </c>
      <c r="BJ83" s="485">
        <v>6.86</v>
      </c>
      <c r="BK83" s="485">
        <v>6.86</v>
      </c>
      <c r="BL83" s="659">
        <v>6.86</v>
      </c>
      <c r="BM83" s="659">
        <v>6.86</v>
      </c>
      <c r="BN83" s="659">
        <v>6.86</v>
      </c>
      <c r="BO83" s="659">
        <v>6.86</v>
      </c>
      <c r="BP83" s="660">
        <v>6.86</v>
      </c>
      <c r="BQ83" s="422">
        <v>0</v>
      </c>
      <c r="BR83" s="582">
        <v>0</v>
      </c>
      <c r="BS83" s="567"/>
      <c r="BT83" s="530"/>
      <c r="BU83" s="531"/>
      <c r="BV83" s="384"/>
      <c r="BW83" s="394"/>
    </row>
    <row r="84" spans="1:75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474">
        <v>6.9266705301496474</v>
      </c>
      <c r="BI84" s="474">
        <v>6.9361036089091499</v>
      </c>
      <c r="BJ84" s="474">
        <v>6.9361009449222379</v>
      </c>
      <c r="BK84" s="474">
        <v>6.9175267752560643</v>
      </c>
      <c r="BL84" s="686">
        <v>6.8908629959980061</v>
      </c>
      <c r="BM84" s="686">
        <v>6.9359564289042765</v>
      </c>
      <c r="BN84" s="686">
        <v>6.9308514614545897</v>
      </c>
      <c r="BO84" s="686">
        <v>6.933196911959036</v>
      </c>
      <c r="BP84" s="687">
        <v>6.9368026892802916</v>
      </c>
      <c r="BQ84" s="422">
        <v>1.9275914024227347E-2</v>
      </c>
      <c r="BR84" s="582">
        <v>2.7865326222049625E-3</v>
      </c>
      <c r="BS84" s="567"/>
      <c r="BT84" s="530"/>
      <c r="BU84" s="531"/>
      <c r="BV84" s="384"/>
      <c r="BW84" s="394"/>
    </row>
    <row r="85" spans="1:75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628"/>
      <c r="BI85" s="628"/>
      <c r="BJ85" s="628"/>
      <c r="BK85" s="628"/>
      <c r="BL85" s="475"/>
      <c r="BM85" s="475"/>
      <c r="BN85" s="475"/>
      <c r="BO85" s="475"/>
      <c r="BP85" s="577"/>
      <c r="BQ85" s="422"/>
      <c r="BR85" s="587"/>
      <c r="BS85" s="567"/>
      <c r="BT85" s="530"/>
      <c r="BU85" s="531"/>
      <c r="BV85" s="384"/>
      <c r="BW85" s="394"/>
    </row>
    <row r="86" spans="1:75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486">
        <v>1.84531</v>
      </c>
      <c r="BI86" s="486">
        <v>1.8469199999999999</v>
      </c>
      <c r="BJ86" s="486">
        <v>1.84853</v>
      </c>
      <c r="BK86" s="486">
        <v>1.8501399999999999</v>
      </c>
      <c r="BL86" s="683">
        <v>1.85083</v>
      </c>
      <c r="BM86" s="684">
        <v>1.8510599999999999</v>
      </c>
      <c r="BN86" s="684">
        <v>1.8512900000000001</v>
      </c>
      <c r="BO86" s="684">
        <v>1.8515200000000001</v>
      </c>
      <c r="BP86" s="685">
        <v>1.85175</v>
      </c>
      <c r="BQ86" s="422">
        <v>1.6100000000001113E-3</v>
      </c>
      <c r="BR86" s="582">
        <v>8.7020441696306072E-4</v>
      </c>
      <c r="BS86" s="567"/>
      <c r="BT86" s="530"/>
      <c r="BU86" s="531"/>
      <c r="BV86" s="384"/>
      <c r="BW86" s="394"/>
    </row>
    <row r="87" spans="1:75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628"/>
      <c r="BI87" s="628"/>
      <c r="BJ87" s="628"/>
      <c r="BK87" s="628"/>
      <c r="BL87" s="475"/>
      <c r="BM87" s="475"/>
      <c r="BN87" s="475"/>
      <c r="BO87" s="475"/>
      <c r="BP87" s="577"/>
      <c r="BQ87" s="422"/>
      <c r="BR87" s="582"/>
      <c r="BS87" s="567"/>
      <c r="BT87" s="530"/>
      <c r="BU87" s="531"/>
      <c r="BV87" s="384"/>
      <c r="BW87" s="394"/>
    </row>
    <row r="88" spans="1:75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621"/>
      <c r="BI88" s="621"/>
      <c r="BJ88" s="621"/>
      <c r="BK88" s="621"/>
      <c r="BL88" s="249"/>
      <c r="BM88" s="249"/>
      <c r="BN88" s="249"/>
      <c r="BO88" s="249"/>
      <c r="BP88" s="572"/>
      <c r="BQ88" s="425"/>
      <c r="BR88" s="586"/>
      <c r="BS88" s="567"/>
      <c r="BT88" s="530"/>
      <c r="BU88" s="531"/>
      <c r="BV88" s="384"/>
      <c r="BW88" s="394"/>
    </row>
    <row r="89" spans="1:75" s="310" customFormat="1" x14ac:dyDescent="0.2">
      <c r="A89" s="308"/>
      <c r="B89" s="701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487">
        <v>4371.8702910100001</v>
      </c>
      <c r="BI89" s="487">
        <v>4382.3622390800001</v>
      </c>
      <c r="BJ89" s="487">
        <v>4385.45383674</v>
      </c>
      <c r="BK89" s="487">
        <v>4392.1085541100001</v>
      </c>
      <c r="BL89" s="675">
        <v>4394.08627574</v>
      </c>
      <c r="BM89" s="675">
        <v>4396.6555954800006</v>
      </c>
      <c r="BN89" s="675">
        <v>4399.9352186999995</v>
      </c>
      <c r="BO89" s="675">
        <v>4400.39474436</v>
      </c>
      <c r="BP89" s="676">
        <v>4399.3273341599997</v>
      </c>
      <c r="BQ89" s="422">
        <v>7.2187800499996229</v>
      </c>
      <c r="BR89" s="582">
        <v>1.643579606711798E-3</v>
      </c>
      <c r="BS89" s="567"/>
      <c r="BT89" s="530"/>
      <c r="BU89" s="531"/>
      <c r="BV89" s="384"/>
      <c r="BW89" s="394"/>
    </row>
    <row r="90" spans="1:75" s="310" customFormat="1" x14ac:dyDescent="0.2">
      <c r="A90" s="308"/>
      <c r="B90" s="70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487">
        <v>3093.00421667</v>
      </c>
      <c r="BI90" s="487">
        <v>3102.5414610799999</v>
      </c>
      <c r="BJ90" s="487">
        <v>3104.8692465499998</v>
      </c>
      <c r="BK90" s="487">
        <v>3110.6859242199998</v>
      </c>
      <c r="BL90" s="675">
        <v>3112.7560238199999</v>
      </c>
      <c r="BM90" s="675">
        <v>3115.3612593500002</v>
      </c>
      <c r="BN90" s="675">
        <v>3118.2527020399998</v>
      </c>
      <c r="BO90" s="675">
        <v>3118.48364653</v>
      </c>
      <c r="BP90" s="676">
        <v>3117.9451413199999</v>
      </c>
      <c r="BQ90" s="422">
        <v>7.2592171000001144</v>
      </c>
      <c r="BR90" s="582">
        <v>2.3336387140466819E-3</v>
      </c>
      <c r="BS90" s="567"/>
      <c r="BT90" s="530"/>
      <c r="BU90" s="531"/>
      <c r="BV90" s="384"/>
      <c r="BW90" s="394"/>
    </row>
    <row r="91" spans="1:75" s="310" customFormat="1" x14ac:dyDescent="0.2">
      <c r="A91" s="308"/>
      <c r="B91" s="70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487">
        <v>778.86607434000007</v>
      </c>
      <c r="BI91" s="487">
        <v>779.82077800000002</v>
      </c>
      <c r="BJ91" s="487">
        <v>780.58459018999997</v>
      </c>
      <c r="BK91" s="487">
        <v>781.42262989000005</v>
      </c>
      <c r="BL91" s="675">
        <v>781.33025191999991</v>
      </c>
      <c r="BM91" s="675">
        <v>781.29433612999992</v>
      </c>
      <c r="BN91" s="675">
        <v>781.68251665999992</v>
      </c>
      <c r="BO91" s="675">
        <v>781.91109783000002</v>
      </c>
      <c r="BP91" s="676">
        <v>781.38219284000002</v>
      </c>
      <c r="BQ91" s="422">
        <v>-4.0437050000036834E-2</v>
      </c>
      <c r="BR91" s="582">
        <v>-5.174798944040937E-5</v>
      </c>
      <c r="BS91" s="567"/>
      <c r="BT91" s="530"/>
      <c r="BU91" s="531"/>
      <c r="BV91" s="384"/>
      <c r="BW91" s="394"/>
    </row>
    <row r="92" spans="1:75" s="310" customFormat="1" ht="12.75" customHeight="1" x14ac:dyDescent="0.2">
      <c r="A92" s="308"/>
      <c r="B92" s="701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487">
        <v>500</v>
      </c>
      <c r="BI92" s="487">
        <v>500</v>
      </c>
      <c r="BJ92" s="487">
        <v>500</v>
      </c>
      <c r="BK92" s="487">
        <v>500</v>
      </c>
      <c r="BL92" s="675">
        <v>500</v>
      </c>
      <c r="BM92" s="675">
        <v>500</v>
      </c>
      <c r="BN92" s="675">
        <v>500</v>
      </c>
      <c r="BO92" s="675">
        <v>500</v>
      </c>
      <c r="BP92" s="676">
        <v>500</v>
      </c>
      <c r="BQ92" s="422">
        <v>0</v>
      </c>
      <c r="BR92" s="582">
        <v>0</v>
      </c>
      <c r="BS92" s="567"/>
      <c r="BT92" s="530"/>
      <c r="BU92" s="531"/>
      <c r="BV92" s="384"/>
      <c r="BW92" s="394"/>
    </row>
    <row r="93" spans="1:75" x14ac:dyDescent="0.2">
      <c r="A93" s="3"/>
      <c r="B93" s="70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488"/>
      <c r="BI93" s="488"/>
      <c r="BJ93" s="488"/>
      <c r="BK93" s="488"/>
      <c r="BL93" s="333"/>
      <c r="BM93" s="333"/>
      <c r="BN93" s="333"/>
      <c r="BO93" s="333"/>
      <c r="BP93" s="578"/>
      <c r="BQ93" s="422" t="s">
        <v>3</v>
      </c>
      <c r="BR93" s="582" t="s">
        <v>3</v>
      </c>
      <c r="BS93" s="567"/>
      <c r="BT93" s="530"/>
      <c r="BU93" s="531"/>
      <c r="BV93" s="384"/>
      <c r="BW93" s="394"/>
    </row>
    <row r="94" spans="1:75" ht="12.75" customHeight="1" x14ac:dyDescent="0.2">
      <c r="A94" s="3"/>
      <c r="B94" s="701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488">
        <v>2831.1370578457213</v>
      </c>
      <c r="BI94" s="488">
        <v>2830.7021110562387</v>
      </c>
      <c r="BJ94" s="488">
        <v>2808.7280808848318</v>
      </c>
      <c r="BK94" s="488">
        <v>2806.0287078562824</v>
      </c>
      <c r="BL94" s="679">
        <v>2806.0287078562824</v>
      </c>
      <c r="BM94" s="677">
        <v>2806.0287078562824</v>
      </c>
      <c r="BN94" s="677">
        <v>2806.9579082961154</v>
      </c>
      <c r="BO94" s="677">
        <v>2806.9579082961154</v>
      </c>
      <c r="BP94" s="681">
        <v>2803.4165126702983</v>
      </c>
      <c r="BQ94" s="422">
        <v>-2.6121951859840919</v>
      </c>
      <c r="BR94" s="582">
        <v>-9.3092247369763736E-4</v>
      </c>
      <c r="BS94" s="567"/>
      <c r="BT94" s="530"/>
      <c r="BU94" s="531"/>
      <c r="BV94" s="384"/>
      <c r="BW94" s="394"/>
    </row>
    <row r="95" spans="1:75" ht="13.5" x14ac:dyDescent="0.2">
      <c r="A95" s="3"/>
      <c r="B95" s="701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488">
        <v>1656.082944606414</v>
      </c>
      <c r="BI95" s="488">
        <v>1656.9982507288628</v>
      </c>
      <c r="BJ95" s="488">
        <v>1637.3386104956267</v>
      </c>
      <c r="BK95" s="488">
        <v>1638.2481900874634</v>
      </c>
      <c r="BL95" s="679">
        <v>1638.2481900874634</v>
      </c>
      <c r="BM95" s="677">
        <v>1638.2481900874634</v>
      </c>
      <c r="BN95" s="677">
        <v>1638.8978897959184</v>
      </c>
      <c r="BO95" s="677">
        <v>1638.8978897959184</v>
      </c>
      <c r="BP95" s="681">
        <v>1639.1577696793001</v>
      </c>
      <c r="BQ95" s="422">
        <v>0.90957959183674575</v>
      </c>
      <c r="BR95" s="582">
        <v>5.5521476986220009E-4</v>
      </c>
      <c r="BS95" s="567"/>
      <c r="BT95" s="530"/>
      <c r="BU95" s="531"/>
      <c r="BV95" s="384"/>
      <c r="BW95" s="394"/>
    </row>
    <row r="96" spans="1:75" ht="12.75" customHeight="1" thickBot="1" x14ac:dyDescent="0.25">
      <c r="A96" s="3"/>
      <c r="B96" s="70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629">
        <v>2179.9366022658814</v>
      </c>
      <c r="BI96" s="629">
        <v>2141.0228110037829</v>
      </c>
      <c r="BJ96" s="629">
        <v>2099.4020994558928</v>
      </c>
      <c r="BK96" s="629">
        <v>2144.4377716018371</v>
      </c>
      <c r="BL96" s="680">
        <v>2144.4377716018371</v>
      </c>
      <c r="BM96" s="678">
        <v>2144.4377716018371</v>
      </c>
      <c r="BN96" s="678">
        <v>2142.4214717932305</v>
      </c>
      <c r="BO96" s="678">
        <v>2142.4214717932305</v>
      </c>
      <c r="BP96" s="682">
        <v>2128.9545524006544</v>
      </c>
      <c r="BQ96" s="422">
        <v>-15.483219201182692</v>
      </c>
      <c r="BR96" s="582">
        <v>-7.2201764985780903E-3</v>
      </c>
      <c r="BS96" s="567"/>
      <c r="BT96" s="530"/>
      <c r="BU96" s="531"/>
      <c r="BV96" s="384"/>
      <c r="BW96" s="394"/>
    </row>
    <row r="97" spans="1:74" x14ac:dyDescent="0.2">
      <c r="A97" s="3"/>
      <c r="B97" s="70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630"/>
      <c r="BI97" s="630"/>
      <c r="BJ97" s="630"/>
      <c r="BK97" s="630"/>
      <c r="BL97" s="579"/>
      <c r="BM97" s="579"/>
      <c r="BN97" s="579"/>
      <c r="BO97" s="579"/>
      <c r="BP97" s="589"/>
      <c r="BQ97" s="426"/>
      <c r="BR97" s="589"/>
      <c r="BS97" s="567"/>
      <c r="BT97" s="530"/>
      <c r="BU97" s="531"/>
      <c r="BV97" s="384"/>
    </row>
    <row r="98" spans="1:74" ht="12.75" customHeight="1" x14ac:dyDescent="0.2">
      <c r="A98" s="3"/>
      <c r="B98" s="70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631"/>
      <c r="BI98" s="631"/>
      <c r="BJ98" s="631"/>
      <c r="BK98" s="631"/>
      <c r="BL98" s="580"/>
      <c r="BM98" s="580"/>
      <c r="BN98" s="580"/>
      <c r="BO98" s="580"/>
      <c r="BP98" s="590"/>
      <c r="BQ98" s="427"/>
      <c r="BR98" s="590"/>
      <c r="BS98" s="567"/>
      <c r="BT98" s="530"/>
      <c r="BU98" s="531"/>
      <c r="BV98" s="384"/>
    </row>
    <row r="99" spans="1:74" x14ac:dyDescent="0.2">
      <c r="A99" s="3"/>
      <c r="B99" s="70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631"/>
      <c r="BI99" s="631"/>
      <c r="BJ99" s="631"/>
      <c r="BK99" s="631"/>
      <c r="BL99" s="580"/>
      <c r="BM99" s="580"/>
      <c r="BN99" s="580"/>
      <c r="BO99" s="580"/>
      <c r="BP99" s="590"/>
      <c r="BQ99" s="427"/>
      <c r="BR99" s="590"/>
      <c r="BS99" s="567"/>
      <c r="BT99" s="530"/>
      <c r="BU99" s="531"/>
      <c r="BV99" s="384"/>
    </row>
    <row r="100" spans="1:74" x14ac:dyDescent="0.2">
      <c r="A100" s="3"/>
      <c r="B100" s="70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631"/>
      <c r="BI100" s="631"/>
      <c r="BJ100" s="631"/>
      <c r="BK100" s="631"/>
      <c r="BL100" s="580"/>
      <c r="BM100" s="580" t="s">
        <v>3</v>
      </c>
      <c r="BN100" s="580"/>
      <c r="BO100" s="580"/>
      <c r="BP100" s="590"/>
      <c r="BQ100" s="427"/>
      <c r="BR100" s="590"/>
      <c r="BS100" s="567"/>
      <c r="BT100" s="530"/>
      <c r="BU100" s="531"/>
      <c r="BV100" s="384"/>
    </row>
    <row r="101" spans="1:74" x14ac:dyDescent="0.2">
      <c r="A101" s="3"/>
      <c r="B101" s="70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631"/>
      <c r="BI101" s="631"/>
      <c r="BJ101" s="631"/>
      <c r="BK101" s="631"/>
      <c r="BL101" s="580"/>
      <c r="BM101" s="580"/>
      <c r="BN101" s="580"/>
      <c r="BO101" s="580"/>
      <c r="BP101" s="590"/>
      <c r="BQ101" s="427"/>
      <c r="BR101" s="590"/>
      <c r="BS101" s="567"/>
      <c r="BT101" s="530"/>
      <c r="BU101" s="531"/>
      <c r="BV101" s="384"/>
    </row>
    <row r="102" spans="1:74" x14ac:dyDescent="0.2">
      <c r="A102" s="3"/>
      <c r="B102" s="70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631"/>
      <c r="BI102" s="631"/>
      <c r="BJ102" s="631"/>
      <c r="BK102" s="631"/>
      <c r="BL102" s="580"/>
      <c r="BM102" s="580"/>
      <c r="BN102" s="580"/>
      <c r="BO102" s="580"/>
      <c r="BP102" s="590"/>
      <c r="BQ102" s="427"/>
      <c r="BR102" s="590"/>
      <c r="BS102" s="567"/>
      <c r="BT102" s="530"/>
      <c r="BU102" s="531"/>
      <c r="BV102" s="384"/>
    </row>
    <row r="103" spans="1:74" x14ac:dyDescent="0.2">
      <c r="A103" s="3"/>
      <c r="B103" s="70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631"/>
      <c r="BI103" s="631"/>
      <c r="BJ103" s="631"/>
      <c r="BK103" s="631"/>
      <c r="BL103" s="580"/>
      <c r="BM103" s="580"/>
      <c r="BN103" s="580"/>
      <c r="BO103" s="580"/>
      <c r="BP103" s="590"/>
      <c r="BQ103" s="427"/>
      <c r="BR103" s="590"/>
      <c r="BS103" s="567"/>
      <c r="BT103" s="530"/>
      <c r="BU103" s="531"/>
      <c r="BV103" s="384"/>
    </row>
    <row r="104" spans="1:74" x14ac:dyDescent="0.2">
      <c r="A104" s="3"/>
      <c r="B104" s="70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631"/>
      <c r="BI104" s="631"/>
      <c r="BJ104" s="631"/>
      <c r="BK104" s="631"/>
      <c r="BL104" s="580"/>
      <c r="BM104" s="580"/>
      <c r="BN104" s="580"/>
      <c r="BO104" s="580"/>
      <c r="BP104" s="590"/>
      <c r="BQ104" s="427"/>
      <c r="BR104" s="590"/>
      <c r="BS104" s="567"/>
      <c r="BT104" s="530"/>
      <c r="BU104" s="531"/>
      <c r="BV104" s="384"/>
    </row>
    <row r="105" spans="1:74" x14ac:dyDescent="0.2">
      <c r="A105" s="3"/>
      <c r="B105" s="70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631"/>
      <c r="BI105" s="631"/>
      <c r="BJ105" s="631"/>
      <c r="BK105" s="631"/>
      <c r="BL105" s="593"/>
      <c r="BM105" s="593"/>
      <c r="BN105" s="580"/>
      <c r="BO105" s="580"/>
      <c r="BP105" s="590"/>
      <c r="BQ105" s="427"/>
      <c r="BR105" s="590"/>
      <c r="BS105" s="567"/>
      <c r="BT105" s="530"/>
      <c r="BU105" s="531"/>
      <c r="BV105" s="384"/>
    </row>
    <row r="106" spans="1:74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631"/>
      <c r="BI106" s="631"/>
      <c r="BJ106" s="631"/>
      <c r="BK106" s="631"/>
      <c r="BL106" s="580"/>
      <c r="BM106" s="580"/>
      <c r="BN106" s="580"/>
      <c r="BO106" s="580"/>
      <c r="BP106" s="590"/>
      <c r="BQ106" s="427"/>
      <c r="BR106" s="590"/>
      <c r="BS106" s="567"/>
      <c r="BT106" s="530"/>
      <c r="BU106" s="531"/>
      <c r="BV106" s="384"/>
    </row>
    <row r="107" spans="1:74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631"/>
      <c r="BI107" s="631"/>
      <c r="BJ107" s="631"/>
      <c r="BK107" s="631"/>
      <c r="BL107" s="580"/>
      <c r="BM107" s="580"/>
      <c r="BN107" s="580"/>
      <c r="BO107" s="580"/>
      <c r="BP107" s="590"/>
      <c r="BQ107" s="427"/>
      <c r="BR107" s="590"/>
      <c r="BS107" s="567"/>
      <c r="BT107" s="530"/>
      <c r="BU107" s="531"/>
      <c r="BV107" s="384"/>
    </row>
    <row r="108" spans="1:74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631"/>
      <c r="BI108" s="631"/>
      <c r="BJ108" s="631"/>
      <c r="BK108" s="631"/>
      <c r="BL108" s="580"/>
      <c r="BM108" s="580"/>
      <c r="BN108" s="580"/>
      <c r="BO108" s="580"/>
      <c r="BP108" s="590"/>
      <c r="BQ108" s="427"/>
      <c r="BR108" s="590"/>
      <c r="BS108" s="567"/>
      <c r="BT108" s="530"/>
      <c r="BU108" s="531"/>
      <c r="BV108" s="384"/>
    </row>
    <row r="109" spans="1:74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632"/>
      <c r="BI109" s="632"/>
      <c r="BJ109" s="632"/>
      <c r="BK109" s="632"/>
      <c r="BL109" s="581"/>
      <c r="BM109" s="581"/>
      <c r="BN109" s="581"/>
      <c r="BO109" s="581"/>
      <c r="BP109" s="594"/>
      <c r="BQ109" s="427"/>
      <c r="BR109" s="590"/>
      <c r="BS109" s="567"/>
      <c r="BT109" s="530"/>
      <c r="BU109" s="531"/>
      <c r="BV109" s="384"/>
    </row>
    <row r="110" spans="1:74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630"/>
      <c r="BI110" s="630"/>
      <c r="BJ110" s="630"/>
      <c r="BK110" s="630"/>
      <c r="BL110" s="579"/>
      <c r="BM110" s="579"/>
      <c r="BN110" s="579"/>
      <c r="BO110" s="579"/>
      <c r="BP110" s="589"/>
      <c r="BQ110" s="428"/>
      <c r="BR110" s="591"/>
      <c r="BS110" s="567"/>
      <c r="BT110" s="530"/>
      <c r="BU110" s="531"/>
      <c r="BV110" s="384"/>
    </row>
    <row r="111" spans="1:74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633">
        <v>0.04</v>
      </c>
      <c r="BI111" s="633">
        <v>0.04</v>
      </c>
      <c r="BJ111" s="633">
        <v>0.04</v>
      </c>
      <c r="BK111" s="633">
        <v>0.04</v>
      </c>
      <c r="BL111" s="661">
        <v>0.04</v>
      </c>
      <c r="BM111" s="661">
        <v>0.04</v>
      </c>
      <c r="BN111" s="661">
        <v>0.04</v>
      </c>
      <c r="BO111" s="661">
        <v>0.04</v>
      </c>
      <c r="BP111" s="662">
        <v>0.04</v>
      </c>
      <c r="BQ111" s="422" t="s">
        <v>3</v>
      </c>
      <c r="BR111" s="582" t="s">
        <v>3</v>
      </c>
      <c r="BS111" s="567"/>
      <c r="BT111" s="530"/>
      <c r="BU111" s="531"/>
      <c r="BV111" s="384"/>
    </row>
    <row r="112" spans="1:74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13">
        <v>0.04</v>
      </c>
      <c r="BI112" s="613">
        <v>0.04</v>
      </c>
      <c r="BJ112" s="613">
        <v>0.04</v>
      </c>
      <c r="BK112" s="613">
        <v>0.04</v>
      </c>
      <c r="BL112" s="663">
        <v>0.04</v>
      </c>
      <c r="BM112" s="663">
        <v>0.04</v>
      </c>
      <c r="BN112" s="663">
        <v>0.04</v>
      </c>
      <c r="BO112" s="663">
        <v>0.04</v>
      </c>
      <c r="BP112" s="664">
        <v>0.04</v>
      </c>
      <c r="BQ112" s="429" t="s">
        <v>3</v>
      </c>
      <c r="BR112" s="592" t="s">
        <v>3</v>
      </c>
      <c r="BS112" s="567"/>
      <c r="BT112" s="530"/>
      <c r="BU112" s="531"/>
      <c r="BV112" s="384"/>
    </row>
    <row r="113" spans="3:74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607"/>
      <c r="BJ113" s="319"/>
      <c r="BK113" s="319"/>
      <c r="BL113" s="319"/>
      <c r="BM113" s="319"/>
      <c r="BN113" s="319"/>
      <c r="BO113" s="319"/>
      <c r="BP113" s="319"/>
      <c r="BQ113" s="406"/>
      <c r="BR113" s="406"/>
      <c r="BS113" s="567"/>
      <c r="BT113" s="530"/>
      <c r="BU113" s="531"/>
      <c r="BV113" s="384"/>
    </row>
    <row r="114" spans="3:74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198"/>
      <c r="BI114" s="608"/>
      <c r="BJ114" s="198"/>
      <c r="BK114" s="198"/>
      <c r="BL114" s="415"/>
      <c r="BM114" s="415"/>
      <c r="BN114" s="415"/>
      <c r="BO114" s="321"/>
      <c r="BP114" s="415"/>
      <c r="BQ114" s="696"/>
      <c r="BR114" s="696"/>
      <c r="BS114" s="567"/>
      <c r="BT114" s="530"/>
      <c r="BU114" s="531"/>
      <c r="BV114" s="384"/>
    </row>
    <row r="115" spans="3:74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198"/>
      <c r="BI115" s="608"/>
      <c r="BJ115" s="198"/>
      <c r="BK115" s="198"/>
      <c r="BL115" s="415"/>
      <c r="BM115" s="415"/>
      <c r="BN115" s="415"/>
      <c r="BO115" s="321"/>
      <c r="BP115" s="415"/>
      <c r="BQ115" s="407"/>
      <c r="BR115" s="408"/>
      <c r="BS115" s="567"/>
      <c r="BT115" s="530"/>
      <c r="BU115" s="531"/>
      <c r="BV115" s="384"/>
    </row>
    <row r="116" spans="3:74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198"/>
      <c r="BI116" s="608"/>
      <c r="BJ116" s="198"/>
      <c r="BK116" s="198"/>
      <c r="BL116" s="415"/>
      <c r="BM116" s="415"/>
      <c r="BN116" s="415"/>
      <c r="BO116" s="321"/>
      <c r="BP116" s="415"/>
      <c r="BQ116" s="407"/>
      <c r="BR116" s="408"/>
      <c r="BS116" s="567"/>
      <c r="BT116" s="530"/>
      <c r="BU116" s="531"/>
      <c r="BV116" s="384"/>
    </row>
    <row r="117" spans="3:74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198"/>
      <c r="BI117" s="608"/>
      <c r="BJ117" s="198"/>
      <c r="BK117" s="198"/>
      <c r="BL117" s="415"/>
      <c r="BM117" s="415"/>
      <c r="BN117" s="415"/>
      <c r="BO117" s="321"/>
      <c r="BP117" s="415"/>
      <c r="BQ117" s="407"/>
      <c r="BR117" s="408"/>
      <c r="BS117" s="567"/>
      <c r="BT117" s="530"/>
      <c r="BU117" s="531"/>
      <c r="BV117" s="384"/>
    </row>
    <row r="118" spans="3:74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199"/>
      <c r="BI118" s="33"/>
      <c r="BJ118" s="199"/>
      <c r="BK118" s="199"/>
      <c r="BL118" s="416"/>
      <c r="BM118" s="416"/>
      <c r="BN118" s="416"/>
      <c r="BO118" s="322"/>
      <c r="BP118" s="416"/>
      <c r="BQ118" s="407"/>
      <c r="BR118" s="406"/>
      <c r="BS118" s="567"/>
      <c r="BT118" s="530"/>
      <c r="BU118" s="531"/>
      <c r="BV118" s="384"/>
    </row>
    <row r="119" spans="3:74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H119" s="200"/>
      <c r="BJ119" s="200"/>
      <c r="BK119" s="200"/>
      <c r="BQ119" s="406"/>
      <c r="BR119" s="406"/>
      <c r="BS119" s="567"/>
      <c r="BT119" s="530"/>
      <c r="BU119" s="531"/>
      <c r="BV119" s="384"/>
    </row>
    <row r="120" spans="3:74" ht="13.5" customHeight="1" x14ac:dyDescent="0.25">
      <c r="C120" s="6">
        <v>2</v>
      </c>
      <c r="D120" s="1" t="s">
        <v>49</v>
      </c>
      <c r="BL120" s="406"/>
      <c r="BM120" s="406"/>
      <c r="BN120" s="406"/>
      <c r="BO120" s="324"/>
      <c r="BP120" s="406"/>
      <c r="BQ120" s="406"/>
      <c r="BR120" s="406"/>
      <c r="BS120" s="567"/>
      <c r="BT120" s="530"/>
      <c r="BU120" s="531"/>
      <c r="BV120" s="384"/>
    </row>
    <row r="121" spans="3:74" ht="14.25" x14ac:dyDescent="0.25">
      <c r="C121" s="6">
        <v>3</v>
      </c>
      <c r="D121" s="59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201"/>
      <c r="BI121" s="610"/>
      <c r="BJ121" s="201"/>
      <c r="BK121" s="201"/>
      <c r="BL121" s="406"/>
      <c r="BM121" s="406"/>
      <c r="BN121" s="406"/>
      <c r="BO121" s="324"/>
      <c r="BP121" s="406"/>
      <c r="BQ121" s="406"/>
      <c r="BR121" s="406"/>
      <c r="BS121" s="567"/>
      <c r="BT121" s="530"/>
      <c r="BU121" s="531"/>
      <c r="BV121" s="384"/>
    </row>
    <row r="122" spans="3:74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201"/>
      <c r="BI122" s="610"/>
      <c r="BJ122" s="201"/>
      <c r="BK122" s="201"/>
      <c r="BL122" s="406"/>
      <c r="BM122" s="406"/>
      <c r="BN122" s="406"/>
      <c r="BO122" s="324"/>
      <c r="BP122" s="406"/>
      <c r="BQ122" s="406"/>
      <c r="BR122" s="406"/>
      <c r="BS122" s="567"/>
      <c r="BT122" s="530"/>
      <c r="BU122" s="531"/>
      <c r="BV122" s="384"/>
    </row>
    <row r="123" spans="3:74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201"/>
      <c r="BI123" s="610"/>
      <c r="BJ123" s="201"/>
      <c r="BK123" s="201"/>
      <c r="BL123" s="406"/>
      <c r="BM123" s="406"/>
      <c r="BN123" s="406"/>
      <c r="BO123" s="324"/>
      <c r="BP123" s="406"/>
      <c r="BQ123" s="406"/>
      <c r="BR123" s="406"/>
      <c r="BS123" s="567"/>
      <c r="BT123" s="530"/>
      <c r="BU123" s="531"/>
      <c r="BV123" s="384"/>
    </row>
    <row r="124" spans="3:74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201"/>
      <c r="BI124" s="610"/>
      <c r="BJ124" s="201"/>
      <c r="BK124" s="201"/>
      <c r="BL124" s="409"/>
      <c r="BM124" s="409"/>
      <c r="BN124" s="409"/>
      <c r="BO124" s="325"/>
      <c r="BP124" s="409"/>
      <c r="BQ124" s="409"/>
      <c r="BR124" s="409"/>
      <c r="BS124" s="567"/>
      <c r="BT124" s="530"/>
      <c r="BU124" s="531"/>
      <c r="BV124" s="384"/>
    </row>
    <row r="125" spans="3:74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202"/>
      <c r="BI125" s="5"/>
      <c r="BJ125" s="202"/>
      <c r="BK125" s="202"/>
      <c r="BL125" s="409"/>
      <c r="BM125" s="409"/>
      <c r="BN125" s="409"/>
      <c r="BO125" s="325"/>
      <c r="BP125" s="409"/>
      <c r="BQ125" s="409"/>
      <c r="BR125" s="409"/>
      <c r="BS125" s="567"/>
      <c r="BT125" s="530"/>
      <c r="BU125" s="531"/>
      <c r="BV125" s="384"/>
    </row>
    <row r="126" spans="3:74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202"/>
      <c r="BI126" s="5"/>
      <c r="BJ126" s="202"/>
      <c r="BK126" s="202"/>
      <c r="BL126" s="409"/>
      <c r="BM126" s="409"/>
      <c r="BN126" s="409"/>
      <c r="BO126" s="325"/>
      <c r="BP126" s="409"/>
      <c r="BQ126" s="409"/>
      <c r="BR126" s="409"/>
      <c r="BS126" s="567"/>
      <c r="BT126" s="530"/>
      <c r="BU126" s="531"/>
      <c r="BV126" s="384"/>
    </row>
    <row r="127" spans="3:74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202"/>
      <c r="BI127" s="5"/>
      <c r="BJ127" s="202"/>
      <c r="BK127" s="202"/>
      <c r="BL127" s="409"/>
      <c r="BM127" s="409"/>
      <c r="BN127" s="409"/>
      <c r="BO127" s="325"/>
      <c r="BP127" s="409"/>
      <c r="BQ127" s="409"/>
      <c r="BR127" s="409"/>
      <c r="BS127" s="567"/>
      <c r="BT127" s="530"/>
      <c r="BU127" s="531"/>
      <c r="BV127" s="384"/>
    </row>
    <row r="128" spans="3:74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202"/>
      <c r="BI128" s="5"/>
      <c r="BJ128" s="202"/>
      <c r="BK128" s="202"/>
      <c r="BL128" s="409"/>
      <c r="BM128" s="409"/>
      <c r="BN128" s="409"/>
      <c r="BO128" s="325"/>
      <c r="BP128" s="409"/>
      <c r="BQ128" s="409"/>
      <c r="BR128" s="409"/>
      <c r="BS128" s="567"/>
      <c r="BT128" s="530"/>
      <c r="BU128" s="531"/>
      <c r="BV128" s="384"/>
    </row>
    <row r="129" spans="3:74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202"/>
      <c r="BI129" s="5"/>
      <c r="BJ129" s="202"/>
      <c r="BK129" s="202"/>
      <c r="BL129" s="409"/>
      <c r="BM129" s="409"/>
      <c r="BN129" s="409"/>
      <c r="BO129" s="325"/>
      <c r="BP129" s="409"/>
      <c r="BQ129" s="409"/>
      <c r="BR129" s="409"/>
      <c r="BS129" s="567"/>
      <c r="BT129" s="530"/>
      <c r="BU129" s="531"/>
      <c r="BV129" s="384"/>
    </row>
    <row r="130" spans="3:74" ht="13.5" customHeight="1" x14ac:dyDescent="0.25">
      <c r="C130" s="6">
        <v>11</v>
      </c>
      <c r="D130" s="611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202"/>
      <c r="BI130" s="5"/>
      <c r="BJ130" s="202"/>
      <c r="BK130" s="202"/>
      <c r="BL130" s="409"/>
      <c r="BM130" s="409"/>
      <c r="BN130" s="409"/>
      <c r="BO130" s="325"/>
      <c r="BP130" s="409"/>
      <c r="BQ130" s="409"/>
      <c r="BR130" s="409"/>
      <c r="BS130" s="567"/>
      <c r="BT130" s="530"/>
      <c r="BU130" s="531"/>
      <c r="BV130" s="384"/>
    </row>
    <row r="131" spans="3:74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202"/>
      <c r="BI131" s="5"/>
      <c r="BJ131" s="202"/>
      <c r="BK131" s="202"/>
      <c r="BL131" s="409"/>
      <c r="BM131" s="409"/>
      <c r="BN131" s="409"/>
      <c r="BO131" s="325"/>
      <c r="BP131" s="409"/>
      <c r="BQ131" s="409"/>
      <c r="BR131" s="409"/>
      <c r="BS131" s="567"/>
      <c r="BT131" s="530"/>
      <c r="BU131" s="531"/>
      <c r="BV131" s="384"/>
    </row>
    <row r="132" spans="3:74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202"/>
      <c r="BI132" s="5"/>
      <c r="BJ132" s="202"/>
      <c r="BK132" s="202"/>
      <c r="BL132" s="409"/>
      <c r="BM132" s="409"/>
      <c r="BN132" s="409"/>
      <c r="BO132" s="325"/>
      <c r="BP132" s="409"/>
      <c r="BQ132" s="409"/>
      <c r="BR132" s="409"/>
      <c r="BS132" s="567"/>
      <c r="BT132" s="530"/>
      <c r="BU132" s="531"/>
      <c r="BV132" s="384"/>
    </row>
    <row r="133" spans="3:74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202"/>
      <c r="BI133" s="5"/>
      <c r="BJ133" s="202"/>
      <c r="BK133" s="202"/>
      <c r="BL133" s="409"/>
      <c r="BM133" s="409"/>
      <c r="BN133" s="409"/>
      <c r="BO133" s="325"/>
      <c r="BP133" s="409"/>
      <c r="BQ133" s="409"/>
      <c r="BR133" s="409"/>
      <c r="BS133" s="567"/>
      <c r="BT133" s="530"/>
      <c r="BU133" s="531"/>
      <c r="BV133" s="384"/>
    </row>
    <row r="134" spans="3:74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203"/>
      <c r="BI134" s="2"/>
      <c r="BJ134" s="203"/>
      <c r="BK134" s="203"/>
      <c r="BL134" s="410"/>
      <c r="BM134" s="410"/>
      <c r="BN134" s="410"/>
      <c r="BO134" s="326"/>
      <c r="BP134" s="410"/>
      <c r="BQ134" s="410"/>
      <c r="BR134" s="410"/>
    </row>
    <row r="135" spans="3:74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203"/>
      <c r="BI135" s="2"/>
      <c r="BJ135" s="203"/>
      <c r="BK135" s="203"/>
      <c r="BL135" s="410"/>
      <c r="BM135" s="410"/>
      <c r="BN135" s="410"/>
      <c r="BO135" s="326"/>
      <c r="BP135" s="410"/>
      <c r="BQ135" s="410"/>
      <c r="BR135" s="410"/>
    </row>
    <row r="136" spans="3:74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203"/>
      <c r="BI136" s="2"/>
      <c r="BJ136" s="203"/>
      <c r="BK136" s="203"/>
      <c r="BL136" s="410"/>
      <c r="BM136" s="410"/>
      <c r="BN136" s="410"/>
      <c r="BO136" s="326"/>
      <c r="BP136" s="410"/>
      <c r="BQ136" s="410"/>
      <c r="BR136" s="410"/>
    </row>
    <row r="137" spans="3:74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203"/>
      <c r="BI137" s="2"/>
      <c r="BJ137" s="203"/>
      <c r="BK137" s="203"/>
      <c r="BL137" s="410"/>
      <c r="BM137" s="410"/>
      <c r="BN137" s="410"/>
      <c r="BO137" s="326"/>
      <c r="BP137" s="410"/>
      <c r="BQ137" s="410"/>
      <c r="BR137" s="410"/>
    </row>
    <row r="138" spans="3:74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203"/>
      <c r="BI138" s="2"/>
      <c r="BJ138" s="203"/>
      <c r="BK138" s="203"/>
      <c r="BL138" s="410"/>
      <c r="BM138" s="410"/>
      <c r="BN138" s="410"/>
      <c r="BO138" s="326"/>
      <c r="BP138" s="410"/>
      <c r="BQ138" s="410"/>
      <c r="BR138" s="410"/>
    </row>
    <row r="139" spans="3:74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203"/>
      <c r="BI139" s="2"/>
      <c r="BJ139" s="203"/>
      <c r="BK139" s="203"/>
      <c r="BL139" s="410"/>
      <c r="BM139" s="410"/>
      <c r="BN139" s="410"/>
      <c r="BO139" s="326"/>
      <c r="BP139" s="410"/>
      <c r="BQ139" s="410"/>
      <c r="BR139" s="410"/>
    </row>
    <row r="140" spans="3:74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203"/>
      <c r="BI140" s="2"/>
      <c r="BJ140" s="203"/>
      <c r="BK140" s="203"/>
      <c r="BL140" s="410"/>
      <c r="BM140" s="410"/>
      <c r="BN140" s="410"/>
      <c r="BO140" s="326"/>
      <c r="BP140" s="410"/>
      <c r="BQ140" s="410"/>
      <c r="BR140" s="410"/>
    </row>
    <row r="141" spans="3:74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203"/>
      <c r="BI141" s="2"/>
      <c r="BJ141" s="203"/>
      <c r="BK141" s="203"/>
      <c r="BL141" s="410"/>
      <c r="BM141" s="410"/>
      <c r="BN141" s="410"/>
      <c r="BO141" s="326"/>
      <c r="BP141" s="410"/>
      <c r="BQ141" s="410"/>
      <c r="BR141" s="410"/>
    </row>
    <row r="142" spans="3:74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203"/>
      <c r="BI142" s="2"/>
      <c r="BJ142" s="203"/>
      <c r="BK142" s="203"/>
      <c r="BL142" s="410"/>
      <c r="BM142" s="410"/>
      <c r="BN142" s="410"/>
      <c r="BO142" s="326"/>
      <c r="BP142" s="410"/>
      <c r="BQ142" s="410"/>
      <c r="BR142" s="410"/>
    </row>
    <row r="143" spans="3:74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203"/>
      <c r="BI143" s="2"/>
      <c r="BJ143" s="203"/>
      <c r="BK143" s="203"/>
      <c r="BL143" s="410"/>
      <c r="BM143" s="410"/>
      <c r="BN143" s="410"/>
      <c r="BO143" s="326"/>
      <c r="BP143" s="410"/>
      <c r="BQ143" s="410"/>
      <c r="BR143" s="410"/>
    </row>
    <row r="144" spans="3:74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203"/>
      <c r="BI144" s="2"/>
      <c r="BJ144" s="203"/>
      <c r="BK144" s="203"/>
      <c r="BL144" s="410"/>
      <c r="BM144" s="410"/>
      <c r="BN144" s="410"/>
      <c r="BO144" s="326"/>
      <c r="BP144" s="410"/>
      <c r="BQ144" s="410"/>
      <c r="BR144" s="410"/>
    </row>
    <row r="145" spans="3:70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203"/>
      <c r="BI145" s="2"/>
      <c r="BJ145" s="203"/>
      <c r="BK145" s="203"/>
      <c r="BL145" s="410"/>
      <c r="BM145" s="410"/>
      <c r="BN145" s="410"/>
      <c r="BO145" s="326"/>
      <c r="BP145" s="410"/>
      <c r="BQ145" s="410"/>
      <c r="BR145" s="410"/>
    </row>
    <row r="146" spans="3:70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203"/>
      <c r="BI146" s="2"/>
      <c r="BJ146" s="203"/>
      <c r="BK146" s="203"/>
      <c r="BL146" s="410"/>
      <c r="BM146" s="410"/>
      <c r="BN146" s="410"/>
      <c r="BO146" s="326"/>
      <c r="BP146" s="410"/>
      <c r="BQ146" s="410"/>
      <c r="BR146" s="410"/>
    </row>
    <row r="147" spans="3:70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203"/>
      <c r="BI147" s="2"/>
      <c r="BJ147" s="203"/>
      <c r="BK147" s="203"/>
      <c r="BL147" s="410"/>
      <c r="BM147" s="410"/>
      <c r="BN147" s="410"/>
      <c r="BO147" s="326"/>
      <c r="BP147" s="410"/>
      <c r="BQ147" s="410"/>
      <c r="BR147" s="410"/>
    </row>
    <row r="148" spans="3:70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203"/>
      <c r="BI148" s="2"/>
      <c r="BJ148" s="203"/>
      <c r="BK148" s="203"/>
      <c r="BL148" s="410"/>
      <c r="BM148" s="410"/>
      <c r="BN148" s="410"/>
      <c r="BO148" s="326"/>
      <c r="BP148" s="410"/>
      <c r="BQ148" s="410"/>
      <c r="BR148" s="410"/>
    </row>
    <row r="149" spans="3:70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203"/>
      <c r="BI149" s="2"/>
      <c r="BJ149" s="203"/>
      <c r="BK149" s="203"/>
      <c r="BL149" s="410"/>
      <c r="BM149" s="410"/>
      <c r="BN149" s="410"/>
      <c r="BO149" s="326"/>
      <c r="BP149" s="410"/>
      <c r="BQ149" s="410"/>
      <c r="BR149" s="410"/>
    </row>
    <row r="150" spans="3:70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203"/>
      <c r="BI150" s="2"/>
      <c r="BJ150" s="203"/>
      <c r="BK150" s="203"/>
      <c r="BL150" s="410"/>
      <c r="BM150" s="410"/>
      <c r="BN150" s="410"/>
      <c r="BO150" s="326"/>
      <c r="BP150" s="410"/>
      <c r="BQ150" s="410"/>
      <c r="BR150" s="410"/>
    </row>
    <row r="151" spans="3:70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203"/>
      <c r="BI151" s="2"/>
      <c r="BJ151" s="203"/>
      <c r="BK151" s="203"/>
      <c r="BL151" s="410"/>
      <c r="BM151" s="410"/>
      <c r="BN151" s="410"/>
      <c r="BO151" s="326"/>
      <c r="BP151" s="410"/>
      <c r="BQ151" s="410"/>
      <c r="BR151" s="410"/>
    </row>
    <row r="152" spans="3:70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203"/>
      <c r="BI152" s="2"/>
      <c r="BJ152" s="203"/>
      <c r="BK152" s="203"/>
      <c r="BL152" s="410"/>
      <c r="BM152" s="410"/>
      <c r="BN152" s="410"/>
      <c r="BO152" s="326"/>
      <c r="BP152" s="410"/>
      <c r="BQ152" s="410"/>
      <c r="BR152" s="410"/>
    </row>
    <row r="153" spans="3:70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203"/>
      <c r="BI153" s="2"/>
      <c r="BJ153" s="203"/>
      <c r="BK153" s="203"/>
      <c r="BL153" s="410"/>
      <c r="BM153" s="410"/>
      <c r="BN153" s="410"/>
      <c r="BO153" s="326"/>
      <c r="BP153" s="410"/>
      <c r="BQ153" s="410"/>
      <c r="BR153" s="410"/>
    </row>
    <row r="154" spans="3:70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203"/>
      <c r="BI154" s="2"/>
      <c r="BJ154" s="203"/>
      <c r="BK154" s="203"/>
      <c r="BL154" s="410"/>
      <c r="BM154" s="410"/>
      <c r="BN154" s="410"/>
      <c r="BO154" s="326"/>
      <c r="BP154" s="410"/>
      <c r="BQ154" s="410"/>
      <c r="BR154" s="410"/>
    </row>
    <row r="155" spans="3:70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203"/>
      <c r="BI155" s="2"/>
      <c r="BJ155" s="203"/>
      <c r="BK155" s="203"/>
      <c r="BL155" s="410"/>
      <c r="BM155" s="410"/>
      <c r="BN155" s="410"/>
      <c r="BO155" s="326"/>
      <c r="BP155" s="410"/>
      <c r="BQ155" s="410"/>
      <c r="BR155" s="410"/>
    </row>
    <row r="156" spans="3:70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203"/>
      <c r="BI156" s="2"/>
      <c r="BJ156" s="203"/>
      <c r="BK156" s="203"/>
      <c r="BL156" s="410"/>
      <c r="BM156" s="410"/>
      <c r="BN156" s="410"/>
      <c r="BO156" s="326"/>
      <c r="BP156" s="410"/>
      <c r="BQ156" s="410"/>
      <c r="BR156" s="410"/>
    </row>
    <row r="157" spans="3:70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203"/>
      <c r="BI157" s="2"/>
      <c r="BJ157" s="203"/>
      <c r="BK157" s="203"/>
      <c r="BL157" s="410"/>
      <c r="BM157" s="410"/>
      <c r="BN157" s="410"/>
      <c r="BO157" s="326"/>
      <c r="BP157" s="410"/>
      <c r="BQ157" s="410"/>
      <c r="BR157" s="410"/>
    </row>
    <row r="158" spans="3:70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203"/>
      <c r="BI158" s="2"/>
      <c r="BJ158" s="203"/>
      <c r="BK158" s="203"/>
      <c r="BL158" s="410"/>
      <c r="BM158" s="410"/>
      <c r="BN158" s="410"/>
      <c r="BO158" s="326"/>
      <c r="BP158" s="410"/>
      <c r="BQ158" s="410"/>
      <c r="BR158" s="410"/>
    </row>
    <row r="159" spans="3:70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203"/>
      <c r="BI159" s="2"/>
      <c r="BJ159" s="203"/>
      <c r="BK159" s="203"/>
      <c r="BL159" s="410"/>
      <c r="BM159" s="410"/>
      <c r="BN159" s="410"/>
      <c r="BO159" s="326"/>
      <c r="BP159" s="410"/>
      <c r="BQ159" s="410"/>
      <c r="BR159" s="410"/>
    </row>
    <row r="160" spans="3:70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203"/>
      <c r="BI160" s="2"/>
      <c r="BJ160" s="203"/>
      <c r="BK160" s="203"/>
      <c r="BL160" s="410"/>
      <c r="BM160" s="410"/>
      <c r="BN160" s="410"/>
      <c r="BO160" s="326"/>
      <c r="BP160" s="410"/>
      <c r="BQ160" s="410"/>
      <c r="BR160" s="410"/>
    </row>
    <row r="161" spans="3:70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203"/>
      <c r="BI161" s="2"/>
      <c r="BJ161" s="203"/>
      <c r="BK161" s="203"/>
      <c r="BL161" s="410"/>
      <c r="BM161" s="410"/>
      <c r="BN161" s="410"/>
      <c r="BO161" s="326"/>
      <c r="BP161" s="410"/>
      <c r="BQ161" s="410"/>
      <c r="BR161" s="410"/>
    </row>
    <row r="162" spans="3:70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203"/>
      <c r="BI162" s="2"/>
      <c r="BJ162" s="203"/>
      <c r="BK162" s="203"/>
      <c r="BL162" s="410"/>
      <c r="BM162" s="410"/>
      <c r="BN162" s="410"/>
      <c r="BO162" s="326"/>
      <c r="BP162" s="410"/>
      <c r="BQ162" s="410"/>
      <c r="BR162" s="410"/>
    </row>
    <row r="163" spans="3:70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203"/>
      <c r="BI163" s="2"/>
      <c r="BJ163" s="203"/>
      <c r="BK163" s="203"/>
      <c r="BL163" s="410"/>
      <c r="BM163" s="410"/>
      <c r="BN163" s="410"/>
      <c r="BO163" s="326"/>
      <c r="BP163" s="410"/>
      <c r="BQ163" s="410"/>
      <c r="BR163" s="410"/>
    </row>
    <row r="164" spans="3:70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203"/>
      <c r="BI164" s="2"/>
      <c r="BJ164" s="203"/>
      <c r="BK164" s="203"/>
      <c r="BL164" s="410"/>
      <c r="BM164" s="410"/>
      <c r="BN164" s="410"/>
      <c r="BO164" s="326"/>
      <c r="BP164" s="410"/>
      <c r="BQ164" s="410"/>
      <c r="BR164" s="410"/>
    </row>
    <row r="165" spans="3:70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203"/>
      <c r="BI165" s="2"/>
      <c r="BJ165" s="203"/>
      <c r="BK165" s="203"/>
      <c r="BL165" s="410"/>
      <c r="BM165" s="410"/>
      <c r="BN165" s="410"/>
      <c r="BO165" s="326"/>
      <c r="BP165" s="410"/>
      <c r="BQ165" s="410"/>
      <c r="BR165" s="410"/>
    </row>
    <row r="166" spans="3:70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203"/>
      <c r="BI166" s="2"/>
      <c r="BJ166" s="203"/>
      <c r="BK166" s="203"/>
      <c r="BL166" s="410"/>
      <c r="BM166" s="410"/>
      <c r="BN166" s="410"/>
      <c r="BO166" s="326"/>
      <c r="BP166" s="410"/>
      <c r="BQ166" s="410"/>
      <c r="BR166" s="410"/>
    </row>
    <row r="167" spans="3:70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203"/>
      <c r="BI167" s="2"/>
      <c r="BJ167" s="203"/>
      <c r="BK167" s="203"/>
      <c r="BL167" s="410"/>
      <c r="BM167" s="410"/>
      <c r="BN167" s="410"/>
      <c r="BO167" s="326"/>
      <c r="BP167" s="410"/>
      <c r="BQ167" s="410"/>
      <c r="BR167" s="410"/>
    </row>
    <row r="168" spans="3:70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203"/>
      <c r="BI168" s="2"/>
      <c r="BJ168" s="203"/>
      <c r="BK168" s="203"/>
      <c r="BL168" s="410"/>
      <c r="BM168" s="410"/>
      <c r="BN168" s="410"/>
      <c r="BO168" s="326"/>
      <c r="BP168" s="410"/>
      <c r="BQ168" s="410"/>
      <c r="BR168" s="410"/>
    </row>
    <row r="169" spans="3:70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203"/>
      <c r="BI169" s="2"/>
      <c r="BJ169" s="203"/>
      <c r="BK169" s="203"/>
      <c r="BL169" s="410"/>
      <c r="BM169" s="410"/>
      <c r="BN169" s="410"/>
      <c r="BO169" s="326"/>
      <c r="BP169" s="410"/>
      <c r="BQ169" s="410"/>
      <c r="BR169" s="410"/>
    </row>
    <row r="170" spans="3:70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203"/>
      <c r="BI170" s="2"/>
      <c r="BJ170" s="203"/>
      <c r="BK170" s="203"/>
      <c r="BL170" s="410"/>
      <c r="BM170" s="410"/>
      <c r="BN170" s="410"/>
      <c r="BO170" s="326"/>
      <c r="BP170" s="410"/>
      <c r="BQ170" s="410"/>
      <c r="BR170" s="410"/>
    </row>
    <row r="171" spans="3:70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203"/>
      <c r="BI171" s="2"/>
      <c r="BJ171" s="203"/>
      <c r="BK171" s="203"/>
      <c r="BL171" s="410"/>
      <c r="BM171" s="410"/>
      <c r="BN171" s="410"/>
      <c r="BO171" s="326"/>
      <c r="BP171" s="410"/>
      <c r="BQ171" s="410"/>
      <c r="BR171" s="410"/>
    </row>
    <row r="172" spans="3:70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203"/>
      <c r="BI172" s="2"/>
      <c r="BJ172" s="203"/>
      <c r="BK172" s="203"/>
      <c r="BL172" s="410"/>
      <c r="BM172" s="410"/>
      <c r="BN172" s="410"/>
      <c r="BO172" s="326"/>
      <c r="BP172" s="410"/>
      <c r="BQ172" s="410"/>
      <c r="BR172" s="410"/>
    </row>
    <row r="173" spans="3:70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203"/>
      <c r="BI173" s="2"/>
      <c r="BJ173" s="203"/>
      <c r="BK173" s="203"/>
      <c r="BL173" s="410"/>
      <c r="BM173" s="410"/>
      <c r="BN173" s="410"/>
      <c r="BO173" s="326"/>
      <c r="BP173" s="410"/>
      <c r="BQ173" s="410"/>
      <c r="BR173" s="410"/>
    </row>
    <row r="174" spans="3:70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203"/>
      <c r="BI174" s="2"/>
      <c r="BJ174" s="203"/>
      <c r="BK174" s="203"/>
      <c r="BL174" s="410"/>
      <c r="BM174" s="410"/>
      <c r="BN174" s="410"/>
      <c r="BO174" s="326"/>
      <c r="BP174" s="410"/>
      <c r="BQ174" s="410"/>
      <c r="BR174" s="410"/>
    </row>
    <row r="175" spans="3:70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203"/>
      <c r="BI175" s="2"/>
      <c r="BJ175" s="203"/>
      <c r="BK175" s="203"/>
      <c r="BL175" s="410"/>
      <c r="BM175" s="410"/>
      <c r="BN175" s="410"/>
      <c r="BO175" s="326"/>
      <c r="BP175" s="410"/>
      <c r="BQ175" s="410"/>
      <c r="BR175" s="410"/>
    </row>
    <row r="176" spans="3:70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203"/>
      <c r="BI176" s="2"/>
      <c r="BJ176" s="203"/>
      <c r="BK176" s="203"/>
      <c r="BL176" s="410"/>
      <c r="BM176" s="410"/>
      <c r="BN176" s="410"/>
      <c r="BO176" s="326"/>
      <c r="BP176" s="410"/>
      <c r="BQ176" s="410"/>
      <c r="BR176" s="410"/>
    </row>
    <row r="177" spans="3:70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203"/>
      <c r="BI177" s="2"/>
      <c r="BJ177" s="203"/>
      <c r="BK177" s="203"/>
      <c r="BL177" s="410"/>
      <c r="BM177" s="410"/>
      <c r="BN177" s="410"/>
      <c r="BO177" s="326"/>
      <c r="BP177" s="410"/>
      <c r="BQ177" s="410"/>
      <c r="BR177" s="410"/>
    </row>
    <row r="178" spans="3:70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203"/>
      <c r="BI178" s="2"/>
      <c r="BJ178" s="203"/>
      <c r="BK178" s="203"/>
      <c r="BL178" s="410"/>
      <c r="BM178" s="410"/>
      <c r="BN178" s="410"/>
      <c r="BO178" s="326"/>
      <c r="BP178" s="410"/>
      <c r="BQ178" s="410"/>
      <c r="BR178" s="410"/>
    </row>
    <row r="179" spans="3:70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203"/>
      <c r="BI179" s="2"/>
      <c r="BJ179" s="203"/>
      <c r="BK179" s="203"/>
      <c r="BL179" s="410"/>
      <c r="BM179" s="410"/>
      <c r="BN179" s="410"/>
      <c r="BO179" s="326"/>
      <c r="BP179" s="410"/>
      <c r="BQ179" s="410"/>
      <c r="BR179" s="410"/>
    </row>
    <row r="180" spans="3:70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203"/>
      <c r="BI180" s="2"/>
      <c r="BJ180" s="203"/>
      <c r="BK180" s="203"/>
      <c r="BL180" s="410"/>
      <c r="BM180" s="410"/>
      <c r="BN180" s="410"/>
      <c r="BO180" s="326"/>
      <c r="BP180" s="410"/>
      <c r="BQ180" s="410"/>
      <c r="BR180" s="410"/>
    </row>
    <row r="181" spans="3:70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203"/>
      <c r="BI181" s="2"/>
      <c r="BJ181" s="203"/>
      <c r="BK181" s="203"/>
      <c r="BL181" s="410"/>
      <c r="BM181" s="410"/>
      <c r="BN181" s="410"/>
      <c r="BO181" s="326"/>
      <c r="BP181" s="410"/>
      <c r="BQ181" s="410"/>
      <c r="BR181" s="410"/>
    </row>
    <row r="182" spans="3:70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203"/>
      <c r="BI182" s="2"/>
      <c r="BJ182" s="203"/>
      <c r="BK182" s="203"/>
      <c r="BL182" s="410"/>
      <c r="BM182" s="410"/>
      <c r="BN182" s="410"/>
      <c r="BO182" s="326"/>
      <c r="BP182" s="410"/>
      <c r="BQ182" s="410"/>
      <c r="BR182" s="410"/>
    </row>
    <row r="183" spans="3:70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203"/>
      <c r="BI183" s="2"/>
      <c r="BJ183" s="203"/>
      <c r="BK183" s="203"/>
      <c r="BL183" s="410"/>
      <c r="BM183" s="410"/>
      <c r="BN183" s="410"/>
      <c r="BO183" s="326"/>
      <c r="BP183" s="410"/>
      <c r="BQ183" s="410"/>
      <c r="BR183" s="410"/>
    </row>
    <row r="184" spans="3:70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203"/>
      <c r="BI184" s="2"/>
      <c r="BJ184" s="203"/>
      <c r="BK184" s="203"/>
      <c r="BL184" s="410"/>
      <c r="BM184" s="410"/>
      <c r="BN184" s="410"/>
      <c r="BO184" s="326"/>
      <c r="BP184" s="410"/>
      <c r="BQ184" s="410"/>
      <c r="BR184" s="410"/>
    </row>
    <row r="185" spans="3:70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203"/>
      <c r="BI185" s="2"/>
      <c r="BJ185" s="203"/>
      <c r="BK185" s="203"/>
      <c r="BL185" s="410"/>
      <c r="BM185" s="410"/>
      <c r="BN185" s="410"/>
      <c r="BO185" s="326"/>
      <c r="BP185" s="410"/>
      <c r="BQ185" s="410"/>
      <c r="BR185" s="410"/>
    </row>
    <row r="186" spans="3:70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203"/>
      <c r="BI186" s="2"/>
      <c r="BJ186" s="203"/>
      <c r="BK186" s="203"/>
      <c r="BL186" s="410"/>
      <c r="BM186" s="410"/>
      <c r="BN186" s="410"/>
      <c r="BO186" s="326"/>
      <c r="BP186" s="410"/>
      <c r="BQ186" s="410"/>
      <c r="BR186" s="410"/>
    </row>
    <row r="187" spans="3:70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203"/>
      <c r="BI187" s="2"/>
      <c r="BJ187" s="203"/>
      <c r="BK187" s="203"/>
      <c r="BL187" s="410"/>
      <c r="BM187" s="410"/>
      <c r="BN187" s="410"/>
      <c r="BO187" s="326"/>
      <c r="BP187" s="410"/>
      <c r="BQ187" s="410"/>
      <c r="BR187" s="410"/>
    </row>
    <row r="188" spans="3:70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203"/>
      <c r="BI188" s="2"/>
      <c r="BJ188" s="203"/>
      <c r="BK188" s="203"/>
      <c r="BL188" s="410"/>
      <c r="BM188" s="410"/>
      <c r="BN188" s="410"/>
      <c r="BO188" s="326"/>
      <c r="BP188" s="410"/>
      <c r="BQ188" s="410"/>
      <c r="BR188" s="410"/>
    </row>
    <row r="189" spans="3:70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203"/>
      <c r="BI189" s="2"/>
      <c r="BJ189" s="203"/>
      <c r="BK189" s="203"/>
      <c r="BL189" s="410"/>
      <c r="BM189" s="410"/>
      <c r="BN189" s="410"/>
      <c r="BO189" s="326"/>
      <c r="BP189" s="410"/>
      <c r="BQ189" s="410"/>
      <c r="BR189" s="410"/>
    </row>
    <row r="190" spans="3:70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203"/>
      <c r="BI190" s="2"/>
      <c r="BJ190" s="203"/>
      <c r="BK190" s="203"/>
      <c r="BL190" s="410"/>
      <c r="BM190" s="410"/>
      <c r="BN190" s="410"/>
      <c r="BO190" s="326"/>
      <c r="BP190" s="410"/>
      <c r="BQ190" s="410"/>
      <c r="BR190" s="410"/>
    </row>
    <row r="191" spans="3:70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203"/>
      <c r="BI191" s="2"/>
      <c r="BJ191" s="203"/>
      <c r="BK191" s="203"/>
      <c r="BL191" s="410"/>
      <c r="BM191" s="410"/>
      <c r="BN191" s="410"/>
      <c r="BO191" s="326"/>
      <c r="BP191" s="410"/>
      <c r="BQ191" s="410"/>
      <c r="BR191" s="410"/>
    </row>
    <row r="192" spans="3:70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203"/>
      <c r="BI192" s="2"/>
      <c r="BJ192" s="203"/>
      <c r="BK192" s="203"/>
      <c r="BL192" s="410"/>
      <c r="BM192" s="410"/>
      <c r="BN192" s="410"/>
      <c r="BO192" s="326"/>
      <c r="BP192" s="410"/>
      <c r="BQ192" s="410"/>
      <c r="BR192" s="410"/>
    </row>
    <row r="193" spans="3:70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203"/>
      <c r="BI193" s="2"/>
      <c r="BJ193" s="203"/>
      <c r="BK193" s="203"/>
      <c r="BL193" s="410"/>
      <c r="BM193" s="410"/>
      <c r="BN193" s="410"/>
      <c r="BO193" s="326"/>
      <c r="BP193" s="410"/>
      <c r="BQ193" s="410"/>
      <c r="BR193" s="410"/>
    </row>
    <row r="194" spans="3:70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203"/>
      <c r="BI194" s="2"/>
      <c r="BJ194" s="203"/>
      <c r="BK194" s="203"/>
      <c r="BL194" s="410"/>
      <c r="BM194" s="410"/>
      <c r="BN194" s="410"/>
      <c r="BO194" s="326"/>
      <c r="BP194" s="410"/>
      <c r="BQ194" s="410"/>
      <c r="BR194" s="410"/>
    </row>
    <row r="195" spans="3:70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203"/>
      <c r="BI195" s="2"/>
      <c r="BJ195" s="203"/>
      <c r="BK195" s="203"/>
      <c r="BL195" s="410"/>
      <c r="BM195" s="410"/>
      <c r="BN195" s="410"/>
      <c r="BO195" s="326"/>
      <c r="BP195" s="410"/>
      <c r="BQ195" s="410"/>
      <c r="BR195" s="410"/>
    </row>
    <row r="196" spans="3:70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203"/>
      <c r="BI196" s="2"/>
      <c r="BJ196" s="203"/>
      <c r="BK196" s="203"/>
      <c r="BL196" s="410"/>
      <c r="BM196" s="410"/>
      <c r="BN196" s="410"/>
      <c r="BO196" s="326"/>
      <c r="BP196" s="410"/>
      <c r="BQ196" s="410"/>
      <c r="BR196" s="410"/>
    </row>
    <row r="197" spans="3:70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203"/>
      <c r="BI197" s="2"/>
      <c r="BJ197" s="203"/>
      <c r="BK197" s="203"/>
      <c r="BL197" s="410"/>
      <c r="BM197" s="410"/>
      <c r="BN197" s="410"/>
      <c r="BO197" s="326"/>
      <c r="BP197" s="410"/>
      <c r="BQ197" s="410"/>
      <c r="BR197" s="410"/>
    </row>
    <row r="198" spans="3:70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203"/>
      <c r="BI198" s="2"/>
      <c r="BJ198" s="203"/>
      <c r="BK198" s="203"/>
      <c r="BL198" s="410"/>
      <c r="BM198" s="410"/>
      <c r="BN198" s="410"/>
      <c r="BO198" s="326"/>
      <c r="BP198" s="410"/>
      <c r="BQ198" s="410"/>
      <c r="BR198" s="410"/>
    </row>
    <row r="199" spans="3:70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203"/>
      <c r="BI199" s="2"/>
      <c r="BJ199" s="203"/>
      <c r="BK199" s="203"/>
      <c r="BL199" s="410"/>
      <c r="BM199" s="410"/>
      <c r="BN199" s="410"/>
      <c r="BO199" s="326"/>
      <c r="BP199" s="410"/>
      <c r="BQ199" s="410"/>
      <c r="BR199" s="410"/>
    </row>
    <row r="200" spans="3:70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203"/>
      <c r="BI200" s="2"/>
      <c r="BJ200" s="203"/>
      <c r="BK200" s="203"/>
      <c r="BL200" s="410"/>
      <c r="BM200" s="410"/>
      <c r="BN200" s="410"/>
      <c r="BO200" s="326"/>
      <c r="BP200" s="410"/>
      <c r="BQ200" s="410"/>
      <c r="BR200" s="410"/>
    </row>
    <row r="201" spans="3:70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203"/>
      <c r="BI201" s="2"/>
      <c r="BJ201" s="203"/>
      <c r="BK201" s="203"/>
      <c r="BL201" s="410"/>
      <c r="BM201" s="410"/>
      <c r="BN201" s="410"/>
      <c r="BO201" s="326"/>
      <c r="BP201" s="410"/>
      <c r="BQ201" s="410"/>
      <c r="BR201" s="410"/>
    </row>
    <row r="202" spans="3:70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203"/>
      <c r="BI202" s="2"/>
      <c r="BJ202" s="203"/>
      <c r="BK202" s="203"/>
      <c r="BL202" s="410"/>
      <c r="BM202" s="410"/>
      <c r="BN202" s="410"/>
      <c r="BO202" s="326"/>
      <c r="BP202" s="410"/>
      <c r="BQ202" s="410"/>
      <c r="BR202" s="410"/>
    </row>
    <row r="203" spans="3:70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203"/>
      <c r="BI203" s="2"/>
      <c r="BJ203" s="203"/>
      <c r="BK203" s="203"/>
      <c r="BL203" s="410"/>
      <c r="BM203" s="410"/>
      <c r="BN203" s="410"/>
      <c r="BO203" s="326"/>
      <c r="BP203" s="410"/>
      <c r="BQ203" s="410"/>
      <c r="BR203" s="410"/>
    </row>
    <row r="204" spans="3:70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203"/>
      <c r="BI204" s="2"/>
      <c r="BJ204" s="203"/>
      <c r="BK204" s="203"/>
      <c r="BL204" s="410"/>
      <c r="BM204" s="410"/>
      <c r="BN204" s="410"/>
      <c r="BO204" s="326"/>
      <c r="BP204" s="410"/>
      <c r="BQ204" s="410"/>
      <c r="BR204" s="410"/>
    </row>
    <row r="205" spans="3:70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203"/>
      <c r="BI205" s="2"/>
      <c r="BJ205" s="203"/>
      <c r="BK205" s="203"/>
      <c r="BL205" s="410"/>
      <c r="BM205" s="410"/>
      <c r="BN205" s="410"/>
      <c r="BO205" s="326"/>
      <c r="BP205" s="410"/>
      <c r="BQ205" s="410"/>
      <c r="BR205" s="410"/>
    </row>
    <row r="206" spans="3:70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203"/>
      <c r="BI206" s="2"/>
      <c r="BJ206" s="203"/>
      <c r="BK206" s="203"/>
      <c r="BL206" s="410"/>
      <c r="BM206" s="410"/>
      <c r="BN206" s="410"/>
      <c r="BO206" s="326"/>
      <c r="BP206" s="410"/>
      <c r="BQ206" s="410"/>
      <c r="BR206" s="410"/>
    </row>
    <row r="207" spans="3:70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203"/>
      <c r="BI207" s="2"/>
      <c r="BJ207" s="203"/>
      <c r="BK207" s="203"/>
      <c r="BL207" s="410"/>
      <c r="BM207" s="410"/>
      <c r="BN207" s="410"/>
      <c r="BO207" s="326"/>
      <c r="BP207" s="410"/>
      <c r="BQ207" s="410"/>
      <c r="BR207" s="410"/>
    </row>
    <row r="208" spans="3:70" x14ac:dyDescent="0.2">
      <c r="E208" s="200"/>
      <c r="F208" s="200"/>
      <c r="G208" s="200"/>
      <c r="H208" s="200"/>
      <c r="I208" s="200"/>
      <c r="J208" s="200"/>
      <c r="K208" s="200"/>
      <c r="BH208" s="200"/>
      <c r="BJ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H209" s="200"/>
      <c r="BJ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H210" s="200"/>
      <c r="BJ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H211" s="200"/>
      <c r="BJ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H212" s="200"/>
      <c r="BJ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H213" s="200"/>
      <c r="BJ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H214" s="200"/>
      <c r="BJ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H215" s="200"/>
      <c r="BJ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H216" s="200"/>
      <c r="BJ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H217" s="200"/>
      <c r="BJ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H218" s="200"/>
      <c r="BJ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H219" s="200"/>
      <c r="BJ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H220" s="200"/>
      <c r="BJ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H221" s="200"/>
      <c r="BJ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H222" s="200"/>
      <c r="BJ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H223" s="200"/>
      <c r="BJ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H224" s="200"/>
      <c r="BJ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H225" s="200"/>
      <c r="BJ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H226" s="200"/>
      <c r="BJ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H227" s="200"/>
      <c r="BJ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H228" s="200"/>
      <c r="BJ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H229" s="200"/>
      <c r="BJ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H230" s="200"/>
      <c r="BJ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H231" s="200"/>
      <c r="BJ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H232" s="200"/>
      <c r="BJ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H233" s="200"/>
      <c r="BJ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H234" s="200"/>
      <c r="BJ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H235" s="200"/>
      <c r="BJ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H236" s="200"/>
      <c r="BJ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H237" s="200"/>
      <c r="BJ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H238" s="200"/>
      <c r="BJ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H239" s="200"/>
      <c r="BJ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H240" s="200"/>
      <c r="BJ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H241" s="200"/>
      <c r="BJ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H242" s="200"/>
      <c r="BJ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H243" s="200"/>
      <c r="BJ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H244" s="200"/>
      <c r="BJ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H245" s="200"/>
      <c r="BJ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H246" s="200"/>
      <c r="BJ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H247" s="200"/>
      <c r="BJ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H248" s="200"/>
      <c r="BJ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H249" s="200"/>
      <c r="BJ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H250" s="200"/>
      <c r="BJ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H251" s="200"/>
      <c r="BJ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H252" s="200"/>
      <c r="BJ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H253" s="200"/>
      <c r="BJ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H254" s="200"/>
      <c r="BJ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H255" s="200"/>
      <c r="BJ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H256" s="200"/>
      <c r="BJ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H257" s="200"/>
      <c r="BJ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H258" s="200"/>
      <c r="BJ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H259" s="200"/>
      <c r="BJ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H260" s="200"/>
      <c r="BJ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H261" s="200"/>
      <c r="BJ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H262" s="200"/>
      <c r="BJ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H263" s="200"/>
      <c r="BJ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H264" s="200"/>
      <c r="BJ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H265" s="200"/>
      <c r="BJ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H266" s="200"/>
      <c r="BJ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H267" s="200"/>
      <c r="BJ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H268" s="200"/>
      <c r="BJ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H269" s="200"/>
      <c r="BJ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H270" s="200"/>
      <c r="BJ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H271" s="200"/>
      <c r="BJ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H272" s="200"/>
      <c r="BJ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H273" s="200"/>
      <c r="BJ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H274" s="200"/>
      <c r="BJ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H275" s="200"/>
      <c r="BJ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H276" s="200"/>
      <c r="BJ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H277" s="200"/>
      <c r="BJ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H278" s="200"/>
      <c r="BJ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H279" s="200"/>
      <c r="BJ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H280" s="200"/>
      <c r="BJ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H281" s="200"/>
      <c r="BJ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H282" s="200"/>
      <c r="BJ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H283" s="200"/>
      <c r="BJ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H284" s="200"/>
      <c r="BJ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H285" s="200"/>
      <c r="BJ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H286" s="200"/>
      <c r="BJ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H287" s="200"/>
      <c r="BJ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H288" s="200"/>
      <c r="BJ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H289" s="200"/>
      <c r="BJ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H290" s="200"/>
      <c r="BJ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H291" s="200"/>
      <c r="BJ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H292" s="200"/>
      <c r="BJ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H293" s="200"/>
      <c r="BJ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H294" s="200"/>
      <c r="BJ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H295" s="200"/>
      <c r="BJ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H296" s="200"/>
      <c r="BJ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H297" s="200"/>
      <c r="BJ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H298" s="200"/>
      <c r="BJ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H299" s="200"/>
      <c r="BJ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H300" s="200"/>
      <c r="BJ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H301" s="200"/>
      <c r="BJ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H302" s="200"/>
      <c r="BJ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H303" s="200"/>
      <c r="BJ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H304" s="200"/>
      <c r="BJ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H305" s="200"/>
      <c r="BJ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H306" s="200"/>
      <c r="BJ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H307" s="200"/>
      <c r="BJ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H308" s="200"/>
      <c r="BJ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H309" s="200"/>
      <c r="BJ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H310" s="200"/>
      <c r="BJ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H311" s="200"/>
      <c r="BJ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H312" s="200"/>
      <c r="BJ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H313" s="200"/>
      <c r="BJ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H314" s="200"/>
      <c r="BJ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H315" s="200"/>
      <c r="BJ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H316" s="200"/>
      <c r="BJ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H317" s="200"/>
      <c r="BJ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H318" s="200"/>
      <c r="BJ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H319" s="200"/>
      <c r="BJ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H320" s="200"/>
      <c r="BJ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H321" s="200"/>
      <c r="BJ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H322" s="200"/>
      <c r="BJ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H323" s="200"/>
      <c r="BJ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H324" s="200"/>
      <c r="BJ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H325" s="200"/>
      <c r="BJ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H326" s="200"/>
      <c r="BJ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H327" s="200"/>
      <c r="BJ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H328" s="200"/>
      <c r="BJ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H329" s="200"/>
      <c r="BJ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H330" s="200"/>
      <c r="BJ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H331" s="200"/>
      <c r="BJ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H332" s="200"/>
      <c r="BJ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H333" s="200"/>
      <c r="BJ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H334" s="200"/>
      <c r="BJ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H335" s="200"/>
      <c r="BJ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H336" s="200"/>
      <c r="BJ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H337" s="200"/>
      <c r="BJ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H338" s="200"/>
      <c r="BJ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H339" s="200"/>
      <c r="BJ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H340" s="200"/>
      <c r="BJ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H341" s="200"/>
      <c r="BJ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H342" s="200"/>
      <c r="BJ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H343" s="200"/>
      <c r="BJ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H344" s="200"/>
      <c r="BJ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H345" s="200"/>
      <c r="BJ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H346" s="200"/>
      <c r="BJ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H347" s="200"/>
      <c r="BJ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H348" s="200"/>
      <c r="BJ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H349" s="200"/>
      <c r="BJ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H350" s="200"/>
      <c r="BJ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H351" s="200"/>
      <c r="BJ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H352" s="200"/>
      <c r="BJ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H353" s="200"/>
      <c r="BJ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H354" s="200"/>
      <c r="BJ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H355" s="200"/>
      <c r="BJ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H356" s="200"/>
      <c r="BJ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H357" s="200"/>
      <c r="BJ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H358" s="200"/>
      <c r="BJ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H359" s="200"/>
      <c r="BJ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H360" s="200"/>
      <c r="BJ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H361" s="200"/>
      <c r="BJ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H362" s="200"/>
      <c r="BJ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H363" s="200"/>
      <c r="BJ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H364" s="200"/>
      <c r="BJ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H365" s="200"/>
      <c r="BJ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H366" s="200"/>
      <c r="BJ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H367" s="200"/>
      <c r="BJ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H368" s="200"/>
      <c r="BJ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H369" s="200"/>
      <c r="BJ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H370" s="200"/>
      <c r="BJ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H371" s="200"/>
      <c r="BJ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H372" s="200"/>
      <c r="BJ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H373" s="200"/>
      <c r="BJ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H374" s="200"/>
      <c r="BJ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H375" s="200"/>
      <c r="BJ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H376" s="200"/>
      <c r="BJ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H377" s="200"/>
      <c r="BJ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H378" s="200"/>
      <c r="BJ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H379" s="200"/>
      <c r="BJ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H380" s="200"/>
      <c r="BJ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H381" s="200"/>
      <c r="BJ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H382" s="200"/>
      <c r="BJ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H383" s="200"/>
      <c r="BJ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H384" s="200"/>
      <c r="BJ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H385" s="200"/>
      <c r="BJ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H386" s="200"/>
      <c r="BJ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H387" s="200"/>
      <c r="BJ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H388" s="200"/>
      <c r="BJ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H389" s="200"/>
      <c r="BJ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H390" s="200"/>
      <c r="BJ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H391" s="200"/>
      <c r="BJ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H392" s="200"/>
      <c r="BJ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H393" s="200"/>
      <c r="BJ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H394" s="200"/>
      <c r="BJ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H395" s="200"/>
      <c r="BJ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H396" s="200"/>
      <c r="BJ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H397" s="200"/>
      <c r="BJ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H398" s="200"/>
      <c r="BJ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H399" s="200"/>
      <c r="BJ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H400" s="200"/>
      <c r="BJ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H401" s="200"/>
      <c r="BJ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H402" s="200"/>
      <c r="BJ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H403" s="200"/>
      <c r="BJ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H404" s="200"/>
      <c r="BJ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H405" s="200"/>
      <c r="BJ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H406" s="200"/>
      <c r="BJ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H407" s="200"/>
      <c r="BJ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H408" s="200"/>
      <c r="BJ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H409" s="200"/>
      <c r="BJ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H410" s="200"/>
      <c r="BJ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H411" s="200"/>
      <c r="BJ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H412" s="200"/>
      <c r="BJ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H413" s="200"/>
      <c r="BJ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H414" s="200"/>
      <c r="BJ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H415" s="200"/>
      <c r="BJ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H416" s="200"/>
      <c r="BJ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H417" s="200"/>
      <c r="BJ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H418" s="200"/>
      <c r="BJ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H419" s="200"/>
      <c r="BJ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H420" s="200"/>
      <c r="BJ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H421" s="200"/>
      <c r="BJ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H422" s="200"/>
      <c r="BJ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H423" s="200"/>
      <c r="BJ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H424" s="200"/>
      <c r="BJ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H425" s="200"/>
      <c r="BJ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H426" s="200"/>
      <c r="BJ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H427" s="200"/>
      <c r="BJ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H428" s="200"/>
      <c r="BJ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H429" s="200"/>
      <c r="BJ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H430" s="200"/>
      <c r="BJ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H431" s="200"/>
      <c r="BJ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H432" s="200"/>
      <c r="BJ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H433" s="200"/>
      <c r="BJ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H434" s="200"/>
      <c r="BJ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H435" s="200"/>
      <c r="BJ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H436" s="200"/>
      <c r="BJ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H437" s="200"/>
      <c r="BJ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H438" s="200"/>
      <c r="BJ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H439" s="200"/>
      <c r="BJ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H440" s="200"/>
      <c r="BJ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H441" s="200"/>
      <c r="BJ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H442" s="200"/>
      <c r="BJ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H443" s="200"/>
      <c r="BJ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H444" s="200"/>
      <c r="BJ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H445" s="200"/>
      <c r="BJ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H446" s="200"/>
      <c r="BJ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H447" s="200"/>
      <c r="BJ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H448" s="200"/>
      <c r="BJ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H449" s="200"/>
      <c r="BJ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H450" s="200"/>
      <c r="BJ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H451" s="200"/>
      <c r="BJ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H452" s="200"/>
      <c r="BJ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H453" s="200"/>
      <c r="BJ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H454" s="200"/>
      <c r="BJ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H455" s="200"/>
      <c r="BJ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H456" s="200"/>
      <c r="BJ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H457" s="200"/>
      <c r="BJ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H458" s="200"/>
      <c r="BJ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H459" s="200"/>
      <c r="BJ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H460" s="200"/>
      <c r="BJ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H461" s="200"/>
      <c r="BJ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H462" s="200"/>
      <c r="BJ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H463" s="200"/>
      <c r="BJ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H464" s="200"/>
      <c r="BJ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H465" s="200"/>
      <c r="BJ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H466" s="200"/>
      <c r="BJ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H467" s="200"/>
      <c r="BJ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H468" s="200"/>
      <c r="BJ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H469" s="200"/>
      <c r="BJ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H470" s="200"/>
      <c r="BJ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H471" s="200"/>
      <c r="BJ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H472" s="200"/>
      <c r="BJ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H473" s="200"/>
      <c r="BJ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H474" s="200"/>
      <c r="BJ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H475" s="200"/>
      <c r="BJ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H476" s="200"/>
      <c r="BJ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H477" s="200"/>
      <c r="BJ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H478" s="200"/>
      <c r="BJ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H479" s="200"/>
      <c r="BJ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H480" s="200"/>
      <c r="BJ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H481" s="200"/>
      <c r="BJ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H482" s="200"/>
      <c r="BJ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H483" s="200"/>
      <c r="BJ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H484" s="200"/>
      <c r="BJ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H485" s="200"/>
      <c r="BJ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H486" s="200"/>
      <c r="BJ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H487" s="200"/>
      <c r="BJ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H488" s="200"/>
      <c r="BJ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H489" s="200"/>
      <c r="BJ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H490" s="200"/>
      <c r="BJ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H491" s="200"/>
      <c r="BJ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H492" s="200"/>
      <c r="BJ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H493" s="200"/>
      <c r="BJ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H494" s="200"/>
      <c r="BJ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H495" s="200"/>
      <c r="BJ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H496" s="200"/>
      <c r="BJ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H497" s="200"/>
      <c r="BJ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H498" s="200"/>
      <c r="BJ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H499" s="200"/>
      <c r="BJ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H500" s="200"/>
      <c r="BJ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H501" s="200"/>
      <c r="BJ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H502" s="200"/>
      <c r="BJ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H503" s="200"/>
      <c r="BJ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H504" s="200"/>
      <c r="BJ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H505" s="200"/>
      <c r="BJ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H506" s="200"/>
      <c r="BJ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H507" s="200"/>
      <c r="BJ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H508" s="200"/>
      <c r="BJ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H509" s="200"/>
      <c r="BJ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H510" s="200"/>
      <c r="BJ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H511" s="200"/>
      <c r="BJ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H512" s="200"/>
      <c r="BJ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H513" s="200"/>
      <c r="BJ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H514" s="200"/>
      <c r="BJ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H515" s="200"/>
      <c r="BJ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H516" s="200"/>
      <c r="BJ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H517" s="200"/>
      <c r="BJ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H518" s="200"/>
      <c r="BJ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H519" s="200"/>
      <c r="BJ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H520" s="200"/>
      <c r="BJ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H521" s="200"/>
      <c r="BJ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H522" s="200"/>
      <c r="BJ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H523" s="200"/>
      <c r="BJ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H524" s="200"/>
      <c r="BJ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H525" s="200"/>
      <c r="BJ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H526" s="200"/>
      <c r="BJ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H527" s="200"/>
      <c r="BJ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H528" s="200"/>
      <c r="BJ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H529" s="200"/>
      <c r="BJ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H530" s="200"/>
      <c r="BJ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H531" s="200"/>
      <c r="BJ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H532" s="200"/>
      <c r="BJ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H533" s="200"/>
      <c r="BJ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H534" s="200"/>
      <c r="BJ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H535" s="200"/>
      <c r="BJ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H536" s="200"/>
      <c r="BJ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H537" s="200"/>
      <c r="BJ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H538" s="200"/>
      <c r="BJ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H539" s="200"/>
      <c r="BJ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H540" s="200"/>
      <c r="BJ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H541" s="200"/>
      <c r="BJ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H542" s="200"/>
      <c r="BJ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H543" s="200"/>
      <c r="BJ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H544" s="200"/>
      <c r="BJ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H545" s="200"/>
      <c r="BJ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H546" s="200"/>
      <c r="BJ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H547" s="200"/>
      <c r="BJ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H548" s="200"/>
      <c r="BJ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H549" s="200"/>
      <c r="BJ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H550" s="200"/>
      <c r="BJ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H551" s="200"/>
      <c r="BJ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H552" s="200"/>
      <c r="BJ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H553" s="200"/>
      <c r="BJ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H554" s="200"/>
      <c r="BJ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H555" s="200"/>
      <c r="BJ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H556" s="200"/>
      <c r="BJ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H557" s="200"/>
      <c r="BJ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H558" s="200"/>
      <c r="BJ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H559" s="200"/>
      <c r="BJ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H560" s="200"/>
      <c r="BJ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H561" s="200"/>
      <c r="BJ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H562" s="200"/>
      <c r="BJ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H563" s="200"/>
      <c r="BJ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H564" s="200"/>
      <c r="BJ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H565" s="200"/>
      <c r="BJ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H566" s="200"/>
      <c r="BJ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H567" s="200"/>
      <c r="BJ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H568" s="200"/>
      <c r="BJ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H569" s="200"/>
      <c r="BJ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H570" s="200"/>
      <c r="BJ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H571" s="200"/>
      <c r="BJ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H572" s="200"/>
      <c r="BJ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H573" s="200"/>
      <c r="BJ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H574" s="200"/>
      <c r="BJ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H575" s="200"/>
      <c r="BJ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H576" s="200"/>
      <c r="BJ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H577" s="200"/>
      <c r="BJ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H578" s="200"/>
      <c r="BJ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H579" s="200"/>
      <c r="BJ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H580" s="200"/>
      <c r="BJ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H581" s="200"/>
      <c r="BJ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H582" s="200"/>
      <c r="BJ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H583" s="200"/>
      <c r="BJ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H584" s="200"/>
      <c r="BJ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H585" s="200"/>
      <c r="BJ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H586" s="200"/>
      <c r="BJ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H587" s="200"/>
      <c r="BJ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H588" s="200"/>
      <c r="BJ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H589" s="200"/>
      <c r="BJ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H590" s="200"/>
      <c r="BJ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H591" s="200"/>
      <c r="BJ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H592" s="200"/>
      <c r="BJ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H593" s="200"/>
      <c r="BJ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H594" s="200"/>
      <c r="BJ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H595" s="200"/>
      <c r="BJ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H596" s="200"/>
      <c r="BJ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H597" s="200"/>
      <c r="BJ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H598" s="200"/>
      <c r="BJ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H599" s="200"/>
      <c r="BJ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H600" s="200"/>
      <c r="BJ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H601" s="200"/>
      <c r="BJ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H602" s="200"/>
      <c r="BJ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H603" s="200"/>
      <c r="BJ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H604" s="200"/>
      <c r="BJ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H605" s="200"/>
      <c r="BJ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H606" s="200"/>
      <c r="BJ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H607" s="200"/>
      <c r="BJ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H608" s="200"/>
      <c r="BJ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H609" s="200"/>
      <c r="BJ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H610" s="200"/>
      <c r="BJ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H611" s="200"/>
      <c r="BJ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H612" s="200"/>
      <c r="BJ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H613" s="200"/>
      <c r="BJ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H614" s="200"/>
      <c r="BJ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H615" s="200"/>
      <c r="BJ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H616" s="200"/>
      <c r="BJ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H617" s="200"/>
      <c r="BJ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H618" s="200"/>
      <c r="BJ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H619" s="200"/>
      <c r="BJ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H620" s="200"/>
      <c r="BJ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H621" s="200"/>
      <c r="BJ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H622" s="200"/>
      <c r="BJ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H623" s="200"/>
      <c r="BJ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H624" s="200"/>
      <c r="BJ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H625" s="200"/>
      <c r="BJ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H626" s="200"/>
      <c r="BJ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H627" s="200"/>
      <c r="BJ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H628" s="200"/>
      <c r="BJ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H629" s="200"/>
      <c r="BJ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H630" s="200"/>
      <c r="BJ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H631" s="200"/>
      <c r="BJ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H632" s="200"/>
      <c r="BJ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H633" s="200"/>
      <c r="BJ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H634" s="200"/>
      <c r="BJ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H635" s="200"/>
      <c r="BJ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H636" s="200"/>
      <c r="BJ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H637" s="200"/>
      <c r="BJ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H638" s="200"/>
      <c r="BJ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H639" s="200"/>
      <c r="BJ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H640" s="200"/>
      <c r="BJ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H641" s="200"/>
      <c r="BJ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H642" s="200"/>
      <c r="BJ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H643" s="200"/>
      <c r="BJ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H644" s="200"/>
      <c r="BJ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H645" s="200"/>
      <c r="BJ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H646" s="200"/>
      <c r="BJ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H647" s="200"/>
      <c r="BJ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H648" s="200"/>
      <c r="BJ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H649" s="200"/>
      <c r="BJ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H650" s="200"/>
      <c r="BJ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H651" s="200"/>
      <c r="BJ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H652" s="200"/>
      <c r="BJ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H653" s="200"/>
      <c r="BJ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H654" s="200"/>
      <c r="BJ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H655" s="200"/>
      <c r="BJ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H656" s="200"/>
      <c r="BJ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H657" s="200"/>
      <c r="BJ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H658" s="200"/>
      <c r="BJ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H659" s="200"/>
      <c r="BJ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H660" s="200"/>
      <c r="BJ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H661" s="200"/>
      <c r="BJ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H662" s="200"/>
      <c r="BJ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H663" s="200"/>
      <c r="BJ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H664" s="200"/>
      <c r="BJ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H665" s="200"/>
      <c r="BJ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H666" s="200"/>
      <c r="BJ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H667" s="200"/>
      <c r="BJ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H668" s="200"/>
      <c r="BJ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H669" s="200"/>
      <c r="BJ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H670" s="200"/>
      <c r="BJ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H671" s="200"/>
      <c r="BJ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H672" s="200"/>
      <c r="BJ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H673" s="200"/>
      <c r="BJ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H674" s="200"/>
      <c r="BJ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H675" s="200"/>
      <c r="BJ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H676" s="200"/>
      <c r="BJ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H677" s="200"/>
      <c r="BJ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H678" s="200"/>
      <c r="BJ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H679" s="200"/>
      <c r="BJ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H680" s="200"/>
      <c r="BJ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H681" s="200"/>
      <c r="BJ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H682" s="200"/>
      <c r="BJ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H683" s="200"/>
      <c r="BJ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H684" s="200"/>
      <c r="BJ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H685" s="200"/>
      <c r="BJ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H686" s="200"/>
      <c r="BJ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H687" s="200"/>
      <c r="BJ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H688" s="200"/>
      <c r="BJ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H689" s="200"/>
      <c r="BJ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H690" s="200"/>
      <c r="BJ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H691" s="200"/>
      <c r="BJ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H692" s="200"/>
      <c r="BJ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H693" s="200"/>
      <c r="BJ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H694" s="200"/>
      <c r="BJ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H695" s="200"/>
      <c r="BJ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H696" s="200"/>
      <c r="BJ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H697" s="200"/>
      <c r="BJ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H698" s="200"/>
      <c r="BJ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H699" s="200"/>
      <c r="BJ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H700" s="200"/>
      <c r="BJ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H701" s="200"/>
      <c r="BJ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H702" s="200"/>
      <c r="BJ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H703" s="200"/>
      <c r="BJ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H704" s="200"/>
      <c r="BJ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H705" s="200"/>
      <c r="BJ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H706" s="200"/>
      <c r="BJ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H707" s="200"/>
      <c r="BJ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H708" s="200"/>
      <c r="BJ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H709" s="200"/>
      <c r="BJ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H710" s="200"/>
      <c r="BJ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H711" s="200"/>
      <c r="BJ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H712" s="200"/>
      <c r="BJ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H713" s="200"/>
      <c r="BJ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H714" s="200"/>
      <c r="BJ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H715" s="200"/>
      <c r="BJ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H716" s="200"/>
      <c r="BJ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H717" s="200"/>
      <c r="BJ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H718" s="200"/>
      <c r="BJ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H719" s="200"/>
      <c r="BJ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H720" s="200"/>
      <c r="BJ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H721" s="200"/>
      <c r="BJ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H722" s="200"/>
      <c r="BJ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H723" s="200"/>
      <c r="BJ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H724" s="200"/>
      <c r="BJ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H725" s="200"/>
      <c r="BJ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H726" s="200"/>
      <c r="BJ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H727" s="200"/>
      <c r="BJ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H728" s="200"/>
      <c r="BJ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H729" s="200"/>
      <c r="BJ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H730" s="200"/>
      <c r="BJ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H731" s="200"/>
      <c r="BJ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H732" s="200"/>
      <c r="BJ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H733" s="200"/>
      <c r="BJ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H734" s="200"/>
      <c r="BJ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H735" s="200"/>
      <c r="BJ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H736" s="200"/>
      <c r="BJ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H737" s="200"/>
      <c r="BJ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H738" s="200"/>
      <c r="BJ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H739" s="200"/>
      <c r="BJ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H740" s="200"/>
      <c r="BJ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H741" s="200"/>
      <c r="BJ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H742" s="200"/>
      <c r="BJ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H743" s="200"/>
      <c r="BJ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H744" s="200"/>
      <c r="BJ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H745" s="200"/>
      <c r="BJ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H746" s="200"/>
      <c r="BJ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H747" s="200"/>
      <c r="BJ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H748" s="200"/>
      <c r="BJ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H749" s="200"/>
      <c r="BJ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H750" s="200"/>
      <c r="BJ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H751" s="200"/>
      <c r="BJ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H752" s="200"/>
      <c r="BJ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H753" s="200"/>
      <c r="BJ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H754" s="200"/>
      <c r="BJ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H755" s="200"/>
      <c r="BJ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H756" s="200"/>
      <c r="BJ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H757" s="200"/>
      <c r="BJ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H758" s="200"/>
      <c r="BJ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H759" s="200"/>
      <c r="BJ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H760" s="200"/>
      <c r="BJ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H761" s="200"/>
      <c r="BJ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H762" s="200"/>
      <c r="BJ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H763" s="200"/>
      <c r="BJ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H764" s="200"/>
      <c r="BJ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H765" s="200"/>
      <c r="BJ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H766" s="200"/>
      <c r="BJ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H767" s="200"/>
      <c r="BJ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H768" s="200"/>
      <c r="BJ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H769" s="200"/>
      <c r="BJ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H770" s="200"/>
      <c r="BJ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H771" s="200"/>
      <c r="BJ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H772" s="200"/>
      <c r="BJ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H773" s="200"/>
      <c r="BJ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H774" s="200"/>
      <c r="BJ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H775" s="200"/>
      <c r="BJ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H776" s="200"/>
      <c r="BJ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H777" s="200"/>
      <c r="BJ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H778" s="200"/>
      <c r="BJ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H779" s="200"/>
      <c r="BJ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H780" s="200"/>
      <c r="BJ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H781" s="200"/>
      <c r="BJ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H782" s="200"/>
      <c r="BJ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H783" s="200"/>
      <c r="BJ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H784" s="200"/>
      <c r="BJ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H785" s="200"/>
      <c r="BJ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H786" s="200"/>
      <c r="BJ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H787" s="200"/>
      <c r="BJ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H788" s="200"/>
      <c r="BJ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H789" s="200"/>
      <c r="BJ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H790" s="200"/>
      <c r="BJ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H791" s="200"/>
      <c r="BJ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H792" s="200"/>
      <c r="BJ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H793" s="200"/>
      <c r="BJ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H794" s="200"/>
      <c r="BJ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H795" s="200"/>
      <c r="BJ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H796" s="200"/>
      <c r="BJ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H797" s="200"/>
      <c r="BJ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H798" s="200"/>
      <c r="BJ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H799" s="200"/>
      <c r="BJ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H800" s="200"/>
      <c r="BJ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H801" s="200"/>
      <c r="BJ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H802" s="200"/>
      <c r="BJ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H803" s="200"/>
      <c r="BJ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H804" s="200"/>
      <c r="BJ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H805" s="200"/>
      <c r="BJ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H806" s="200"/>
      <c r="BJ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H807" s="200"/>
      <c r="BJ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H808" s="200"/>
      <c r="BJ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H809" s="200"/>
      <c r="BJ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H810" s="200"/>
      <c r="BJ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H811" s="200"/>
      <c r="BJ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H812" s="200"/>
      <c r="BJ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H813" s="200"/>
      <c r="BJ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H814" s="200"/>
      <c r="BJ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H815" s="200"/>
      <c r="BJ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H816" s="200"/>
      <c r="BJ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H817" s="200"/>
      <c r="BJ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H818" s="200"/>
      <c r="BJ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H819" s="200"/>
      <c r="BJ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H820" s="200"/>
      <c r="BJ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H821" s="200"/>
      <c r="BJ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H822" s="200"/>
      <c r="BJ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H823" s="200"/>
      <c r="BJ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H824" s="200"/>
      <c r="BJ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H825" s="200"/>
      <c r="BJ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H826" s="200"/>
      <c r="BJ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H827" s="200"/>
      <c r="BJ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H828" s="200"/>
      <c r="BJ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H829" s="200"/>
      <c r="BJ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H830" s="200"/>
      <c r="BJ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H831" s="200"/>
      <c r="BJ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H832" s="200"/>
      <c r="BJ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H833" s="200"/>
      <c r="BJ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H834" s="200"/>
      <c r="BJ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H835" s="200"/>
      <c r="BJ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H836" s="200"/>
      <c r="BJ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H837" s="200"/>
      <c r="BJ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H838" s="200"/>
      <c r="BJ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H839" s="200"/>
      <c r="BJ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H840" s="200"/>
      <c r="BJ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H841" s="200"/>
      <c r="BJ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H842" s="200"/>
      <c r="BJ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H843" s="200"/>
      <c r="BJ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H844" s="200"/>
      <c r="BJ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H845" s="200"/>
      <c r="BJ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H846" s="200"/>
      <c r="BJ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H847" s="200"/>
      <c r="BJ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H848" s="200"/>
      <c r="BJ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H849" s="200"/>
      <c r="BJ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H850" s="200"/>
      <c r="BJ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H851" s="200"/>
      <c r="BJ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H852" s="200"/>
      <c r="BJ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H853" s="200"/>
      <c r="BJ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H854" s="200"/>
      <c r="BJ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H855" s="200"/>
      <c r="BJ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H856" s="200"/>
      <c r="BJ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H857" s="200"/>
      <c r="BJ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H858" s="200"/>
      <c r="BJ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H859" s="200"/>
      <c r="BJ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H860" s="200"/>
      <c r="BJ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H861" s="200"/>
      <c r="BJ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H862" s="200"/>
      <c r="BJ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H863" s="200"/>
      <c r="BJ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H864" s="200"/>
      <c r="BJ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H865" s="200"/>
      <c r="BJ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H866" s="200"/>
      <c r="BJ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H867" s="200"/>
      <c r="BJ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H868" s="200"/>
      <c r="BJ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H869" s="200"/>
      <c r="BJ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H870" s="200"/>
      <c r="BJ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H871" s="200"/>
      <c r="BJ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H872" s="200"/>
      <c r="BJ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H873" s="200"/>
      <c r="BJ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H874" s="200"/>
      <c r="BJ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H875" s="200"/>
      <c r="BJ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H876" s="200"/>
      <c r="BJ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H877" s="200"/>
      <c r="BJ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H878" s="200"/>
      <c r="BJ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H879" s="200"/>
      <c r="BJ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H880" s="200"/>
      <c r="BJ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H881" s="200"/>
      <c r="BJ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H882" s="200"/>
      <c r="BJ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H883" s="200"/>
      <c r="BJ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H884" s="200"/>
      <c r="BJ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H885" s="200"/>
      <c r="BJ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H886" s="200"/>
      <c r="BJ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H887" s="200"/>
      <c r="BJ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H888" s="200"/>
      <c r="BJ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H889" s="200"/>
      <c r="BJ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H890" s="200"/>
      <c r="BJ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H891" s="200"/>
      <c r="BJ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H892" s="200"/>
      <c r="BJ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H893" s="200"/>
      <c r="BJ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H894" s="200"/>
      <c r="BJ894" s="200"/>
      <c r="B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AF3:AF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BQ114:BR114"/>
    <mergeCell ref="BQ3:BR3"/>
    <mergeCell ref="BL3:BP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K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L3" sqref="BL3:BP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8" width="9.28515625" customWidth="1"/>
    <col min="69" max="69" width="8.85546875" customWidth="1"/>
    <col min="70" max="70" width="9.5703125" customWidth="1"/>
    <col min="71" max="89" width="11.42578125" style="296"/>
  </cols>
  <sheetData>
    <row r="1" spans="2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2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2:81" ht="13.5" customHeight="1" x14ac:dyDescent="0.25">
      <c r="C3" s="16"/>
      <c r="D3" s="704" t="str">
        <f>+entero!D3</f>
        <v>V   A   R   I   A   B   L   E   S     b/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2:81" ht="23.25" customHeight="1" thickBot="1" x14ac:dyDescent="0.25">
      <c r="C4" s="21"/>
      <c r="D4" s="718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2:81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12"/>
      <c r="BG5" s="614"/>
      <c r="BH5" s="533"/>
      <c r="BI5" s="535"/>
      <c r="BJ5" s="536"/>
      <c r="BK5" s="637"/>
      <c r="BL5" s="81"/>
      <c r="BM5" s="81"/>
      <c r="BN5" s="81"/>
      <c r="BO5" s="81"/>
      <c r="BP5" s="81"/>
      <c r="BQ5" s="96"/>
      <c r="BR5" s="97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2:8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13977.579029210001</v>
      </c>
      <c r="BI6" s="62">
        <f>+entero!BI7</f>
        <v>14219.052051189999</v>
      </c>
      <c r="BJ6" s="537">
        <f>+entero!BJ7</f>
        <v>14246.108242280001</v>
      </c>
      <c r="BK6" s="537">
        <f>+entero!BK7</f>
        <v>14304.187803100001</v>
      </c>
      <c r="BL6" s="62">
        <f>+entero!BL7</f>
        <v>14286.532273649998</v>
      </c>
      <c r="BM6" s="62">
        <f>+entero!BM7</f>
        <v>14316.975107189999</v>
      </c>
      <c r="BN6" s="62">
        <f>+entero!BN7</f>
        <v>14310.563134020002</v>
      </c>
      <c r="BO6" s="62">
        <f>+entero!BO7</f>
        <v>14308.893843559999</v>
      </c>
      <c r="BP6" s="62">
        <f>+entero!BP7</f>
        <v>14253.381619209998</v>
      </c>
      <c r="BQ6" s="84">
        <f>+entero!BQ7</f>
        <v>-50.806183890003012</v>
      </c>
      <c r="BR6" s="138">
        <f>+entero!BR7</f>
        <v>-3.5518398240683702E-3</v>
      </c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2:81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12001.94504624</v>
      </c>
      <c r="BI7" s="62">
        <f>+entero!BI8</f>
        <v>12192.74421076</v>
      </c>
      <c r="BJ7" s="537">
        <f>+entero!BJ8</f>
        <v>12223.659231330001</v>
      </c>
      <c r="BK7" s="537">
        <f>+entero!BK8</f>
        <v>12216.08976968</v>
      </c>
      <c r="BL7" s="62">
        <f>+entero!BL8</f>
        <v>12216.377878479998</v>
      </c>
      <c r="BM7" s="62">
        <f>+entero!BM8</f>
        <v>12230.07151045</v>
      </c>
      <c r="BN7" s="62">
        <f>+entero!BN8</f>
        <v>12228.43159382</v>
      </c>
      <c r="BO7" s="62">
        <f>+entero!BO8</f>
        <v>12229.64259161</v>
      </c>
      <c r="BP7" s="62">
        <f>+entero!BP8</f>
        <v>12193.46190531</v>
      </c>
      <c r="BQ7" s="84">
        <f>+entero!BQ8</f>
        <v>-22.62786437000068</v>
      </c>
      <c r="BR7" s="138">
        <f>+entero!BR8</f>
        <v>-1.8523001055675836E-3</v>
      </c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2:81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247.96410711999999</v>
      </c>
      <c r="BI8" s="62">
        <f>+entero!BI9</f>
        <v>248.45378859000002</v>
      </c>
      <c r="BJ8" s="537">
        <f>+entero!BJ9</f>
        <v>248.79623475</v>
      </c>
      <c r="BK8" s="537">
        <f>+entero!BK9</f>
        <v>249.65979462999999</v>
      </c>
      <c r="BL8" s="62">
        <f>+entero!BL9</f>
        <v>250.65570086000002</v>
      </c>
      <c r="BM8" s="62">
        <f>+entero!BM9</f>
        <v>250.89888727000002</v>
      </c>
      <c r="BN8" s="62">
        <f>+entero!BN9</f>
        <v>250.60421285000001</v>
      </c>
      <c r="BO8" s="62">
        <f>+entero!BO9</f>
        <v>250.35935616</v>
      </c>
      <c r="BP8" s="62">
        <f>+entero!BP9</f>
        <v>249.90438594</v>
      </c>
      <c r="BQ8" s="84">
        <f>+entero!BQ9</f>
        <v>0.24459131000000411</v>
      </c>
      <c r="BR8" s="138">
        <f>+entero!BR9</f>
        <v>9.796984346739368E-4</v>
      </c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2:81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1714.3673158499998</v>
      </c>
      <c r="BI9" s="62">
        <f>+entero!BI10</f>
        <v>1764.5252218400001</v>
      </c>
      <c r="BJ9" s="537">
        <f>+entero!BJ10</f>
        <v>1760.3055749499999</v>
      </c>
      <c r="BK9" s="537">
        <f>+entero!BK10</f>
        <v>1825.0447100399999</v>
      </c>
      <c r="BL9" s="62">
        <f>+entero!BL10</f>
        <v>1806.0517380599999</v>
      </c>
      <c r="BM9" s="62">
        <f>+entero!BM10</f>
        <v>1822.5447069699999</v>
      </c>
      <c r="BN9" s="62">
        <f>+entero!BN10</f>
        <v>1818.08400985</v>
      </c>
      <c r="BO9" s="62">
        <f>+entero!BO10</f>
        <v>1815.46171329</v>
      </c>
      <c r="BP9" s="62">
        <f>+entero!BP10</f>
        <v>1796.60955171</v>
      </c>
      <c r="BQ9" s="84">
        <f>+entero!BQ10</f>
        <v>-28.435158329999922</v>
      </c>
      <c r="BR9" s="138">
        <f>+entero!BR10</f>
        <v>-1.5580526972063469E-2</v>
      </c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2:81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13.30256</v>
      </c>
      <c r="BI10" s="62">
        <f>+entero!BI11</f>
        <v>13.32883</v>
      </c>
      <c r="BJ10" s="537">
        <f>+entero!BJ11</f>
        <v>13.347201249999999</v>
      </c>
      <c r="BK10" s="537">
        <f>+entero!BK11</f>
        <v>13.39352875</v>
      </c>
      <c r="BL10" s="62">
        <f>+entero!BL11</f>
        <v>13.446956249999999</v>
      </c>
      <c r="BM10" s="62">
        <f>+entero!BM11</f>
        <v>13.4600025</v>
      </c>
      <c r="BN10" s="62">
        <f>+entero!BN11</f>
        <v>13.443317499999999</v>
      </c>
      <c r="BO10" s="62">
        <f>+entero!BO11</f>
        <v>13.430182500000001</v>
      </c>
      <c r="BP10" s="62">
        <f>+entero!BP11</f>
        <v>13.405776250000001</v>
      </c>
      <c r="BQ10" s="84">
        <f>+entero!BQ11</f>
        <v>1.2247500000000855E-2</v>
      </c>
      <c r="BR10" s="138">
        <f>+entero!BR11</f>
        <v>9.1443414417580193E-4</v>
      </c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2:8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13978.104613700001</v>
      </c>
      <c r="BI11" s="62">
        <f>+entero!BI12</f>
        <v>14218.635623239999</v>
      </c>
      <c r="BJ11" s="537">
        <f>+entero!BJ12</f>
        <v>14246.5395228</v>
      </c>
      <c r="BK11" s="537">
        <f>+entero!BK12</f>
        <v>14306.466331820002</v>
      </c>
      <c r="BL11" s="84">
        <f>+entero!BL12</f>
        <v>14286.997722339998</v>
      </c>
      <c r="BM11" s="84">
        <f>+entero!BM12</f>
        <v>14317.276625010001</v>
      </c>
      <c r="BN11" s="84">
        <f>+entero!BN12</f>
        <v>14310.633028510001</v>
      </c>
      <c r="BO11" s="84">
        <f>+entero!BO12</f>
        <v>14309.413641539999</v>
      </c>
      <c r="BP11" s="84">
        <f>+entero!BP12</f>
        <v>14253.900824259999</v>
      </c>
      <c r="BQ11" s="84">
        <f>+entero!BQ12</f>
        <v>-52.565507560002516</v>
      </c>
      <c r="BR11" s="138">
        <f>+entero!BR12</f>
        <v>-3.6742481574983943E-3</v>
      </c>
      <c r="BS11" s="298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2:8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1366.3456254296798</v>
      </c>
      <c r="BI12" s="65">
        <f>+entero!BI13</f>
        <v>1344.3574578218079</v>
      </c>
      <c r="BJ12" s="538">
        <f>+entero!BJ13</f>
        <v>1429.5059558014</v>
      </c>
      <c r="BK12" s="538">
        <f>+entero!BK13</f>
        <v>1507.5905596254659</v>
      </c>
      <c r="BL12" s="84">
        <f>+entero!BL13</f>
        <v>1525.8988743732793</v>
      </c>
      <c r="BM12" s="84">
        <f>+entero!BM13</f>
        <v>1509.7260299213838</v>
      </c>
      <c r="BN12" s="84">
        <f>+entero!BN13</f>
        <v>1500.1861804432499</v>
      </c>
      <c r="BO12" s="84">
        <f>+entero!BO13</f>
        <v>1511.8848466764864</v>
      </c>
      <c r="BP12" s="84">
        <f>+entero!BP13</f>
        <v>1504.0017020205094</v>
      </c>
      <c r="BQ12" s="84">
        <f>+entero!BQ13</f>
        <v>-3.5888576049565017</v>
      </c>
      <c r="BR12" s="138">
        <f>+entero!BR13</f>
        <v>-2.3805253900290868E-3</v>
      </c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2:81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179.62067229591838</v>
      </c>
      <c r="BI13" s="65">
        <f>+entero!BI14</f>
        <v>179.29108886443149</v>
      </c>
      <c r="BJ13" s="538">
        <f>+entero!BJ14</f>
        <v>178.36758595189505</v>
      </c>
      <c r="BK13" s="538">
        <f>+entero!BK14</f>
        <v>177.98633825218656</v>
      </c>
      <c r="BL13" s="84">
        <f>+entero!BL14</f>
        <v>177.69085302769682</v>
      </c>
      <c r="BM13" s="84">
        <f>+entero!BM14</f>
        <v>176.57878945043731</v>
      </c>
      <c r="BN13" s="84">
        <f>+entero!BN14</f>
        <v>176.38417645626825</v>
      </c>
      <c r="BO13" s="84">
        <f>+entero!BO14</f>
        <v>176.87354353935862</v>
      </c>
      <c r="BP13" s="84">
        <f>+entero!BP14</f>
        <v>177.22691200437322</v>
      </c>
      <c r="BQ13" s="84">
        <f>+entero!BQ14</f>
        <v>-0.75942624781333734</v>
      </c>
      <c r="BR13" s="138">
        <f>+entero!BR14</f>
        <v>-4.2667670747701392E-3</v>
      </c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2:8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15524.070911425599</v>
      </c>
      <c r="BI14" s="65">
        <f>+entero!BI15</f>
        <v>15742.284169926239</v>
      </c>
      <c r="BJ14" s="538">
        <f>+entero!BJ15</f>
        <v>15854.413064553295</v>
      </c>
      <c r="BK14" s="538">
        <f>+entero!BK15</f>
        <v>15992.043229697654</v>
      </c>
      <c r="BL14" s="84">
        <f>+entero!BL15</f>
        <v>15990.587449740973</v>
      </c>
      <c r="BM14" s="84">
        <f>+entero!BM15</f>
        <v>16003.581444381822</v>
      </c>
      <c r="BN14" s="84">
        <f>+entero!BN15</f>
        <v>15987.203385409519</v>
      </c>
      <c r="BO14" s="84">
        <f>+entero!BO15</f>
        <v>15998.172031755845</v>
      </c>
      <c r="BP14" s="84">
        <f>+entero!BP15</f>
        <v>15935.129438284881</v>
      </c>
      <c r="BQ14" s="84">
        <f>+entero!BQ15</f>
        <v>-56.913791412773207</v>
      </c>
      <c r="BR14" s="138">
        <f>+entero!BR15</f>
        <v>-3.5588817886061941E-3</v>
      </c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2:81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70">
        <f>+entero!BH16</f>
        <v>3.4</v>
      </c>
      <c r="BI15" s="70">
        <f>+entero!BI16</f>
        <v>0</v>
      </c>
      <c r="BJ15" s="539">
        <f>+entero!BJ16</f>
        <v>2</v>
      </c>
      <c r="BK15" s="539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138">
        <f>+entero!BR16</f>
        <v>0</v>
      </c>
      <c r="BT15" s="299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2:81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>
        <f>+entero!BH17</f>
        <v>6.7</v>
      </c>
      <c r="BI16" s="70">
        <f>+entero!BI17</f>
        <v>3.1</v>
      </c>
      <c r="BJ16" s="539">
        <f>+entero!BJ17</f>
        <v>0.4</v>
      </c>
      <c r="BK16" s="539">
        <f>+entero!BK17</f>
        <v>0</v>
      </c>
      <c r="BL16" s="84">
        <f>+entero!BL17</f>
        <v>0.1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84">
        <f>+entero!BQ17</f>
        <v>0.1</v>
      </c>
      <c r="BR16" s="138">
        <f>+entero!BR17</f>
        <v>0</v>
      </c>
      <c r="BT16" s="299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</v>
      </c>
      <c r="BI17" s="70">
        <f>+entero!BI18</f>
        <v>0</v>
      </c>
      <c r="BJ17" s="539">
        <f>+entero!BJ18</f>
        <v>0</v>
      </c>
      <c r="BK17" s="539">
        <f>+entero!BK18</f>
        <v>0</v>
      </c>
      <c r="BL17" s="84">
        <f>+entero!BL18</f>
        <v>0</v>
      </c>
      <c r="BM17" s="84">
        <f>+entero!BM18</f>
        <v>0.5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0.5</v>
      </c>
      <c r="BR17" s="138">
        <f>+entero!BR18</f>
        <v>0</v>
      </c>
      <c r="BT17" s="299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539">
        <f>+entero!BJ19</f>
        <v>0</v>
      </c>
      <c r="BK18" s="539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 t="str">
        <f>+entero!BQ19</f>
        <v xml:space="preserve"> </v>
      </c>
      <c r="BR18" s="138" t="str">
        <f>+entero!BR19</f>
        <v xml:space="preserve"> </v>
      </c>
      <c r="BT18" s="299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540">
        <f>+entero!BJ20</f>
        <v>0</v>
      </c>
      <c r="BK19" s="540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 t="str">
        <f>+entero!BQ20</f>
        <v xml:space="preserve"> </v>
      </c>
      <c r="BR19" s="139" t="str">
        <f>+entero!BR20</f>
        <v xml:space="preserve"> </v>
      </c>
      <c r="BT19" s="299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>
        <f ca="1">NOW()</f>
        <v>41494.729960879631</v>
      </c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50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4"/>
      <c r="BR24" s="50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4.25" x14ac:dyDescent="0.25">
      <c r="C27" s="6">
        <v>3</v>
      </c>
      <c r="D27" s="59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</sheetData>
  <mergeCells count="62">
    <mergeCell ref="BK3:BK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Q3:BR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L3:BP3"/>
    <mergeCell ref="AM3:AM4"/>
    <mergeCell ref="AS3:AS4"/>
    <mergeCell ref="BD3:BD4"/>
    <mergeCell ref="BJ3:BJ4"/>
    <mergeCell ref="AW3:AW4"/>
    <mergeCell ref="BH3:BH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BI3:BI4"/>
    <mergeCell ref="X3:X4"/>
    <mergeCell ref="BG3:BG4"/>
    <mergeCell ref="U3: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L17:BR19 I17:AR19 AS17 AT17:AT18 AT6:AT15 AS6:AS15 I6:AR15 BL6:BR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E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K3" sqref="BK3:BK1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9" width="9.42578125" customWidth="1"/>
    <col min="60" max="60" width="9.140625" customWidth="1"/>
    <col min="61" max="68" width="9.42578125" customWidth="1"/>
    <col min="69" max="69" width="9.28515625" customWidth="1"/>
    <col min="70" max="70" width="8.85546875" customWidth="1"/>
    <col min="71" max="83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8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6.2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541"/>
      <c r="BK5" s="541"/>
      <c r="BL5" s="457"/>
      <c r="BM5" s="41"/>
      <c r="BN5" s="41"/>
      <c r="BO5" s="41"/>
      <c r="BP5" s="458"/>
      <c r="BQ5" s="83"/>
      <c r="BR5" s="42"/>
      <c r="BS5" s="300"/>
      <c r="BT5" s="301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70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45643.846251991214</v>
      </c>
      <c r="BI6" s="63">
        <f>+entero!BI22</f>
        <v>45965.48179540506</v>
      </c>
      <c r="BJ6" s="542">
        <f>+entero!BJ22</f>
        <v>45078.958180904308</v>
      </c>
      <c r="BK6" s="542">
        <f>+entero!BK22</f>
        <v>43912.327124532967</v>
      </c>
      <c r="BL6" s="13">
        <f>+entero!BL22</f>
        <v>45249.711891517814</v>
      </c>
      <c r="BM6" s="9">
        <f>+entero!BM22</f>
        <v>42475.90635723796</v>
      </c>
      <c r="BN6" s="9">
        <f>+entero!BN22</f>
        <v>42593.305946749912</v>
      </c>
      <c r="BO6" s="9">
        <f>+entero!BO22</f>
        <v>43447.324826828066</v>
      </c>
      <c r="BP6" s="455">
        <f>+entero!BP22</f>
        <v>44089.549889431415</v>
      </c>
      <c r="BQ6" s="13">
        <f>+entero!BQ22</f>
        <v>177.22276489844808</v>
      </c>
      <c r="BR6" s="109">
        <f>+entero!BR22</f>
        <v>4.0358317698776514E-3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70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32188.54042139</v>
      </c>
      <c r="BI7" s="63">
        <f>+entero!BI23</f>
        <v>32369.331951330001</v>
      </c>
      <c r="BJ7" s="542">
        <f>+entero!BJ23</f>
        <v>32226.945071999999</v>
      </c>
      <c r="BK7" s="542">
        <f>+entero!BK23</f>
        <v>31942.684578169999</v>
      </c>
      <c r="BL7" s="13">
        <f>+entero!BL23</f>
        <v>31954.286881560001</v>
      </c>
      <c r="BM7" s="9">
        <f>+entero!BM23</f>
        <v>31925.403702029998</v>
      </c>
      <c r="BN7" s="9">
        <f>+entero!BN23</f>
        <v>31888.061633040001</v>
      </c>
      <c r="BO7" s="9">
        <f>+entero!BO23</f>
        <v>32080.972320590001</v>
      </c>
      <c r="BP7" s="455">
        <f>+entero!BP23</f>
        <v>32097.350814429999</v>
      </c>
      <c r="BQ7" s="13">
        <f>+entero!BQ23</f>
        <v>154.66623626000001</v>
      </c>
      <c r="BR7" s="109">
        <f>+entero!BR23</f>
        <v>4.8419924092948374E-3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70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-63701.257228459588</v>
      </c>
      <c r="BI8" s="63">
        <f>+entero!BI24</f>
        <v>-65170.50842357472</v>
      </c>
      <c r="BJ8" s="542">
        <f>+entero!BJ24</f>
        <v>-65504.316054166135</v>
      </c>
      <c r="BK8" s="542">
        <f>+entero!BK24</f>
        <v>-66199.674457634654</v>
      </c>
      <c r="BL8" s="13">
        <f>+entero!BL24</f>
        <v>-66054.517493114399</v>
      </c>
      <c r="BM8" s="9">
        <f>+entero!BM24</f>
        <v>-66291.11394496556</v>
      </c>
      <c r="BN8" s="9">
        <f>+entero!BN24</f>
        <v>-66282.880942301694</v>
      </c>
      <c r="BO8" s="9">
        <f>+entero!BO24</f>
        <v>-66081.605260127035</v>
      </c>
      <c r="BP8" s="455">
        <f>+entero!BP24</f>
        <v>-65684.408839687603</v>
      </c>
      <c r="BQ8" s="13">
        <f>+entero!BQ24</f>
        <v>515.26561794705049</v>
      </c>
      <c r="BR8" s="109">
        <f>+entero!BR24</f>
        <v>-7.7835068248983674E-3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70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-33342.907614646319</v>
      </c>
      <c r="BI9" s="63">
        <f>+entero!BI25</f>
        <v>-34459.907179287024</v>
      </c>
      <c r="BJ9" s="542">
        <f>+entero!BJ25</f>
        <v>-35780.635523730321</v>
      </c>
      <c r="BK9" s="542">
        <f>+entero!BK25</f>
        <v>-36460.368529357213</v>
      </c>
      <c r="BL9" s="13">
        <f>+entero!BL25</f>
        <v>-35123.335884101027</v>
      </c>
      <c r="BM9" s="9">
        <f>+entero!BM25</f>
        <v>-38012.975832979682</v>
      </c>
      <c r="BN9" s="9">
        <f>+entero!BN25</f>
        <v>-37909.190004581549</v>
      </c>
      <c r="BO9" s="9">
        <f>+entero!BO25</f>
        <v>-37046.173007764199</v>
      </c>
      <c r="BP9" s="455">
        <f>+entero!BP25</f>
        <v>-36370.672801097266</v>
      </c>
      <c r="BQ9" s="13">
        <f>+entero!BQ25</f>
        <v>89.695728259946918</v>
      </c>
      <c r="BR9" s="109">
        <f>+entero!BR25</f>
        <v>-2.4600883610851332E-3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70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-22462.116235288209</v>
      </c>
      <c r="BI10" s="63">
        <f>+entero!BI26</f>
        <v>-22270.51787459986</v>
      </c>
      <c r="BJ10" s="542">
        <f>+entero!BJ26</f>
        <v>-21232.070166304715</v>
      </c>
      <c r="BK10" s="542">
        <f>+entero!BK26</f>
        <v>-20660.677040270966</v>
      </c>
      <c r="BL10" s="13">
        <f>+entero!BL26</f>
        <v>-21987.127325790017</v>
      </c>
      <c r="BM10" s="9">
        <f>+entero!BM26</f>
        <v>-19242.527037526568</v>
      </c>
      <c r="BN10" s="9">
        <f>+entero!BN26</f>
        <v>-19397.731755786917</v>
      </c>
      <c r="BO10" s="9">
        <f>+entero!BO26</f>
        <v>-20058.446927043067</v>
      </c>
      <c r="BP10" s="455">
        <f>+entero!BP26</f>
        <v>-20576.579786967017</v>
      </c>
      <c r="BQ10" s="13">
        <f>+entero!BQ26</f>
        <v>84.097253303949401</v>
      </c>
      <c r="BR10" s="109">
        <f>+entero!BR26</f>
        <v>-4.0704016204323734E-3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701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543"/>
      <c r="BK11" s="543"/>
      <c r="BL11" s="459"/>
      <c r="BM11" s="135"/>
      <c r="BN11" s="135"/>
      <c r="BO11" s="135"/>
      <c r="BP11" s="460"/>
      <c r="BQ11" s="13"/>
      <c r="BR11" s="109"/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70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51202.454744540555</v>
      </c>
      <c r="BI12" s="63">
        <f>+entero!BI28</f>
        <v>51402.31209657056</v>
      </c>
      <c r="BJ12" s="542">
        <f>+entero!BJ28</f>
        <v>50670.167362340566</v>
      </c>
      <c r="BK12" s="542">
        <f>+entero!BK28</f>
        <v>51262.47687613056</v>
      </c>
      <c r="BL12" s="14">
        <f>+entero!BL28</f>
        <v>49846.129663170563</v>
      </c>
      <c r="BM12" s="10">
        <f>+entero!BM28</f>
        <v>49499.105195300552</v>
      </c>
      <c r="BN12" s="10">
        <f>+entero!BN28</f>
        <v>49361.427458600556</v>
      </c>
      <c r="BO12" s="10">
        <f>+entero!BO28</f>
        <v>49469.785401970563</v>
      </c>
      <c r="BP12" s="461">
        <f>+entero!BP28</f>
        <v>49762.495571390551</v>
      </c>
      <c r="BQ12" s="13">
        <f>+entero!BQ28</f>
        <v>-1499.9813047400094</v>
      </c>
      <c r="BR12" s="109">
        <f>+entero!BR28</f>
        <v>-2.926080431822542E-2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70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84431.741820836905</v>
      </c>
      <c r="BI13" s="63">
        <f>+entero!BI29</f>
        <v>84344.223519026913</v>
      </c>
      <c r="BJ13" s="542">
        <f>+entero!BJ29</f>
        <v>83773.343051976917</v>
      </c>
      <c r="BK13" s="542">
        <f>+entero!BK29</f>
        <v>83614.685136166896</v>
      </c>
      <c r="BL13" s="14">
        <f>+entero!BL29</f>
        <v>82397.476321426904</v>
      </c>
      <c r="BM13" s="10">
        <f>+entero!BM29</f>
        <v>82128.733555436876</v>
      </c>
      <c r="BN13" s="10">
        <f>+entero!BN29</f>
        <v>82453.028260206906</v>
      </c>
      <c r="BO13" s="10">
        <f>+entero!BO29</f>
        <v>83028.775313346909</v>
      </c>
      <c r="BP13" s="461">
        <f>+entero!BP29</f>
        <v>83668.134351166882</v>
      </c>
      <c r="BQ13" s="13">
        <f>+entero!BQ29</f>
        <v>53.449214999985998</v>
      </c>
      <c r="BR13" s="109">
        <f>+entero!BR29</f>
        <v>6.3923238977636743E-4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70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124434.29015531464</v>
      </c>
      <c r="BI14" s="63">
        <f>+entero!BI30</f>
        <v>124421.75392527466</v>
      </c>
      <c r="BJ14" s="542">
        <f>+entero!BJ30</f>
        <v>123734.44693175465</v>
      </c>
      <c r="BK14" s="542">
        <f>+entero!BK30</f>
        <v>123666.86041704465</v>
      </c>
      <c r="BL14" s="14">
        <f>+entero!BL30</f>
        <v>122435.56486302466</v>
      </c>
      <c r="BM14" s="10">
        <f>+entero!BM30</f>
        <v>122284.69975971465</v>
      </c>
      <c r="BN14" s="10">
        <f>+entero!BN30</f>
        <v>122835.29723484465</v>
      </c>
      <c r="BO14" s="10">
        <f>+entero!BO30</f>
        <v>123451.77780989466</v>
      </c>
      <c r="BP14" s="461">
        <f>+entero!BP30</f>
        <v>124051.20099695463</v>
      </c>
      <c r="BQ14" s="13">
        <f>+entero!BQ30</f>
        <v>384.34057990998554</v>
      </c>
      <c r="BR14" s="109">
        <f>+entero!BR30</f>
        <v>3.1078704400990809E-3</v>
      </c>
      <c r="BS14" s="300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70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544"/>
      <c r="BK15" s="544"/>
      <c r="BL15" s="462"/>
      <c r="BM15" s="150"/>
      <c r="BN15" s="150"/>
      <c r="BO15" s="150"/>
      <c r="BP15" s="463"/>
      <c r="BQ15" s="13"/>
      <c r="BR15" s="109"/>
      <c r="BS15" s="300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70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0.85667680389533984</v>
      </c>
      <c r="BI16" s="115">
        <f>+entero!BI32</f>
        <v>0.85786164082239347</v>
      </c>
      <c r="BJ16" s="545">
        <f>+entero!BJ32</f>
        <v>0.85500322179688959</v>
      </c>
      <c r="BK16" s="545">
        <f>+entero!BK32</f>
        <v>0.85438290102409054</v>
      </c>
      <c r="BL16" s="464">
        <f>+entero!BL32</f>
        <v>0.85120159816215502</v>
      </c>
      <c r="BM16" s="102">
        <f>+entero!BM32</f>
        <v>0.85107054378446312</v>
      </c>
      <c r="BN16" s="102">
        <f>+entero!BN32</f>
        <v>0.85320160109451559</v>
      </c>
      <c r="BO16" s="102">
        <f>+entero!BO32</f>
        <v>0.85115218195896059</v>
      </c>
      <c r="BP16" s="465">
        <f>+entero!BP32</f>
        <v>0.85302322156574684</v>
      </c>
      <c r="BQ16" s="116"/>
      <c r="BR16" s="109"/>
      <c r="BS16" s="30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70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0.79658547526506007</v>
      </c>
      <c r="BI17" s="115">
        <f>+entero!BI33</f>
        <v>0.79664466135159251</v>
      </c>
      <c r="BJ17" s="545">
        <f>+entero!BJ33</f>
        <v>0.79510014457428724</v>
      </c>
      <c r="BK17" s="545">
        <f>+entero!BK33</f>
        <v>0.79431078392568721</v>
      </c>
      <c r="BL17" s="464">
        <f>+entero!BL33</f>
        <v>0.79181948916051903</v>
      </c>
      <c r="BM17" s="102">
        <f>+entero!BM33</f>
        <v>0.79165559074402747</v>
      </c>
      <c r="BN17" s="102">
        <f>+entero!BN33</f>
        <v>0.79372960652826829</v>
      </c>
      <c r="BO17" s="102">
        <f>+entero!BO33</f>
        <v>0.79375317925319389</v>
      </c>
      <c r="BP17" s="465">
        <f>+entero!BP33</f>
        <v>0.7955829699720065</v>
      </c>
      <c r="BQ17" s="116"/>
      <c r="BR17" s="109"/>
      <c r="BS17" s="30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70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0.80377956708408849</v>
      </c>
      <c r="BI18" s="115">
        <f>+entero!BI34</f>
        <v>0.80416990943759359</v>
      </c>
      <c r="BJ18" s="545">
        <f>+entero!BJ34</f>
        <v>0.80357173331897369</v>
      </c>
      <c r="BK18" s="545">
        <f>+entero!BK34</f>
        <v>0.80377066316316614</v>
      </c>
      <c r="BL18" s="464">
        <f>+entero!BL34</f>
        <v>0.80232229356570572</v>
      </c>
      <c r="BM18" s="102">
        <f>+entero!BM34</f>
        <v>0.80242950631376386</v>
      </c>
      <c r="BN18" s="102">
        <f>+entero!BN34</f>
        <v>0.80403579233533462</v>
      </c>
      <c r="BO18" s="102">
        <f>+entero!BO34</f>
        <v>0.80397365721200331</v>
      </c>
      <c r="BP18" s="465">
        <f>+entero!BP34</f>
        <v>0.80564288406307416</v>
      </c>
      <c r="BQ18" s="116"/>
      <c r="BR18" s="109"/>
      <c r="BS18" s="30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70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0.73560570030186634</v>
      </c>
      <c r="BI19" s="118">
        <f>+entero!BI35</f>
        <v>0.73443733851719906</v>
      </c>
      <c r="BJ19" s="546">
        <f>+entero!BJ35</f>
        <v>0.73537875642438211</v>
      </c>
      <c r="BK19" s="546">
        <f>+entero!BK35</f>
        <v>0.7379634112596386</v>
      </c>
      <c r="BL19" s="466">
        <f>+entero!BL35</f>
        <v>0.73533228604775958</v>
      </c>
      <c r="BM19" s="151">
        <f>+entero!BM35</f>
        <v>0.7357466721241982</v>
      </c>
      <c r="BN19" s="151">
        <f>+entero!BN35</f>
        <v>0.7382588218028634</v>
      </c>
      <c r="BO19" s="151">
        <f>+entero!BO35</f>
        <v>0.73947467748497564</v>
      </c>
      <c r="BP19" s="467">
        <f>+entero!BP35</f>
        <v>0.74113058338476157</v>
      </c>
      <c r="BQ19" s="119"/>
      <c r="BR19" s="121"/>
      <c r="BS19" s="300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4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1" t="s">
        <v>7</v>
      </c>
      <c r="BM24" s="4"/>
      <c r="BN24" s="4"/>
      <c r="BO24" s="4"/>
      <c r="BP24" s="4"/>
      <c r="BQ24" s="4"/>
      <c r="BR24" s="4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1" t="s">
        <v>8</v>
      </c>
      <c r="BM25" s="4"/>
      <c r="BN25" s="4"/>
      <c r="BO25" s="4"/>
      <c r="BP25" s="4"/>
      <c r="BQ25" s="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1" t="s">
        <v>10</v>
      </c>
      <c r="BM26" s="4"/>
      <c r="BN26" s="4"/>
      <c r="BO26" s="4"/>
      <c r="BP26" s="4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1" t="s">
        <v>9</v>
      </c>
      <c r="BM27" s="4"/>
      <c r="BN27" s="4"/>
      <c r="BO27" s="4"/>
      <c r="BP27" s="4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1" t="s">
        <v>23</v>
      </c>
      <c r="BM28" s="4"/>
      <c r="BN28" s="4"/>
      <c r="BO28" s="4"/>
      <c r="BP28" s="4"/>
      <c r="BQ28" s="4"/>
      <c r="BR28" s="4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1" t="s">
        <v>11</v>
      </c>
      <c r="BM29" s="4"/>
      <c r="BN29" s="4"/>
      <c r="BO29" s="4"/>
      <c r="BP29" s="4"/>
      <c r="BQ29" s="4"/>
      <c r="BR29" s="4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60"/>
      <c r="BI30" s="60"/>
      <c r="BJ30" s="60"/>
      <c r="BK30" s="290"/>
      <c r="BL30" s="4"/>
      <c r="BM30" s="4"/>
      <c r="BN30" s="4"/>
      <c r="BO30" s="4"/>
      <c r="BP30" s="4"/>
      <c r="BQ30" s="4"/>
      <c r="BR30" s="4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61"/>
      <c r="BI31" s="61"/>
      <c r="BJ31" s="61"/>
      <c r="BK31" s="291"/>
      <c r="BL31" s="4"/>
      <c r="BM31" s="4"/>
      <c r="BN31" s="4"/>
      <c r="BO31" s="4"/>
      <c r="BP31" s="4"/>
      <c r="BQ31" s="5"/>
      <c r="BR31" s="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9"/>
      <c r="BI32" s="59"/>
      <c r="BJ32" s="59"/>
      <c r="BK32" s="289"/>
      <c r="BL32" s="5"/>
      <c r="BM32" s="5"/>
      <c r="BN32" s="5"/>
      <c r="BO32" s="5"/>
      <c r="BP32" s="5"/>
      <c r="BQ32" s="5"/>
      <c r="BR32" s="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</row>
    <row r="166" spans="3:70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</row>
    <row r="167" spans="3:70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</row>
    <row r="168" spans="3:70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</row>
    <row r="169" spans="3:70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</sheetData>
  <mergeCells count="63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Q3:BR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L3:BP3"/>
    <mergeCell ref="BI3:BI4"/>
    <mergeCell ref="BJ3:BJ4"/>
    <mergeCell ref="AV3:AV4"/>
    <mergeCell ref="BH3:BH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K3:BK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L6:BR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C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K2" sqref="BK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3" width="9.7109375" customWidth="1"/>
    <col min="64" max="68" width="9.42578125" customWidth="1"/>
    <col min="69" max="69" width="8.28515625" customWidth="1"/>
    <col min="70" max="70" width="10.140625" customWidth="1"/>
    <col min="72" max="81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8.7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18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547"/>
      <c r="BK5" s="547"/>
      <c r="BL5" s="442"/>
      <c r="BM5" s="37"/>
      <c r="BN5" s="37"/>
      <c r="BO5" s="37"/>
      <c r="BP5" s="443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2816.7323055379011</v>
      </c>
      <c r="BI6" s="64">
        <f>+entero!BI37</f>
        <v>2766.6940730306123</v>
      </c>
      <c r="BJ6" s="548">
        <f>+entero!BJ37</f>
        <v>2721.6366801734694</v>
      </c>
      <c r="BK6" s="548">
        <f>+entero!BK37</f>
        <v>2764.5126459169096</v>
      </c>
      <c r="BL6" s="35">
        <f>+entero!BL37</f>
        <v>2764.5126459169096</v>
      </c>
      <c r="BM6" s="36">
        <f>+entero!BM37</f>
        <v>2764.5126459169096</v>
      </c>
      <c r="BN6" s="36">
        <f>+entero!BN37</f>
        <v>2764.5650329431483</v>
      </c>
      <c r="BO6" s="36">
        <f>+entero!BO37</f>
        <v>2764.5650329431483</v>
      </c>
      <c r="BP6" s="454">
        <f>+entero!BP37</f>
        <v>2747.6348944591837</v>
      </c>
      <c r="BQ6" s="35">
        <f>+entero!BQ37</f>
        <v>-16.877751457725935</v>
      </c>
      <c r="BR6" s="140">
        <f>+entero!BR37</f>
        <v>-6.1051453255798194E-3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1027.7480488338194</v>
      </c>
      <c r="BI7" s="62">
        <f>+entero!BI38</f>
        <v>1026.5550058309041</v>
      </c>
      <c r="BJ7" s="537">
        <f>+entero!BJ38</f>
        <v>1024.5738520408165</v>
      </c>
      <c r="BK7" s="537">
        <f>+entero!BK38</f>
        <v>1021.0028790087465</v>
      </c>
      <c r="BL7" s="13">
        <f>+entero!BL38</f>
        <v>1021.0028790087465</v>
      </c>
      <c r="BM7" s="9">
        <f>+entero!BM38</f>
        <v>1021.0028790087465</v>
      </c>
      <c r="BN7" s="9">
        <f>+entero!BN38</f>
        <v>1021.0552660349856</v>
      </c>
      <c r="BO7" s="9">
        <f>+entero!BO38</f>
        <v>1021.0552660349856</v>
      </c>
      <c r="BP7" s="455">
        <f>+entero!BP38</f>
        <v>1017.6209001457729</v>
      </c>
      <c r="BQ7" s="13">
        <f>+entero!BQ38</f>
        <v>-3.3819788629735967</v>
      </c>
      <c r="BR7" s="109">
        <f>+entero!BR38</f>
        <v>-3.3124087429186044E-3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7050.3516150000014</v>
      </c>
      <c r="BI8" s="62">
        <f>+entero!BI39</f>
        <v>7042.1673400000018</v>
      </c>
      <c r="BJ8" s="537">
        <f>+entero!BJ39</f>
        <v>7028.5766250000015</v>
      </c>
      <c r="BK8" s="537">
        <f>+entero!BK39</f>
        <v>7004.0797500000017</v>
      </c>
      <c r="BL8" s="13">
        <f>+entero!BL39</f>
        <v>7004.0797500000017</v>
      </c>
      <c r="BM8" s="9">
        <f>+entero!BM39</f>
        <v>7004.0797500000017</v>
      </c>
      <c r="BN8" s="9">
        <f>+entero!BN39</f>
        <v>7004.4391250000017</v>
      </c>
      <c r="BO8" s="9">
        <f>+entero!BO39</f>
        <v>7004.4391250000017</v>
      </c>
      <c r="BP8" s="455">
        <f>+entero!BP39</f>
        <v>6980.8793750000023</v>
      </c>
      <c r="BQ8" s="13">
        <f>+entero!BQ39</f>
        <v>-23.20037499999944</v>
      </c>
      <c r="BR8" s="109">
        <f>+entero!BR39</f>
        <v>-3.3124087429186044E-3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537">
        <f>+entero!BJ40</f>
        <v>1.0047518372857667E-14</v>
      </c>
      <c r="BK9" s="537">
        <f>+entero!BK40</f>
        <v>1.0047518372857667E-14</v>
      </c>
      <c r="BL9" s="13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455">
        <f>+entero!BP40</f>
        <v>1.0047518372857667E-14</v>
      </c>
      <c r="BQ9" s="13" t="str">
        <f>+entero!BQ40</f>
        <v xml:space="preserve"> </v>
      </c>
      <c r="BR9" s="109" t="str">
        <f>+entero!BR40</f>
        <v xml:space="preserve"> </v>
      </c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1788.9842567040814</v>
      </c>
      <c r="BI10" s="62">
        <f>+entero!BI41</f>
        <v>1740.1390671997083</v>
      </c>
      <c r="BJ10" s="537">
        <f>+entero!BJ41</f>
        <v>1697.0628281326528</v>
      </c>
      <c r="BK10" s="537">
        <f>+entero!BK41</f>
        <v>1743.5097669081629</v>
      </c>
      <c r="BL10" s="13">
        <f>+entero!BL41</f>
        <v>1743.5097669081629</v>
      </c>
      <c r="BM10" s="9">
        <f>+entero!BM41</f>
        <v>1743.5097669081629</v>
      </c>
      <c r="BN10" s="9">
        <f>+entero!BN41</f>
        <v>1743.5097669081629</v>
      </c>
      <c r="BO10" s="9">
        <f>+entero!BO41</f>
        <v>1743.5097669081629</v>
      </c>
      <c r="BP10" s="455">
        <f>+entero!BP41</f>
        <v>1730.0139943134106</v>
      </c>
      <c r="BQ10" s="13">
        <f>+entero!BQ41</f>
        <v>-13.495772594752225</v>
      </c>
      <c r="BR10" s="109">
        <f>+entero!BR41</f>
        <v>-7.7405775699695978E-3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12272.432000989998</v>
      </c>
      <c r="BI11" s="62">
        <f>+entero!BI42</f>
        <v>11937.354000989999</v>
      </c>
      <c r="BJ11" s="537">
        <f>+entero!BJ42</f>
        <v>11641.851000989998</v>
      </c>
      <c r="BK11" s="537">
        <f>+entero!BK42</f>
        <v>11960.477000989998</v>
      </c>
      <c r="BL11" s="13">
        <f>+entero!BL42</f>
        <v>11960.477000989998</v>
      </c>
      <c r="BM11" s="9">
        <f>+entero!BM42</f>
        <v>11960.477000989998</v>
      </c>
      <c r="BN11" s="9">
        <f>+entero!BN42</f>
        <v>11960.477000989998</v>
      </c>
      <c r="BO11" s="9">
        <f>+entero!BO42</f>
        <v>11960.477000989998</v>
      </c>
      <c r="BP11" s="455">
        <f>+entero!BP42</f>
        <v>11867.896000989998</v>
      </c>
      <c r="BQ11" s="13">
        <f>+entero!BQ42</f>
        <v>-92.581000000000131</v>
      </c>
      <c r="BR11" s="109">
        <f>+entero!BR42</f>
        <v>-7.7405775699695978E-3</v>
      </c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537">
        <f>+entero!BJ44</f>
        <v>-1.50712775592865E-14</v>
      </c>
      <c r="BK12" s="537">
        <f>+entero!BK44</f>
        <v>-1.50712775592865E-14</v>
      </c>
      <c r="BL12" s="13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455">
        <f>+entero!BP44</f>
        <v>-1.50712775592865E-14</v>
      </c>
      <c r="BQ12" s="13" t="str">
        <f>+entero!BQ44</f>
        <v xml:space="preserve"> </v>
      </c>
      <c r="BR12" s="109" t="str">
        <f>+entero!BR44</f>
        <v xml:space="preserve"> </v>
      </c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537">
        <f>+entero!BJ45</f>
        <v>0.13119533527696792</v>
      </c>
      <c r="BK13" s="537">
        <f>+entero!BK45</f>
        <v>0.13119533527696792</v>
      </c>
      <c r="BL13" s="13">
        <f>+entero!BL45</f>
        <v>0.13119533527696792</v>
      </c>
      <c r="BM13" s="9">
        <f>+entero!BM45</f>
        <v>0.13119533527696792</v>
      </c>
      <c r="BN13" s="9">
        <f>+entero!BN45</f>
        <v>0.13119533527696792</v>
      </c>
      <c r="BO13" s="9">
        <f>+entero!BO45</f>
        <v>0.13119533527696792</v>
      </c>
      <c r="BP13" s="455">
        <f>+entero!BP45</f>
        <v>0.13119533527696792</v>
      </c>
      <c r="BQ13" s="13" t="str">
        <f>+entero!BQ45</f>
        <v xml:space="preserve">  </v>
      </c>
      <c r="BR13" s="109" t="str">
        <f>+entero!BR45</f>
        <v xml:space="preserve"> 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537">
        <f>+entero!BJ46</f>
        <v>0.13119533527696792</v>
      </c>
      <c r="BK14" s="537">
        <f>+entero!BK46</f>
        <v>0.13119533527696792</v>
      </c>
      <c r="BL14" s="13">
        <f>+entero!BL46</f>
        <v>0.13119533527696792</v>
      </c>
      <c r="BM14" s="9">
        <f>+entero!BM46</f>
        <v>0.13119533527696792</v>
      </c>
      <c r="BN14" s="9">
        <f>+entero!BN46</f>
        <v>0.13119533527696792</v>
      </c>
      <c r="BO14" s="9">
        <f>+entero!BO46</f>
        <v>0.13119533527696792</v>
      </c>
      <c r="BP14" s="455">
        <f>+entero!BP46</f>
        <v>0.13119533527696792</v>
      </c>
      <c r="BQ14" s="13" t="str">
        <f>+entero!BQ46</f>
        <v xml:space="preserve"> </v>
      </c>
      <c r="BR14" s="109" t="str">
        <f>+entero!BR46</f>
        <v xml:space="preserve"> </v>
      </c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537">
        <f>+entero!BJ47</f>
        <v>0.9</v>
      </c>
      <c r="BK15" s="537">
        <f>+entero!BK47</f>
        <v>0.9</v>
      </c>
      <c r="BL15" s="13">
        <f>+entero!BL47</f>
        <v>0.9</v>
      </c>
      <c r="BM15" s="9">
        <f>+entero!BM47</f>
        <v>0.9</v>
      </c>
      <c r="BN15" s="9">
        <f>+entero!BN47</f>
        <v>0.9</v>
      </c>
      <c r="BO15" s="9">
        <f>+entero!BO47</f>
        <v>0.9</v>
      </c>
      <c r="BP15" s="455">
        <f>+entero!BP47</f>
        <v>0.9</v>
      </c>
      <c r="BQ15" s="13" t="str">
        <f>+entero!BQ47</f>
        <v xml:space="preserve"> </v>
      </c>
      <c r="BR15" s="109" t="str">
        <f>+entero!BR47</f>
        <v xml:space="preserve"> </v>
      </c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537">
        <f>+entero!BJ48</f>
        <v>0</v>
      </c>
      <c r="BK16" s="537">
        <f>+entero!BK48</f>
        <v>0</v>
      </c>
      <c r="BL16" s="13">
        <f>+entero!BL48</f>
        <v>0</v>
      </c>
      <c r="BM16" s="9">
        <f>+entero!BM48</f>
        <v>0</v>
      </c>
      <c r="BN16" s="9">
        <f>+entero!BN48</f>
        <v>0</v>
      </c>
      <c r="BO16" s="9">
        <f>+entero!BO48</f>
        <v>0</v>
      </c>
      <c r="BP16" s="455">
        <f>+entero!BP48</f>
        <v>0</v>
      </c>
      <c r="BQ16" s="13" t="str">
        <f>+entero!BQ48</f>
        <v xml:space="preserve"> </v>
      </c>
      <c r="BR16" s="109" t="str">
        <f>+entero!BR48</f>
        <v xml:space="preserve"> 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537">
        <f>+entero!BJ49</f>
        <v>0</v>
      </c>
      <c r="BK17" s="537">
        <f>+entero!BK49</f>
        <v>0</v>
      </c>
      <c r="BL17" s="13">
        <f>+entero!BL49</f>
        <v>0</v>
      </c>
      <c r="BM17" s="9">
        <f>+entero!BM49</f>
        <v>0</v>
      </c>
      <c r="BN17" s="9">
        <f>+entero!BN49</f>
        <v>0</v>
      </c>
      <c r="BO17" s="9">
        <f>+entero!BO49</f>
        <v>0</v>
      </c>
      <c r="BP17" s="455">
        <f>+entero!BP49</f>
        <v>0</v>
      </c>
      <c r="BQ17" s="13" t="str">
        <f>+entero!BQ49</f>
        <v xml:space="preserve"> </v>
      </c>
      <c r="BR17" s="109" t="str">
        <f>+entero!BR49</f>
        <v xml:space="preserve"> </v>
      </c>
      <c r="BS17" s="3" t="s">
        <v>3</v>
      </c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537">
        <f>+entero!BJ50</f>
        <v>0</v>
      </c>
      <c r="BK18" s="537">
        <f>+entero!BK50</f>
        <v>0</v>
      </c>
      <c r="BL18" s="13">
        <f>+entero!BL50</f>
        <v>0</v>
      </c>
      <c r="BM18" s="9">
        <f>+entero!BM50</f>
        <v>0</v>
      </c>
      <c r="BN18" s="9">
        <f>+entero!BN50</f>
        <v>0</v>
      </c>
      <c r="BO18" s="9">
        <f>+entero!BO50</f>
        <v>0</v>
      </c>
      <c r="BP18" s="455">
        <f>+entero!BP50</f>
        <v>0</v>
      </c>
      <c r="BQ18" s="13" t="str">
        <f>+entero!BQ50</f>
        <v xml:space="preserve"> </v>
      </c>
      <c r="BR18" s="109" t="str">
        <f>+entero!BR50</f>
        <v xml:space="preserve"> </v>
      </c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549">
        <f>+entero!BJ51</f>
        <v>0</v>
      </c>
      <c r="BK19" s="549">
        <f>+entero!BK51</f>
        <v>0</v>
      </c>
      <c r="BL19" s="31">
        <f>+entero!BL51</f>
        <v>0</v>
      </c>
      <c r="BM19" s="55">
        <f>+entero!BM51</f>
        <v>0</v>
      </c>
      <c r="BN19" s="55">
        <f>+entero!BN51</f>
        <v>0</v>
      </c>
      <c r="BO19" s="55">
        <f>+entero!BO51</f>
        <v>0</v>
      </c>
      <c r="BP19" s="456">
        <f>+entero!BP51</f>
        <v>0</v>
      </c>
      <c r="BQ19" s="31" t="str">
        <f>+entero!BQ51</f>
        <v xml:space="preserve"> </v>
      </c>
      <c r="BR19" s="121" t="str">
        <f>+entero!BR51</f>
        <v xml:space="preserve"> 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0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4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</sheetData>
  <mergeCells count="62">
    <mergeCell ref="BK3:BK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M3:M4"/>
    <mergeCell ref="R3:R4"/>
    <mergeCell ref="P3:P4"/>
    <mergeCell ref="V3:V4"/>
    <mergeCell ref="W3:W4"/>
    <mergeCell ref="U3:U4"/>
    <mergeCell ref="T3:T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BG3:BG4"/>
    <mergeCell ref="BQ3:BR3"/>
    <mergeCell ref="AZ3:AZ4"/>
    <mergeCell ref="AK3:AK4"/>
    <mergeCell ref="AY3:AY4"/>
    <mergeCell ref="BJ3:BJ4"/>
    <mergeCell ref="BL3:BP3"/>
    <mergeCell ref="BH3:BH4"/>
    <mergeCell ref="BI3:BI4"/>
    <mergeCell ref="AR3:AR4"/>
    <mergeCell ref="AX3:AX4"/>
    <mergeCell ref="AS3:AS4"/>
    <mergeCell ref="AT3:AT4"/>
    <mergeCell ref="BC3:BC4"/>
    <mergeCell ref="BD3:BD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L6:BR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D190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0" width="9.85546875" customWidth="1"/>
    <col min="61" max="63" width="9.7109375" customWidth="1"/>
    <col min="64" max="68" width="9.5703125" customWidth="1"/>
    <col min="69" max="69" width="9" customWidth="1"/>
    <col min="70" max="70" width="10" customWidth="1"/>
    <col min="72" max="82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550"/>
      <c r="BK5" s="550"/>
      <c r="BL5" s="449"/>
      <c r="BM5" s="57"/>
      <c r="BN5" s="57"/>
      <c r="BO5" s="57"/>
      <c r="BP5" s="450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14000.081367589599</v>
      </c>
      <c r="BI6" s="78">
        <f>+entero!BI53</f>
        <v>13959.680516744118</v>
      </c>
      <c r="BJ6" s="551">
        <f>+entero!BJ53</f>
        <v>13896.334362058988</v>
      </c>
      <c r="BK6" s="551">
        <f>+entero!BK53</f>
        <v>13911.172661126044</v>
      </c>
      <c r="BL6" s="75">
        <f>+entero!BL53</f>
        <v>13744.128108956946</v>
      </c>
      <c r="BM6" s="68">
        <f>+entero!BM53</f>
        <v>13727.684687698929</v>
      </c>
      <c r="BN6" s="68">
        <f>+entero!BN53</f>
        <v>13806.876212846162</v>
      </c>
      <c r="BO6" s="68">
        <f>+entero!BO53</f>
        <v>13890.652619214963</v>
      </c>
      <c r="BP6" s="444">
        <f>+entero!BP53</f>
        <v>13930.063419465689</v>
      </c>
      <c r="BQ6" s="75">
        <f>+entero!BQ53</f>
        <v>18.89075833964489</v>
      </c>
      <c r="BR6" s="106">
        <f>+entero!BR53</f>
        <v>1.357955853170667E-3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11638.576027024001</v>
      </c>
      <c r="BI7" s="78">
        <f>+entero!BI54</f>
        <v>11595.123178532747</v>
      </c>
      <c r="BJ7" s="551">
        <f>+entero!BJ54</f>
        <v>11528.878242465693</v>
      </c>
      <c r="BK7" s="551">
        <f>+entero!BK54</f>
        <v>11533.321947471524</v>
      </c>
      <c r="BL7" s="75">
        <f>+entero!BL54</f>
        <v>11364.011246945283</v>
      </c>
      <c r="BM7" s="68">
        <f>+entero!BM54</f>
        <v>11340.937695421961</v>
      </c>
      <c r="BN7" s="68">
        <f>+entero!BN54</f>
        <v>11397.051132805345</v>
      </c>
      <c r="BO7" s="68">
        <f>+entero!BO54</f>
        <v>11486.659178271815</v>
      </c>
      <c r="BP7" s="444">
        <f>+entero!BP54</f>
        <v>11532.012972572104</v>
      </c>
      <c r="BQ7" s="75">
        <f>+entero!BQ54</f>
        <v>-1.3089748994207184</v>
      </c>
      <c r="BR7" s="106">
        <f>+entero!BR54</f>
        <v>-1.134950455196071E-4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0.73403779625728927</v>
      </c>
      <c r="BI8" s="123">
        <f>+entero!BI55</f>
        <v>0.73240249202114605</v>
      </c>
      <c r="BJ8" s="552">
        <f>+entero!BJ55</f>
        <v>0.73346220591664346</v>
      </c>
      <c r="BK8" s="552">
        <f>+entero!BK55</f>
        <v>0.73609457738961981</v>
      </c>
      <c r="BL8" s="451">
        <f>+entero!BL55</f>
        <v>0.73275309869976502</v>
      </c>
      <c r="BM8" s="124">
        <f>+entero!BM55</f>
        <v>0.73309120279078466</v>
      </c>
      <c r="BN8" s="124">
        <f>+entero!BN55</f>
        <v>0.73566448233759796</v>
      </c>
      <c r="BO8" s="124">
        <f>+entero!BO55</f>
        <v>0.73728737945810785</v>
      </c>
      <c r="BP8" s="452">
        <f>+entero!BP55</f>
        <v>0.73940373797796899</v>
      </c>
      <c r="BQ8" s="75"/>
      <c r="BR8" s="106"/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551"/>
      <c r="BK9" s="551"/>
      <c r="BL9" s="75"/>
      <c r="BM9" s="68"/>
      <c r="BN9" s="68"/>
      <c r="BO9" s="68"/>
      <c r="BP9" s="444"/>
      <c r="BQ9" s="75"/>
      <c r="BR9" s="106"/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3281.6580321633464</v>
      </c>
      <c r="BI10" s="78">
        <f>+entero!BI56</f>
        <v>3269.8301846997897</v>
      </c>
      <c r="BJ10" s="551">
        <f>+entero!BJ56</f>
        <v>3197.5451398747173</v>
      </c>
      <c r="BK10" s="551">
        <f>+entero!BK56</f>
        <v>3307.790937761014</v>
      </c>
      <c r="BL10" s="75">
        <f>+entero!BL56</f>
        <v>3115.5841177201978</v>
      </c>
      <c r="BM10" s="68">
        <f>+entero!BM56</f>
        <v>3070.8479426487688</v>
      </c>
      <c r="BN10" s="68">
        <f>+entero!BN56</f>
        <v>3043.5024733382738</v>
      </c>
      <c r="BO10" s="68">
        <f>+entero!BO56</f>
        <v>3057.0787599869614</v>
      </c>
      <c r="BP10" s="444">
        <f>+entero!BP56</f>
        <v>3050.9788081473107</v>
      </c>
      <c r="BQ10" s="75">
        <f>+entero!BQ56</f>
        <v>-256.81212961370329</v>
      </c>
      <c r="BR10" s="106">
        <f>+entero!BR56</f>
        <v>-7.7638561337717071E-2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0.64178664348690195</v>
      </c>
      <c r="BI11" s="123">
        <f>+entero!BI57</f>
        <v>0.64003954794237305</v>
      </c>
      <c r="BJ11" s="552">
        <f>+entero!BJ57</f>
        <v>0.63848075583701591</v>
      </c>
      <c r="BK11" s="552">
        <f>+entero!BK57</f>
        <v>0.64949004543869948</v>
      </c>
      <c r="BL11" s="451">
        <f>+entero!BL57</f>
        <v>0.62833942825767397</v>
      </c>
      <c r="BM11" s="124">
        <f>+entero!BM57</f>
        <v>0.62651809728221231</v>
      </c>
      <c r="BN11" s="124">
        <f>+entero!BN57</f>
        <v>0.62959667009387676</v>
      </c>
      <c r="BO11" s="124">
        <f>+entero!BO57</f>
        <v>0.63195488747487383</v>
      </c>
      <c r="BP11" s="452">
        <f>+entero!BP57</f>
        <v>0.63320608166584857</v>
      </c>
      <c r="BQ11" s="75"/>
      <c r="BR11" s="106"/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551"/>
      <c r="BK12" s="551"/>
      <c r="BL12" s="75"/>
      <c r="BM12" s="68"/>
      <c r="BN12" s="68"/>
      <c r="BO12" s="68"/>
      <c r="BP12" s="444"/>
      <c r="BQ12" s="75"/>
      <c r="BR12" s="106"/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3901.3018058449475</v>
      </c>
      <c r="BI13" s="78">
        <f>+entero!BI58</f>
        <v>3861.6881876277466</v>
      </c>
      <c r="BJ13" s="551">
        <f>+entero!BJ58</f>
        <v>3894.1395889338696</v>
      </c>
      <c r="BK13" s="551">
        <f>+entero!BK58</f>
        <v>3782.4458068347444</v>
      </c>
      <c r="BL13" s="75">
        <f>+entero!BL58</f>
        <v>3807.9885753711869</v>
      </c>
      <c r="BM13" s="68">
        <f>+entero!BM58</f>
        <v>3817.5781886408654</v>
      </c>
      <c r="BN13" s="68">
        <f>+entero!BN58</f>
        <v>3869.3117830519454</v>
      </c>
      <c r="BO13" s="68">
        <f>+entero!BO58</f>
        <v>3938.8902208828481</v>
      </c>
      <c r="BP13" s="444">
        <f>+entero!BP58</f>
        <v>3998.2014204061716</v>
      </c>
      <c r="BQ13" s="75">
        <f>+entero!BQ58</f>
        <v>215.75561357142715</v>
      </c>
      <c r="BR13" s="106">
        <f>+entero!BR58</f>
        <v>5.7041296713773004E-2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0.67774140794520066</v>
      </c>
      <c r="BI14" s="123">
        <f>+entero!BI59</f>
        <v>0.67113654657556976</v>
      </c>
      <c r="BJ14" s="552">
        <f>+entero!BJ59</f>
        <v>0.67461452550215784</v>
      </c>
      <c r="BK14" s="552">
        <f>+entero!BK59</f>
        <v>0.67229356706573073</v>
      </c>
      <c r="BL14" s="451">
        <f>+entero!BL59</f>
        <v>0.67407312296716149</v>
      </c>
      <c r="BM14" s="124">
        <f>+entero!BM59</f>
        <v>0.67479224678375105</v>
      </c>
      <c r="BN14" s="124">
        <f>+entero!BN59</f>
        <v>0.67846208374498862</v>
      </c>
      <c r="BO14" s="124">
        <f>+entero!BO59</f>
        <v>0.68440012402287143</v>
      </c>
      <c r="BP14" s="452">
        <f>+entero!BP59</f>
        <v>0.68817764480445442</v>
      </c>
      <c r="BQ14" s="75"/>
      <c r="BR14" s="106"/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551"/>
      <c r="BK15" s="551"/>
      <c r="BL15" s="75"/>
      <c r="BM15" s="68"/>
      <c r="BN15" s="68"/>
      <c r="BO15" s="68"/>
      <c r="BP15" s="444"/>
      <c r="BQ15" s="75"/>
      <c r="BR15" s="106"/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4122.5112306719848</v>
      </c>
      <c r="BI16" s="78">
        <f>+entero!BI60</f>
        <v>4127.6050799387485</v>
      </c>
      <c r="BJ16" s="551">
        <f>+entero!BJ60</f>
        <v>4100.6452135655709</v>
      </c>
      <c r="BK16" s="551">
        <f>+entero!BK60</f>
        <v>4101.5552784081374</v>
      </c>
      <c r="BL16" s="75">
        <f>+entero!BL60</f>
        <v>4101.0191601646966</v>
      </c>
      <c r="BM16" s="68">
        <f>+entero!BM60</f>
        <v>4112.9825185320442</v>
      </c>
      <c r="BN16" s="68">
        <f>+entero!BN60</f>
        <v>4142.5011991967676</v>
      </c>
      <c r="BO16" s="68">
        <f>+entero!BO60</f>
        <v>4145.2918304489531</v>
      </c>
      <c r="BP16" s="444">
        <f>+entero!BP60</f>
        <v>4144.7233950276695</v>
      </c>
      <c r="BQ16" s="75">
        <f>+entero!BQ60</f>
        <v>43.168116619532157</v>
      </c>
      <c r="BR16" s="106">
        <f>+entero!BR60</f>
        <v>1.0524816487731403E-2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0.8494017304242294</v>
      </c>
      <c r="BI17" s="123">
        <f>+entero!BI61</f>
        <v>0.850680200235854</v>
      </c>
      <c r="BJ17" s="552">
        <f>+entero!BJ61</f>
        <v>0.85248117091822961</v>
      </c>
      <c r="BK17" s="552">
        <f>+entero!BK61</f>
        <v>0.8556046911869849</v>
      </c>
      <c r="BL17" s="451">
        <f>+entero!BL61</f>
        <v>0.85575632739033469</v>
      </c>
      <c r="BM17" s="124">
        <f>+entero!BM61</f>
        <v>0.85636344104127571</v>
      </c>
      <c r="BN17" s="124">
        <f>+entero!BN61</f>
        <v>0.85771029614788852</v>
      </c>
      <c r="BO17" s="124">
        <f>+entero!BO61</f>
        <v>0.85805802580620472</v>
      </c>
      <c r="BP17" s="452">
        <f>+entero!BP61</f>
        <v>0.85825907310964655</v>
      </c>
      <c r="BQ17" s="75"/>
      <c r="BR17" s="106"/>
      <c r="BS17" s="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551"/>
      <c r="BK18" s="551"/>
      <c r="BL18" s="75"/>
      <c r="BM18" s="68"/>
      <c r="BN18" s="68"/>
      <c r="BO18" s="68"/>
      <c r="BP18" s="444"/>
      <c r="BQ18" s="75"/>
      <c r="BR18" s="106"/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333.10495834372159</v>
      </c>
      <c r="BI19" s="78">
        <f>+entero!BI62</f>
        <v>335.99972626646218</v>
      </c>
      <c r="BJ19" s="551">
        <f>+entero!BJ62</f>
        <v>336.54830009153494</v>
      </c>
      <c r="BK19" s="551">
        <f>+entero!BK62</f>
        <v>341.52992446762823</v>
      </c>
      <c r="BL19" s="75">
        <f>+entero!BL62</f>
        <v>339.41939368920259</v>
      </c>
      <c r="BM19" s="68">
        <f>+entero!BM62</f>
        <v>339.52904560028134</v>
      </c>
      <c r="BN19" s="68">
        <f>+entero!BN62</f>
        <v>341.73567721835718</v>
      </c>
      <c r="BO19" s="68">
        <f>+entero!BO62</f>
        <v>345.39836695305098</v>
      </c>
      <c r="BP19" s="444">
        <f>+entero!BP62</f>
        <v>338.10934899095179</v>
      </c>
      <c r="BQ19" s="75">
        <f>+entero!BQ62</f>
        <v>-3.4205754766764471</v>
      </c>
      <c r="BR19" s="106">
        <f>+entero!BR62</f>
        <v>-1.0015448813184946E-2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0.73164565879800569</v>
      </c>
      <c r="BI20" s="123">
        <f>+entero!BI63</f>
        <v>0.72974416775512319</v>
      </c>
      <c r="BJ20" s="552">
        <f>+entero!BJ63</f>
        <v>0.73214204936096483</v>
      </c>
      <c r="BK20" s="552">
        <f>+entero!BK63</f>
        <v>0.72979298727249831</v>
      </c>
      <c r="BL20" s="451">
        <f>+entero!BL63</f>
        <v>0.73223380939012195</v>
      </c>
      <c r="BM20" s="124">
        <f>+entero!BM63</f>
        <v>0.73034223039325674</v>
      </c>
      <c r="BN20" s="124">
        <f>+entero!BN63</f>
        <v>0.72305026737759226</v>
      </c>
      <c r="BO20" s="124">
        <f>+entero!BO63</f>
        <v>0.71776040004843411</v>
      </c>
      <c r="BP20" s="452">
        <f>+entero!BP63</f>
        <v>0.73804881173839509</v>
      </c>
      <c r="BQ20" s="75"/>
      <c r="BR20" s="106"/>
      <c r="BS20" s="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551"/>
      <c r="BK21" s="551"/>
      <c r="BL21" s="75"/>
      <c r="BM21" s="68"/>
      <c r="BN21" s="68"/>
      <c r="BO21" s="68"/>
      <c r="BP21" s="444"/>
      <c r="BQ21" s="75"/>
      <c r="BR21" s="106"/>
      <c r="BS21" s="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2361.5053405655981</v>
      </c>
      <c r="BI22" s="78">
        <f>+entero!BI64</f>
        <v>2364.5573382113707</v>
      </c>
      <c r="BJ22" s="551">
        <f>+entero!BJ64</f>
        <v>2367.4561195932943</v>
      </c>
      <c r="BK22" s="551">
        <f>+entero!BK64</f>
        <v>2377.850713654519</v>
      </c>
      <c r="BL22" s="75">
        <f>+entero!BL64</f>
        <v>2380.1168620116619</v>
      </c>
      <c r="BM22" s="68">
        <f>+entero!BM64</f>
        <v>2386.7469922769678</v>
      </c>
      <c r="BN22" s="68">
        <f>+entero!BN64</f>
        <v>2409.8250800408168</v>
      </c>
      <c r="BO22" s="68">
        <f>+entero!BO64</f>
        <v>2403.9934409431485</v>
      </c>
      <c r="BP22" s="444">
        <f>+entero!BP64</f>
        <v>2398.050446893586</v>
      </c>
      <c r="BQ22" s="75">
        <f>+entero!BQ64</f>
        <v>20.199733239066973</v>
      </c>
      <c r="BR22" s="106">
        <f>+entero!BR64</f>
        <v>8.4949543396783955E-3</v>
      </c>
      <c r="BS22" s="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0.74435274443420518</v>
      </c>
      <c r="BI23" s="123">
        <f>+entero!BI65</f>
        <v>0.74530138999725082</v>
      </c>
      <c r="BJ23" s="552">
        <f>+entero!BJ65</f>
        <v>0.74576694011129607</v>
      </c>
      <c r="BK23" s="552">
        <f>+entero!BK65</f>
        <v>0.74820503637770563</v>
      </c>
      <c r="BL23" s="451">
        <f>+entero!BL65</f>
        <v>0.74867416018224586</v>
      </c>
      <c r="BM23" s="124">
        <f>+entero!BM65</f>
        <v>0.74940752015133849</v>
      </c>
      <c r="BN23" s="124">
        <f>+entero!BN65</f>
        <v>0.75159269696252684</v>
      </c>
      <c r="BO23" s="124">
        <f>+entero!BO65</f>
        <v>0.75113137198883506</v>
      </c>
      <c r="BP23" s="452">
        <f>+entero!BP65</f>
        <v>0.74820503637770563</v>
      </c>
      <c r="BQ23" s="75"/>
      <c r="BR23" s="106"/>
      <c r="BS23" s="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551"/>
      <c r="BK24" s="551"/>
      <c r="BL24" s="75"/>
      <c r="BM24" s="68"/>
      <c r="BN24" s="68"/>
      <c r="BO24" s="68"/>
      <c r="BP24" s="444"/>
      <c r="BQ24" s="75"/>
      <c r="BR24" s="106"/>
      <c r="BS24" s="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2941.0039358600579</v>
      </c>
      <c r="BI25" s="78">
        <f>+entero!BI67</f>
        <v>2983.8135568513117</v>
      </c>
      <c r="BJ25" s="551">
        <f>+entero!BJ67</f>
        <v>2871.4727405247813</v>
      </c>
      <c r="BK25" s="551">
        <f>+entero!BK67</f>
        <v>2739.7190962099125</v>
      </c>
      <c r="BL25" s="75">
        <f>+entero!BL67</f>
        <v>2934.7581632653059</v>
      </c>
      <c r="BM25" s="68">
        <f>+entero!BM67</f>
        <v>2533.3007288629738</v>
      </c>
      <c r="BN25" s="68">
        <f>+entero!BN67</f>
        <v>2555.4274052478131</v>
      </c>
      <c r="BO25" s="68">
        <f>+entero!BO67</f>
        <v>2652.168950437318</v>
      </c>
      <c r="BP25" s="444">
        <f>+entero!BP67</f>
        <v>2741.370408163265</v>
      </c>
      <c r="BQ25" s="75">
        <f>+entero!BQ67</f>
        <v>1.6513119533524332</v>
      </c>
      <c r="BR25" s="106">
        <f>+entero!BR67</f>
        <v>6.0273038781133437E-4</v>
      </c>
      <c r="BS25" s="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964.30568513119522</v>
      </c>
      <c r="BI26" s="78">
        <f>+entero!BI68</f>
        <v>988.73061224489777</v>
      </c>
      <c r="BJ26" s="551">
        <f>+entero!BJ68</f>
        <v>900.71005830903778</v>
      </c>
      <c r="BK26" s="551">
        <f>+entero!BK68</f>
        <v>766.37376093294449</v>
      </c>
      <c r="BL26" s="75">
        <f>+entero!BL68</f>
        <v>784.34358600583084</v>
      </c>
      <c r="BM26" s="68">
        <f>+entero!BM68</f>
        <v>560.16180758017492</v>
      </c>
      <c r="BN26" s="68">
        <f>+entero!BN68</f>
        <v>582.34096209912536</v>
      </c>
      <c r="BO26" s="68">
        <f>+entero!BO68</f>
        <v>678.76647230320691</v>
      </c>
      <c r="BP26" s="444">
        <f>+entero!BP68</f>
        <v>773.02186588921279</v>
      </c>
      <c r="BQ26" s="75">
        <f>+entero!BQ68</f>
        <v>6.6481049562682983</v>
      </c>
      <c r="BR26" s="106">
        <f>+entero!BR68</f>
        <v>8.6747554459265519E-3</v>
      </c>
      <c r="BS26" s="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389.95626822157436</v>
      </c>
      <c r="BI27" s="78">
        <f>+entero!BI69</f>
        <v>400.88381924198251</v>
      </c>
      <c r="BJ27" s="551">
        <f>+entero!BJ69</f>
        <v>401.34139941690961</v>
      </c>
      <c r="BK27" s="551">
        <f>+entero!BK69</f>
        <v>399.93425655976677</v>
      </c>
      <c r="BL27" s="75">
        <f>+entero!BL69</f>
        <v>400.97084548104954</v>
      </c>
      <c r="BM27" s="68">
        <f>+entero!BM69</f>
        <v>399.00029154518944</v>
      </c>
      <c r="BN27" s="68">
        <f>+entero!BN69</f>
        <v>398.91166180758012</v>
      </c>
      <c r="BO27" s="68">
        <f>+entero!BO69</f>
        <v>398.92594752186591</v>
      </c>
      <c r="BP27" s="444">
        <f>+entero!BP69</f>
        <v>397.94358600583087</v>
      </c>
      <c r="BQ27" s="75">
        <f>+entero!BQ69</f>
        <v>-1.9906705539358995</v>
      </c>
      <c r="BR27" s="106">
        <f>+entero!BR69</f>
        <v>-4.9774944788667508E-3</v>
      </c>
      <c r="BS27" s="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785.64810495626818</v>
      </c>
      <c r="BI28" s="78">
        <f>+entero!BI70</f>
        <v>775.16093294460643</v>
      </c>
      <c r="BJ28" s="551">
        <f>+entero!BJ70</f>
        <v>752.95422740524771</v>
      </c>
      <c r="BK28" s="551">
        <f>+entero!BK70</f>
        <v>760.99810495626821</v>
      </c>
      <c r="BL28" s="75">
        <f>+entero!BL70</f>
        <v>935.65145772594735</v>
      </c>
      <c r="BM28" s="68">
        <f>+entero!BM70</f>
        <v>759.53586005830903</v>
      </c>
      <c r="BN28" s="68">
        <f>+entero!BN70</f>
        <v>759.52915451895035</v>
      </c>
      <c r="BO28" s="68">
        <f>+entero!BO70</f>
        <v>759.87244897959181</v>
      </c>
      <c r="BP28" s="444">
        <f>+entero!BP70</f>
        <v>757.12201166180751</v>
      </c>
      <c r="BQ28" s="75">
        <f>+entero!BQ70</f>
        <v>-3.8760932944607021</v>
      </c>
      <c r="BR28" s="106">
        <f>+entero!BR70</f>
        <v>-5.0934335699606148E-3</v>
      </c>
      <c r="BS28" s="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801.09387755102046</v>
      </c>
      <c r="BI29" s="78">
        <f>+entero!BI71</f>
        <v>819.03819241982501</v>
      </c>
      <c r="BJ29" s="551">
        <f>+entero!BJ71</f>
        <v>816.46705539358595</v>
      </c>
      <c r="BK29" s="551">
        <f>+entero!BK71</f>
        <v>812.41297376093291</v>
      </c>
      <c r="BL29" s="75">
        <f>+entero!BL71</f>
        <v>813.79227405247809</v>
      </c>
      <c r="BM29" s="68">
        <f>+entero!BM71</f>
        <v>814.6027696793002</v>
      </c>
      <c r="BN29" s="68">
        <f>+entero!BN71</f>
        <v>814.64562682215728</v>
      </c>
      <c r="BO29" s="68">
        <f>+entero!BO71</f>
        <v>814.60408163265311</v>
      </c>
      <c r="BP29" s="444">
        <f>+entero!BP71</f>
        <v>813.28294460641382</v>
      </c>
      <c r="BQ29" s="75">
        <f>+entero!BQ71</f>
        <v>0.86997084548090697</v>
      </c>
      <c r="BR29" s="106">
        <f>+entero!BR71</f>
        <v>1.0708480459802328E-3</v>
      </c>
      <c r="BS29" s="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1064.6295918367346</v>
      </c>
      <c r="BI30" s="78">
        <f>+entero!BI72</f>
        <v>1074.4275510204081</v>
      </c>
      <c r="BJ30" s="551">
        <f>+entero!BJ72</f>
        <v>908.52463556851308</v>
      </c>
      <c r="BK30" s="551">
        <f>+entero!BK72</f>
        <v>786.89110787172012</v>
      </c>
      <c r="BL30" s="75">
        <f>+entero!BL72</f>
        <v>981.64562682215728</v>
      </c>
      <c r="BM30" s="68">
        <f>+entero!BM72</f>
        <v>581.15072886297378</v>
      </c>
      <c r="BN30" s="68">
        <f>+entero!BN72</f>
        <v>604.37157434402332</v>
      </c>
      <c r="BO30" s="68">
        <f>+entero!BO72</f>
        <v>708.66588921282801</v>
      </c>
      <c r="BP30" s="444">
        <f>+entero!BP72</f>
        <v>814.08411078717199</v>
      </c>
      <c r="BQ30" s="75">
        <f>+entero!BQ72</f>
        <v>27.193002915451871</v>
      </c>
      <c r="BR30" s="106">
        <f>+entero!BR72</f>
        <v>3.4557517099157442E-2</v>
      </c>
      <c r="BS30" s="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769.67725947521842</v>
      </c>
      <c r="BI31" s="78">
        <f>+entero!BI73</f>
        <v>796.05962099125361</v>
      </c>
      <c r="BJ31" s="551">
        <f>+entero!BJ73</f>
        <v>650.33746355685128</v>
      </c>
      <c r="BK31" s="551">
        <f>+entero!BK73</f>
        <v>522.86734693877554</v>
      </c>
      <c r="BL31" s="75">
        <f>+entero!BL73</f>
        <v>542.15087463556847</v>
      </c>
      <c r="BM31" s="68">
        <f>+entero!BM73</f>
        <v>318.18294460641403</v>
      </c>
      <c r="BN31" s="68">
        <f>+entero!BN73</f>
        <v>340.74169096209914</v>
      </c>
      <c r="BO31" s="68">
        <f>+entero!BO73</f>
        <v>448.95320699708452</v>
      </c>
      <c r="BP31" s="444">
        <f>+entero!BP73</f>
        <v>558.64329446064141</v>
      </c>
      <c r="BQ31" s="75">
        <f>+entero!BQ73</f>
        <v>35.775947521865874</v>
      </c>
      <c r="BR31" s="106">
        <f>+entero!BR73</f>
        <v>6.8422608011999175E-2</v>
      </c>
      <c r="BS31" s="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294.95233236151603</v>
      </c>
      <c r="BI32" s="78">
        <f>+entero!BI74</f>
        <v>278.36793002915454</v>
      </c>
      <c r="BJ32" s="551">
        <f>+entero!BJ74</f>
        <v>258.1871720116618</v>
      </c>
      <c r="BK32" s="551">
        <f>+entero!BK74</f>
        <v>264.02376093294458</v>
      </c>
      <c r="BL32" s="75">
        <f>+entero!BL74</f>
        <v>439.49475218658887</v>
      </c>
      <c r="BM32" s="68">
        <f>+entero!BM74</f>
        <v>262.96778425655975</v>
      </c>
      <c r="BN32" s="68">
        <f>+entero!BN74</f>
        <v>263.62988338192417</v>
      </c>
      <c r="BO32" s="68">
        <f>+entero!BO74</f>
        <v>259.71268221574343</v>
      </c>
      <c r="BP32" s="444">
        <f>+entero!BP74</f>
        <v>255.44081632653061</v>
      </c>
      <c r="BQ32" s="75">
        <f>+entero!BQ74</f>
        <v>-8.5829446064139745</v>
      </c>
      <c r="BR32" s="106">
        <f>+entero!BR74</f>
        <v>-3.250822795677788E-2</v>
      </c>
      <c r="BS32" s="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553">
        <f>+entero!BJ75</f>
        <v>0</v>
      </c>
      <c r="BK33" s="553">
        <f>+entero!BK75</f>
        <v>0</v>
      </c>
      <c r="BL33" s="453">
        <f>+entero!BL75</f>
        <v>0</v>
      </c>
      <c r="BM33" s="107">
        <f>+entero!BM75</f>
        <v>0</v>
      </c>
      <c r="BN33" s="107">
        <f>+entero!BN75</f>
        <v>0</v>
      </c>
      <c r="BO33" s="107">
        <f>+entero!BO75</f>
        <v>0</v>
      </c>
      <c r="BP33" s="106">
        <f>+entero!BP75</f>
        <v>0</v>
      </c>
      <c r="BQ33" s="75"/>
      <c r="BR33" s="106"/>
      <c r="BS33" s="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11419.61594468604</v>
      </c>
      <c r="BI34" s="78">
        <f>+entero!BI76</f>
        <v>11414.262247624813</v>
      </c>
      <c r="BJ34" s="551">
        <f>+entero!BJ76</f>
        <v>11438.403173235602</v>
      </c>
      <c r="BK34" s="551">
        <f>+entero!BK76</f>
        <v>11542.321662285543</v>
      </c>
      <c r="BL34" s="75">
        <f>+entero!BL76</f>
        <v>11559.772422907987</v>
      </c>
      <c r="BM34" s="68">
        <f>+entero!BM76</f>
        <v>11597.981256166007</v>
      </c>
      <c r="BN34" s="68">
        <f>+entero!BN76</f>
        <v>11656.651825136852</v>
      </c>
      <c r="BO34" s="68">
        <f>+entero!BO76</f>
        <v>11640.115784773878</v>
      </c>
      <c r="BP34" s="444">
        <f>+entero!BP76</f>
        <v>11614.701128477962</v>
      </c>
      <c r="BQ34" s="75">
        <f>+entero!BQ76</f>
        <v>72.379466192418477</v>
      </c>
      <c r="BR34" s="106">
        <f>+entero!BR76</f>
        <v>6.2707892146964817E-3</v>
      </c>
      <c r="BS34" s="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0.82339531805401356</v>
      </c>
      <c r="BI35" s="123">
        <f>+entero!BI77</f>
        <v>0.82430587904136388</v>
      </c>
      <c r="BJ35" s="552">
        <f>+entero!BJ77</f>
        <v>0.82556501950342531</v>
      </c>
      <c r="BK35" s="552">
        <f>+entero!BK77</f>
        <v>0.82704352535745018</v>
      </c>
      <c r="BL35" s="451">
        <f>+entero!BL77</f>
        <v>0.82754173876556125</v>
      </c>
      <c r="BM35" s="124">
        <f>+entero!BM77</f>
        <v>0.82826939440983893</v>
      </c>
      <c r="BN35" s="124">
        <f>+entero!BN77</f>
        <v>0.82911474546598596</v>
      </c>
      <c r="BO35" s="124">
        <f>+entero!BO77</f>
        <v>0.82917924636214224</v>
      </c>
      <c r="BP35" s="452">
        <f>+entero!BP77</f>
        <v>0.82935635199503632</v>
      </c>
      <c r="BQ35" s="75"/>
      <c r="BR35" s="106"/>
      <c r="BS35" s="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0.83961572528262218</v>
      </c>
      <c r="BI36" s="123">
        <f>+entero!BI78</f>
        <v>0.84281400227226222</v>
      </c>
      <c r="BJ36" s="552">
        <f>+entero!BJ78</f>
        <v>0.84484642561896228</v>
      </c>
      <c r="BK36" s="552">
        <f>+entero!BK78</f>
        <v>0.8461757522375416</v>
      </c>
      <c r="BL36" s="451">
        <f>+entero!BL78</f>
        <v>0.84665597180781615</v>
      </c>
      <c r="BM36" s="124">
        <f>+entero!BM78</f>
        <v>0.84733602536532493</v>
      </c>
      <c r="BN36" s="124">
        <f>+entero!BN78</f>
        <v>0.84810264749137765</v>
      </c>
      <c r="BO36" s="124">
        <f>+entero!BO78</f>
        <v>0.8481962299721536</v>
      </c>
      <c r="BP36" s="452">
        <f>+entero!BP78</f>
        <v>0.84841999718250372</v>
      </c>
      <c r="BQ36" s="75"/>
      <c r="BR36" s="106"/>
      <c r="BS36" s="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9087.7951612764191</v>
      </c>
      <c r="BI37" s="78">
        <f>+entero!BI79</f>
        <v>9086.4638423070282</v>
      </c>
      <c r="BJ37" s="551">
        <f>+entero!BJ79</f>
        <v>9105.7992537530936</v>
      </c>
      <c r="BK37" s="551">
        <f>+entero!BK79</f>
        <v>9193.8472067593048</v>
      </c>
      <c r="BL37" s="75">
        <f>+entero!BL79</f>
        <v>9205.4867697418067</v>
      </c>
      <c r="BM37" s="68">
        <f>+entero!BM79</f>
        <v>9238.5520926645495</v>
      </c>
      <c r="BN37" s="68">
        <f>+entero!BN79</f>
        <v>9283.4100436849567</v>
      </c>
      <c r="BO37" s="68">
        <f>+entero!BO79</f>
        <v>9274.0185590770852</v>
      </c>
      <c r="BP37" s="444">
        <f>+entero!BP79</f>
        <v>9250.3504907359802</v>
      </c>
      <c r="BQ37" s="75">
        <f>+entero!BQ79</f>
        <v>56.503283976675448</v>
      </c>
      <c r="BR37" s="106">
        <f>+entero!BR79</f>
        <v>6.1457714823816012E-3</v>
      </c>
      <c r="BS37" s="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2331.8207834096206</v>
      </c>
      <c r="BI38" s="82">
        <f>+entero!BI80</f>
        <v>2327.7984053177838</v>
      </c>
      <c r="BJ38" s="554">
        <f>+entero!BJ80</f>
        <v>2332.6039194825075</v>
      </c>
      <c r="BK38" s="554">
        <f>+entero!BK80</f>
        <v>2348.4744555262396</v>
      </c>
      <c r="BL38" s="125">
        <f>+entero!BL80</f>
        <v>2354.2856531661801</v>
      </c>
      <c r="BM38" s="126">
        <f>+entero!BM80</f>
        <v>2359.429163501457</v>
      </c>
      <c r="BN38" s="126">
        <f>+entero!BN80</f>
        <v>2373.2417814518953</v>
      </c>
      <c r="BO38" s="126">
        <f>+entero!BO80</f>
        <v>2366.097225696793</v>
      </c>
      <c r="BP38" s="445">
        <f>+entero!BP80</f>
        <v>2364.3506377419822</v>
      </c>
      <c r="BQ38" s="125">
        <f>+entero!BQ80</f>
        <v>15.876182215742574</v>
      </c>
      <c r="BR38" s="141">
        <f>+entero!BR80</f>
        <v>6.7602107310062998E-3</v>
      </c>
      <c r="BS38" s="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4"/>
      <c r="BM39" s="4"/>
      <c r="BN39" s="4"/>
      <c r="BO39" s="4"/>
      <c r="BP39" s="4"/>
      <c r="BQ39" s="4"/>
      <c r="BR39" s="4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4"/>
      <c r="BR40" s="5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4"/>
      <c r="BR41" s="50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  <c r="BR42" s="4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4"/>
      <c r="BR43" s="4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</row>
    <row r="94" spans="1:81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</row>
    <row r="95" spans="1:81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</row>
    <row r="96" spans="1:81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</row>
    <row r="97" spans="1:81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</row>
    <row r="98" spans="1:81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</row>
    <row r="99" spans="1:81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</row>
    <row r="100" spans="1:81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</row>
    <row r="101" spans="1:81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</row>
    <row r="102" spans="1:81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</row>
    <row r="103" spans="1:81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</row>
    <row r="104" spans="1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1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1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1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1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1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1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1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1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3:7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3:7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3:7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3:7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3:7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3:7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3:7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3:7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3:7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3:7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3:7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</sheetData>
  <mergeCells count="62">
    <mergeCell ref="BK3:BK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G3:BG4"/>
    <mergeCell ref="BE3:BE4"/>
    <mergeCell ref="BB3:BB4"/>
    <mergeCell ref="AA3:AA4"/>
    <mergeCell ref="BQ3:BR3"/>
    <mergeCell ref="BL3:BP3"/>
    <mergeCell ref="AM3:AM4"/>
    <mergeCell ref="AN3:AN4"/>
    <mergeCell ref="AO3:AO4"/>
    <mergeCell ref="AP3:AP4"/>
    <mergeCell ref="BJ3:BJ4"/>
    <mergeCell ref="AU3:AU4"/>
    <mergeCell ref="AV3:AV4"/>
    <mergeCell ref="BA3:BA4"/>
    <mergeCell ref="BI3:BI4"/>
    <mergeCell ref="BH3:BH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C160"/>
  <sheetViews>
    <sheetView topLeftCell="B1" workbookViewId="0">
      <pane xSplit="3" ySplit="4" topLeftCell="BJ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0" width="8.140625" customWidth="1"/>
    <col min="61" max="63" width="8.42578125" customWidth="1"/>
    <col min="64" max="68" width="8" customWidth="1"/>
    <col min="69" max="69" width="8.42578125" bestFit="1" customWidth="1"/>
    <col min="70" max="70" width="8.85546875" customWidth="1"/>
    <col min="72" max="81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s="265" customFormat="1" ht="13.5" customHeight="1" thickBot="1" x14ac:dyDescent="0.3">
      <c r="C3" s="266"/>
      <c r="D3" s="728" t="str">
        <f>+entero!D3</f>
        <v>V   A   R   I   A   B   L   E   S     b/</v>
      </c>
      <c r="E3" s="721" t="str">
        <f>+entero!E3</f>
        <v>2008                          A  fines de Dic*</v>
      </c>
      <c r="F3" s="721" t="str">
        <f>+entero!F3</f>
        <v>2009                          A  fines de Ene*</v>
      </c>
      <c r="G3" s="721" t="str">
        <f>+entero!G3</f>
        <v>2009                          A  fines de Feb*</v>
      </c>
      <c r="H3" s="721" t="str">
        <f>+entero!H3</f>
        <v>2009                          A  fines de Mar*</v>
      </c>
      <c r="I3" s="721" t="str">
        <f>+entero!I3</f>
        <v>2009                          A  fines de Abr*</v>
      </c>
      <c r="J3" s="721" t="str">
        <f>+entero!J3</f>
        <v>2009                          A  fines de May*</v>
      </c>
      <c r="K3" s="721" t="str">
        <f>+entero!K3</f>
        <v>2009                          A  fines de Jun*</v>
      </c>
      <c r="L3" s="721" t="str">
        <f>+entero!L3</f>
        <v>2009                          A  fines de Jul*</v>
      </c>
      <c r="M3" s="721" t="str">
        <f>+entero!M3</f>
        <v>2009                          A  fines de Ago*</v>
      </c>
      <c r="N3" s="721" t="str">
        <f>+entero!N3</f>
        <v>2009                          A  fines de Sep*</v>
      </c>
      <c r="O3" s="721" t="str">
        <f>+entero!O3</f>
        <v>2009                          A  fines de Oct*</v>
      </c>
      <c r="P3" s="721" t="str">
        <f>+entero!P3</f>
        <v>2009                          A  fines de Nov*</v>
      </c>
      <c r="Q3" s="721" t="str">
        <f>+entero!Q3</f>
        <v>2009                          A  fines de Dic*</v>
      </c>
      <c r="R3" s="721" t="str">
        <f>+entero!R3</f>
        <v>2010                          A  fines de Ene*</v>
      </c>
      <c r="S3" s="721" t="str">
        <f>+entero!S3</f>
        <v>2010                          A  fines de Feb*</v>
      </c>
      <c r="T3" s="721" t="str">
        <f>+entero!T3</f>
        <v>2010                          A  fines de Mar*</v>
      </c>
      <c r="U3" s="721" t="str">
        <f>+entero!U3</f>
        <v>2010                          A  fines de Abr*</v>
      </c>
      <c r="V3" s="721" t="str">
        <f>+entero!V3</f>
        <v>2010                          A  fines de May*</v>
      </c>
      <c r="W3" s="721" t="str">
        <f>+entero!W3</f>
        <v>2010                          A  fines de Jun*</v>
      </c>
      <c r="X3" s="721" t="str">
        <f>+entero!X3</f>
        <v>2010                          A  fines de Jul*</v>
      </c>
      <c r="Y3" s="721" t="str">
        <f>+entero!Y3</f>
        <v>2010                          A  fines de Ago*</v>
      </c>
      <c r="Z3" s="721" t="str">
        <f>+entero!Z3</f>
        <v>2010                          A  fines de Sep*</v>
      </c>
      <c r="AA3" s="721" t="str">
        <f>+entero!AA3</f>
        <v>2010                          A  fines de Oct*</v>
      </c>
      <c r="AB3" s="721" t="str">
        <f>+entero!AB3</f>
        <v>2010                          A  fines de Nov*</v>
      </c>
      <c r="AC3" s="721" t="str">
        <f>+entero!AC3</f>
        <v>2010                          A  fines de Dic*</v>
      </c>
      <c r="AD3" s="721" t="str">
        <f>+entero!AD3</f>
        <v>2011                          A  fines de Ene*</v>
      </c>
      <c r="AE3" s="721" t="str">
        <f>+entero!AE3</f>
        <v>2011                          A  fines de Feb*</v>
      </c>
      <c r="AF3" s="721" t="str">
        <f>+entero!AF3</f>
        <v>2011                          A  fines de Mar*</v>
      </c>
      <c r="AG3" s="721" t="str">
        <f>+entero!AG3</f>
        <v>2011                          A  fines de Abr*</v>
      </c>
      <c r="AH3" s="721" t="str">
        <f>+entero!AH3</f>
        <v>2011                          A  fines de May*</v>
      </c>
      <c r="AI3" s="721" t="str">
        <f>+entero!AI3</f>
        <v>2011                          A  fines de Jun*</v>
      </c>
      <c r="AJ3" s="721" t="str">
        <f>+entero!AJ3</f>
        <v>2011                          A  fines de Jul*</v>
      </c>
      <c r="AK3" s="721" t="str">
        <f>+entero!AK3</f>
        <v>2011                          A  fines de Ago*</v>
      </c>
      <c r="AL3" s="721" t="str">
        <f>+entero!AL3</f>
        <v>2011                          A  fines de Sep*</v>
      </c>
      <c r="AM3" s="721" t="str">
        <f>+entero!AM3</f>
        <v>2011                          A  fines de Oct*</v>
      </c>
      <c r="AN3" s="721" t="str">
        <f>+entero!AN3</f>
        <v>2011                          A  fines de Nov*</v>
      </c>
      <c r="AO3" s="721" t="str">
        <f>+entero!AO3</f>
        <v>2011                          A  fines de Dic*</v>
      </c>
      <c r="AP3" s="721" t="str">
        <f>+entero!AP3</f>
        <v>2012                          A  fines de Ene*</v>
      </c>
      <c r="AQ3" s="721" t="str">
        <f>+entero!AQ3</f>
        <v>2012                          A  fines de Feb*</v>
      </c>
      <c r="AR3" s="721" t="str">
        <f>+entero!AR3</f>
        <v>2012                          A  fines de Mar*</v>
      </c>
      <c r="AS3" s="721" t="str">
        <f>+entero!AS3</f>
        <v>2012                          A  fines de Abr*</v>
      </c>
      <c r="AT3" s="721" t="str">
        <f>+entero!AT3</f>
        <v>2012                          A  fines de May*</v>
      </c>
      <c r="AU3" s="721" t="str">
        <f>+entero!AU3</f>
        <v>2012                          A  fines de Jun*</v>
      </c>
      <c r="AV3" s="721" t="str">
        <f>+entero!AV3</f>
        <v>2012                          A  fines de Jul*</v>
      </c>
      <c r="AW3" s="721" t="str">
        <f>+entero!AW3</f>
        <v>2012                          A  fines de Ago*</v>
      </c>
      <c r="AX3" s="721" t="str">
        <f>+entero!AX3</f>
        <v>2012                          A  fines de Sep*</v>
      </c>
      <c r="AY3" s="721" t="str">
        <f>+entero!AY3</f>
        <v>2012                          A  fines de Oct*</v>
      </c>
      <c r="AZ3" s="721" t="str">
        <f>+entero!AZ3</f>
        <v>2012                          A  fines de Nov*</v>
      </c>
      <c r="BA3" s="721" t="str">
        <f>+entero!BA3</f>
        <v>2012                          A  fines de Dic*</v>
      </c>
      <c r="BB3" s="721" t="str">
        <f>+entero!BB3</f>
        <v>2013                          A  fines de Ene*</v>
      </c>
      <c r="BC3" s="721" t="str">
        <f>+entero!BC3</f>
        <v>2013                          A  fines de Feb*</v>
      </c>
      <c r="BD3" s="721" t="str">
        <f>+entero!BD3</f>
        <v>2013                          A  fines de Mar*</v>
      </c>
      <c r="BE3" s="721" t="str">
        <f>+entero!BE3</f>
        <v>2013                          A  fines de Abr*</v>
      </c>
      <c r="BF3" s="721" t="str">
        <f>+entero!BF3</f>
        <v>2013                          A  fines de May*</v>
      </c>
      <c r="BG3" s="721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25" t="str">
        <f>+entero!BL3</f>
        <v xml:space="preserve">   Semana 1*</v>
      </c>
      <c r="BM3" s="726"/>
      <c r="BN3" s="726"/>
      <c r="BO3" s="726"/>
      <c r="BP3" s="727"/>
      <c r="BQ3" s="723" t="s">
        <v>41</v>
      </c>
      <c r="BR3" s="724"/>
      <c r="BT3" s="302"/>
      <c r="BU3" s="302"/>
      <c r="BV3" s="302"/>
      <c r="BW3" s="302"/>
      <c r="BX3" s="302"/>
      <c r="BY3" s="302"/>
      <c r="BZ3" s="302"/>
      <c r="CA3" s="302"/>
      <c r="CB3" s="302"/>
      <c r="CC3" s="302"/>
    </row>
    <row r="4" spans="1:81" s="265" customFormat="1" ht="28.5" customHeight="1" thickBot="1" x14ac:dyDescent="0.25">
      <c r="C4" s="268"/>
      <c r="D4" s="729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  <c r="BB4" s="722"/>
      <c r="BC4" s="722"/>
      <c r="BD4" s="722"/>
      <c r="BE4" s="722"/>
      <c r="BF4" s="722"/>
      <c r="BG4" s="722"/>
      <c r="BH4" s="710"/>
      <c r="BI4" s="710"/>
      <c r="BJ4" s="712"/>
      <c r="BK4" s="712"/>
      <c r="BL4" s="267">
        <f>+entero!BL4</f>
        <v>41484</v>
      </c>
      <c r="BM4" s="447">
        <f>+entero!BM4</f>
        <v>41485</v>
      </c>
      <c r="BN4" s="447">
        <f>+entero!BN4</f>
        <v>41486</v>
      </c>
      <c r="BO4" s="447">
        <f>+entero!BO4</f>
        <v>41487</v>
      </c>
      <c r="BP4" s="448">
        <f>+entero!BP4</f>
        <v>41488</v>
      </c>
      <c r="BQ4" s="269" t="s">
        <v>24</v>
      </c>
      <c r="BR4" s="270" t="s">
        <v>101</v>
      </c>
      <c r="BT4" s="302"/>
      <c r="BU4" s="302"/>
      <c r="BV4" s="302"/>
      <c r="BW4" s="302"/>
      <c r="BX4" s="302"/>
      <c r="BY4" s="302"/>
      <c r="BZ4" s="302"/>
      <c r="CA4" s="302"/>
      <c r="CB4" s="302"/>
      <c r="CC4" s="302"/>
    </row>
    <row r="5" spans="1:81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555"/>
      <c r="BK5" s="555"/>
      <c r="BL5" s="39">
        <v>7.5</v>
      </c>
      <c r="BM5" s="39">
        <v>7.5</v>
      </c>
      <c r="BN5" s="39">
        <v>7.5</v>
      </c>
      <c r="BO5" s="39">
        <v>7.5</v>
      </c>
      <c r="BP5" s="39">
        <v>7.5</v>
      </c>
      <c r="BQ5" s="98"/>
      <c r="BR5" s="40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556">
        <f>+entero!BJ82</f>
        <v>6.96</v>
      </c>
      <c r="BK6" s="556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93">
        <f>+entero!BQ82</f>
        <v>0</v>
      </c>
      <c r="BR6" s="104">
        <f>+entero!BR82</f>
        <v>0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556">
        <f>+entero!BJ83</f>
        <v>6.86</v>
      </c>
      <c r="BK7" s="556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93">
        <f>+entero!BQ83</f>
        <v>0</v>
      </c>
      <c r="BR7" s="104">
        <f>+entero!BR83</f>
        <v>0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6.9266705301496474</v>
      </c>
      <c r="BI8" s="111">
        <f>+entero!BI84</f>
        <v>6.9361036089091499</v>
      </c>
      <c r="BJ8" s="557">
        <f>+entero!BJ84</f>
        <v>6.9361009449222379</v>
      </c>
      <c r="BK8" s="557">
        <f>+entero!BK84</f>
        <v>6.9175267752560643</v>
      </c>
      <c r="BL8" s="112">
        <f>+entero!BL84</f>
        <v>6.8908629959980061</v>
      </c>
      <c r="BM8" s="112">
        <f>+entero!BM84</f>
        <v>6.9359564289042765</v>
      </c>
      <c r="BN8" s="112">
        <f>+entero!BN84</f>
        <v>6.9308514614545897</v>
      </c>
      <c r="BO8" s="112">
        <f>+entero!BO84</f>
        <v>6.933196911959036</v>
      </c>
      <c r="BP8" s="112">
        <f>+entero!BP84</f>
        <v>6.9368026892802916</v>
      </c>
      <c r="BQ8" s="93">
        <f>+entero!BQ84</f>
        <v>1.9275914024227347E-2</v>
      </c>
      <c r="BR8" s="104">
        <f>+entero!BR84</f>
        <v>2.7865326222049625E-3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558"/>
      <c r="BK9" s="558"/>
      <c r="BL9" s="127"/>
      <c r="BM9" s="127"/>
      <c r="BN9" s="127"/>
      <c r="BO9" s="127"/>
      <c r="BP9" s="127"/>
      <c r="BQ9" s="93" t="s">
        <v>3</v>
      </c>
      <c r="BR9" s="104" t="s">
        <v>3</v>
      </c>
      <c r="BS9" s="3"/>
      <c r="BT9" s="30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1.84531</v>
      </c>
      <c r="BI10" s="74">
        <f>+entero!BI86</f>
        <v>1.8469199999999999</v>
      </c>
      <c r="BJ10" s="559">
        <f>+entero!BJ86</f>
        <v>1.84853</v>
      </c>
      <c r="BK10" s="559">
        <f>+entero!BK86</f>
        <v>1.8501399999999999</v>
      </c>
      <c r="BL10" s="32">
        <f>+entero!BL86</f>
        <v>1.85083</v>
      </c>
      <c r="BM10" s="32">
        <f>+entero!BM86</f>
        <v>1.8510599999999999</v>
      </c>
      <c r="BN10" s="32">
        <f>+entero!BN86</f>
        <v>1.8512900000000001</v>
      </c>
      <c r="BO10" s="32">
        <f>+entero!BO86</f>
        <v>1.8515200000000001</v>
      </c>
      <c r="BP10" s="32">
        <f>+entero!BP86</f>
        <v>1.85175</v>
      </c>
      <c r="BQ10" s="93">
        <f>+entero!BQ86</f>
        <v>1.6100000000001113E-3</v>
      </c>
      <c r="BR10" s="104">
        <f>+entero!BR86</f>
        <v>8.7020441696306072E-4</v>
      </c>
      <c r="BS10" s="3"/>
      <c r="BT10" s="304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558"/>
      <c r="BK11" s="558"/>
      <c r="BL11" s="127"/>
      <c r="BM11" s="127"/>
      <c r="BN11" s="127"/>
      <c r="BO11" s="127"/>
      <c r="BP11" s="127"/>
      <c r="BQ11" s="101"/>
      <c r="BR11" s="142"/>
      <c r="BS11" s="3"/>
      <c r="BT11" s="304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4"/>
      <c r="BM12" s="4"/>
      <c r="BN12" s="4"/>
      <c r="BO12" s="4"/>
      <c r="BP12" s="4"/>
      <c r="BQ12" s="4"/>
      <c r="BR12" s="4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4"/>
      <c r="BM13" s="4"/>
      <c r="BN13" s="4"/>
      <c r="BO13" s="4"/>
      <c r="BP13" s="4"/>
      <c r="BQ13" s="4"/>
      <c r="BR13" s="4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>
        <f ca="1">NOW()</f>
        <v>41494.729960879631</v>
      </c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4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4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</row>
    <row r="75" spans="1:81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</row>
    <row r="76" spans="1:81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</row>
    <row r="77" spans="1:81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3:7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3:7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</sheetData>
  <mergeCells count="62">
    <mergeCell ref="BK3:BK4"/>
    <mergeCell ref="AE3:AE4"/>
    <mergeCell ref="BF3:BF4"/>
    <mergeCell ref="AF3:AF4"/>
    <mergeCell ref="AC3:AC4"/>
    <mergeCell ref="AG3:AG4"/>
    <mergeCell ref="BJ3:BJ4"/>
    <mergeCell ref="AT3:AT4"/>
    <mergeCell ref="AO3:AO4"/>
    <mergeCell ref="AP3:AP4"/>
    <mergeCell ref="AQ3:AQ4"/>
    <mergeCell ref="AR3:AR4"/>
    <mergeCell ref="AS3:AS4"/>
    <mergeCell ref="AU3:AU4"/>
    <mergeCell ref="BH3:BH4"/>
    <mergeCell ref="BI3:BI4"/>
    <mergeCell ref="BB3:BB4"/>
    <mergeCell ref="BG3:BG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Q3:BR3"/>
    <mergeCell ref="AH3:AH4"/>
    <mergeCell ref="AI3:AI4"/>
    <mergeCell ref="AJ3:AJ4"/>
    <mergeCell ref="AL3:AL4"/>
    <mergeCell ref="BL3:BP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AV3:AV4"/>
    <mergeCell ref="AW3:AW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L6:BP11 BQ6:BQ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H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K3" sqref="BK3:BK1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0" width="7.5703125" customWidth="1"/>
    <col min="61" max="63" width="7.28515625" customWidth="1"/>
    <col min="64" max="68" width="7.7109375" customWidth="1"/>
    <col min="69" max="69" width="8.140625" customWidth="1"/>
    <col min="70" max="70" width="8.85546875" customWidth="1"/>
    <col min="71" max="86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7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560"/>
      <c r="BK5" s="560"/>
      <c r="BL5" s="442"/>
      <c r="BM5" s="37"/>
      <c r="BN5" s="37"/>
      <c r="BO5" s="37"/>
      <c r="BP5" s="443"/>
      <c r="BQ5" s="100"/>
      <c r="BR5" s="38"/>
      <c r="BS5" s="300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4371.8702910100001</v>
      </c>
      <c r="BI6" s="78">
        <f>+entero!BI89</f>
        <v>4382.3622390800001</v>
      </c>
      <c r="BJ6" s="551">
        <f>+entero!BJ89</f>
        <v>4385.45383674</v>
      </c>
      <c r="BK6" s="551">
        <f>+entero!BK89</f>
        <v>4392.1085541100001</v>
      </c>
      <c r="BL6" s="75">
        <f>+entero!BL89</f>
        <v>4394.08627574</v>
      </c>
      <c r="BM6" s="68">
        <f>+entero!BM89</f>
        <v>4396.6555954800006</v>
      </c>
      <c r="BN6" s="68">
        <f>+entero!BN89</f>
        <v>4399.9352186999995</v>
      </c>
      <c r="BO6" s="68">
        <f>+entero!BO89</f>
        <v>4400.39474436</v>
      </c>
      <c r="BP6" s="444">
        <f>+entero!BP89</f>
        <v>4399.3273341599997</v>
      </c>
      <c r="BQ6" s="14">
        <f>+entero!BQ89</f>
        <v>7.2187800499996229</v>
      </c>
      <c r="BR6" s="104">
        <f>+entero!BR89</f>
        <v>1.643579606711798E-3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3093.00421667</v>
      </c>
      <c r="BI7" s="78">
        <f>+entero!BI90</f>
        <v>3102.5414610799999</v>
      </c>
      <c r="BJ7" s="551">
        <f>+entero!BJ90</f>
        <v>3104.8692465499998</v>
      </c>
      <c r="BK7" s="551">
        <f>+entero!BK90</f>
        <v>3110.6859242199998</v>
      </c>
      <c r="BL7" s="75">
        <f>+entero!BL90</f>
        <v>3112.7560238199999</v>
      </c>
      <c r="BM7" s="68">
        <f>+entero!BM90</f>
        <v>3115.3612593500002</v>
      </c>
      <c r="BN7" s="68">
        <f>+entero!BN90</f>
        <v>3118.2527020399998</v>
      </c>
      <c r="BO7" s="68">
        <f>+entero!BO90</f>
        <v>3118.48364653</v>
      </c>
      <c r="BP7" s="444">
        <f>+entero!BP90</f>
        <v>3117.9451413199999</v>
      </c>
      <c r="BQ7" s="14">
        <f>+entero!BQ90</f>
        <v>7.2592171000001144</v>
      </c>
      <c r="BR7" s="104">
        <f>+entero!BR90</f>
        <v>2.3336387140466819E-3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778.86607434000007</v>
      </c>
      <c r="BI8" s="78">
        <f>+entero!BI91</f>
        <v>779.82077800000002</v>
      </c>
      <c r="BJ8" s="551">
        <f>+entero!BJ91</f>
        <v>780.58459018999997</v>
      </c>
      <c r="BK8" s="551">
        <f>+entero!BK91</f>
        <v>781.42262989000005</v>
      </c>
      <c r="BL8" s="75">
        <f>+entero!BL91</f>
        <v>781.33025191999991</v>
      </c>
      <c r="BM8" s="68">
        <f>+entero!BM91</f>
        <v>781.29433612999992</v>
      </c>
      <c r="BN8" s="68">
        <f>+entero!BN91</f>
        <v>781.68251665999992</v>
      </c>
      <c r="BO8" s="68">
        <f>+entero!BO91</f>
        <v>781.91109783000002</v>
      </c>
      <c r="BP8" s="444">
        <f>+entero!BP91</f>
        <v>781.38219284000002</v>
      </c>
      <c r="BQ8" s="14">
        <f>+entero!BQ91</f>
        <v>-4.0437050000036834E-2</v>
      </c>
      <c r="BR8" s="104">
        <f>+entero!BR91</f>
        <v>-5.174798944040937E-5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551">
        <f>+entero!BJ92</f>
        <v>500</v>
      </c>
      <c r="BK9" s="551">
        <f>+entero!BK92</f>
        <v>500</v>
      </c>
      <c r="BL9" s="75">
        <f>+entero!BL92</f>
        <v>500</v>
      </c>
      <c r="BM9" s="68">
        <f>+entero!BM92</f>
        <v>500</v>
      </c>
      <c r="BN9" s="68">
        <f>+entero!BN92</f>
        <v>500</v>
      </c>
      <c r="BO9" s="68">
        <f>+entero!BO92</f>
        <v>500</v>
      </c>
      <c r="BP9" s="444">
        <f>+entero!BP92</f>
        <v>500</v>
      </c>
      <c r="BQ9" s="14">
        <f>+entero!BQ92</f>
        <v>0</v>
      </c>
      <c r="BR9" s="104">
        <f>+entero!BR92</f>
        <v>0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551"/>
      <c r="BK10" s="551"/>
      <c r="BL10" s="75"/>
      <c r="BM10" s="68"/>
      <c r="BN10" s="68"/>
      <c r="BO10" s="68"/>
      <c r="BP10" s="444"/>
      <c r="BQ10" s="14" t="str">
        <f>+entero!BQ93</f>
        <v xml:space="preserve"> </v>
      </c>
      <c r="BR10" s="104" t="str">
        <f>+entero!BR93</f>
        <v xml:space="preserve"> 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2831.1370578457213</v>
      </c>
      <c r="BI11" s="78">
        <f>+entero!BI94</f>
        <v>2830.7021110562387</v>
      </c>
      <c r="BJ11" s="551">
        <f>+entero!BJ94</f>
        <v>2808.7280808848318</v>
      </c>
      <c r="BK11" s="551">
        <f>+entero!BK94</f>
        <v>2806.0287078562824</v>
      </c>
      <c r="BL11" s="75">
        <f>+entero!BL94</f>
        <v>2806.0287078562824</v>
      </c>
      <c r="BM11" s="68">
        <f>+entero!BM94</f>
        <v>2806.0287078562824</v>
      </c>
      <c r="BN11" s="68">
        <f>+entero!BN94</f>
        <v>2806.9579082961154</v>
      </c>
      <c r="BO11" s="68">
        <f>+entero!BO94</f>
        <v>2806.9579082961154</v>
      </c>
      <c r="BP11" s="444">
        <f>+entero!BP94</f>
        <v>2803.4165126702983</v>
      </c>
      <c r="BQ11" s="14">
        <f>+entero!BQ94</f>
        <v>-2.6121951859840919</v>
      </c>
      <c r="BR11" s="104">
        <f>+entero!BR94</f>
        <v>-9.3092247369763736E-4</v>
      </c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1656.082944606414</v>
      </c>
      <c r="BI12" s="78">
        <f>+entero!BI95</f>
        <v>1656.9982507288628</v>
      </c>
      <c r="BJ12" s="551">
        <f>+entero!BJ95</f>
        <v>1637.3386104956267</v>
      </c>
      <c r="BK12" s="551">
        <f>+entero!BK95</f>
        <v>1638.2481900874634</v>
      </c>
      <c r="BL12" s="75">
        <f>+entero!BL95</f>
        <v>1638.2481900874634</v>
      </c>
      <c r="BM12" s="68">
        <f>+entero!BM95</f>
        <v>1638.2481900874634</v>
      </c>
      <c r="BN12" s="68">
        <f>+entero!BN95</f>
        <v>1638.8978897959184</v>
      </c>
      <c r="BO12" s="68">
        <f>+entero!BO95</f>
        <v>1638.8978897959184</v>
      </c>
      <c r="BP12" s="444">
        <f>+entero!BP95</f>
        <v>1639.1577696793001</v>
      </c>
      <c r="BQ12" s="14">
        <f>+entero!BQ95</f>
        <v>0.90957959183674575</v>
      </c>
      <c r="BR12" s="104">
        <f>+entero!BR95</f>
        <v>5.5521476986220009E-4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2179.9366022658814</v>
      </c>
      <c r="BI13" s="82">
        <f>+entero!BI96</f>
        <v>2141.0228110037829</v>
      </c>
      <c r="BJ13" s="554">
        <f>+entero!BJ96</f>
        <v>2099.4020994558928</v>
      </c>
      <c r="BK13" s="554">
        <f>+entero!BK96</f>
        <v>2144.4377716018371</v>
      </c>
      <c r="BL13" s="125">
        <f>+entero!BL96</f>
        <v>2144.4377716018371</v>
      </c>
      <c r="BM13" s="126">
        <f>+entero!BM96</f>
        <v>2144.4377716018371</v>
      </c>
      <c r="BN13" s="126">
        <f>+entero!BN96</f>
        <v>2142.4214717932305</v>
      </c>
      <c r="BO13" s="126">
        <f>+entero!BO96</f>
        <v>2142.4214717932305</v>
      </c>
      <c r="BP13" s="445">
        <f>+entero!BP96</f>
        <v>2128.9545524006544</v>
      </c>
      <c r="BQ13" s="80">
        <f>+entero!BQ96</f>
        <v>-15.483219201182692</v>
      </c>
      <c r="BR13" s="142">
        <f>+entero!BR96</f>
        <v>-7.2201764985780903E-3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5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5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14.25" customHeight="1" x14ac:dyDescent="0.25">
      <c r="C18" s="6">
        <v>11</v>
      </c>
      <c r="D18" s="611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4"/>
      <c r="BR18" s="5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</sheetData>
  <mergeCells count="62">
    <mergeCell ref="BK3:BK4"/>
    <mergeCell ref="BI3:BI4"/>
    <mergeCell ref="AS3:AS4"/>
    <mergeCell ref="AT3:AT4"/>
    <mergeCell ref="AR3:AR4"/>
    <mergeCell ref="BJ3:BJ4"/>
    <mergeCell ref="BC3:BC4"/>
    <mergeCell ref="BD3:BD4"/>
    <mergeCell ref="BF3:BF4"/>
    <mergeCell ref="AQ3:AQ4"/>
    <mergeCell ref="BH3:BH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Q3:BR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L3:BP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Q6:BQ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B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0" width="7.85546875" customWidth="1"/>
    <col min="61" max="63" width="7.7109375" customWidth="1"/>
    <col min="64" max="64" width="8" customWidth="1"/>
    <col min="65" max="67" width="7.7109375" customWidth="1"/>
    <col min="68" max="68" width="7.85546875" customWidth="1"/>
    <col min="69" max="69" width="1.5703125" customWidth="1"/>
    <col min="70" max="80" width="11.42578125" style="296"/>
  </cols>
  <sheetData>
    <row r="1" spans="1:7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8"/>
      <c r="BM2" s="8"/>
      <c r="BN2" s="8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6" t="str">
        <f>+entero!BL3</f>
        <v xml:space="preserve">   Semana 1*</v>
      </c>
      <c r="BM3" s="716"/>
      <c r="BN3" s="716"/>
      <c r="BO3" s="716"/>
      <c r="BP3" s="717"/>
      <c r="BQ3" s="24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640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24"/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70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534"/>
      <c r="BI5" s="534"/>
      <c r="BJ5" s="561"/>
      <c r="BK5" s="561"/>
      <c r="BL5" s="205"/>
      <c r="BM5" s="205"/>
      <c r="BN5" s="205"/>
      <c r="BO5" s="205"/>
      <c r="BP5" s="439"/>
      <c r="BQ5" s="91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2.75" customHeight="1" x14ac:dyDescent="0.2">
      <c r="A6" s="3"/>
      <c r="B6" s="70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641"/>
      <c r="BI6" s="641"/>
      <c r="BJ6" s="642"/>
      <c r="BK6" s="642"/>
      <c r="BL6" s="47"/>
      <c r="BM6" s="47"/>
      <c r="BN6" s="47"/>
      <c r="BO6" s="47"/>
      <c r="BP6" s="440"/>
      <c r="BQ6" s="92"/>
      <c r="BR6" s="307"/>
      <c r="BS6" s="307"/>
      <c r="BT6" s="307"/>
      <c r="BU6" s="307"/>
      <c r="BV6" s="307"/>
      <c r="BW6" s="307"/>
      <c r="BX6" s="307"/>
      <c r="BY6" s="293"/>
      <c r="BZ6" s="293"/>
      <c r="CA6" s="293"/>
    </row>
    <row r="7" spans="1:79" x14ac:dyDescent="0.2">
      <c r="A7" s="3"/>
      <c r="B7" s="70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641"/>
      <c r="BI7" s="641"/>
      <c r="BJ7" s="642"/>
      <c r="BK7" s="642"/>
      <c r="BL7" s="47"/>
      <c r="BM7" s="47"/>
      <c r="BN7" s="47"/>
      <c r="BO7" s="47"/>
      <c r="BP7" s="440"/>
      <c r="BQ7" s="92"/>
      <c r="BR7" s="307"/>
      <c r="BS7" s="307"/>
      <c r="BT7" s="307"/>
      <c r="BU7" s="307"/>
      <c r="BV7" s="307"/>
      <c r="BW7" s="307"/>
      <c r="BX7" s="307"/>
      <c r="BY7" s="293"/>
      <c r="BZ7" s="293"/>
      <c r="CA7" s="293"/>
    </row>
    <row r="8" spans="1:79" x14ac:dyDescent="0.2">
      <c r="A8" s="3"/>
      <c r="B8" s="70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641"/>
      <c r="BI8" s="641"/>
      <c r="BJ8" s="642"/>
      <c r="BK8" s="642"/>
      <c r="BL8" s="47"/>
      <c r="BM8" s="47"/>
      <c r="BN8" s="47"/>
      <c r="BO8" s="47"/>
      <c r="BP8" s="440"/>
      <c r="BQ8" s="92"/>
      <c r="BR8" s="307"/>
      <c r="BS8" s="307"/>
      <c r="BT8" s="307"/>
      <c r="BU8" s="307"/>
      <c r="BV8" s="307"/>
      <c r="BW8" s="307"/>
      <c r="BX8" s="307"/>
      <c r="BY8" s="293"/>
      <c r="BZ8" s="293"/>
      <c r="CA8" s="293"/>
    </row>
    <row r="9" spans="1:79" x14ac:dyDescent="0.2">
      <c r="A9" s="3"/>
      <c r="B9" s="70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641"/>
      <c r="BI9" s="641"/>
      <c r="BJ9" s="642"/>
      <c r="BK9" s="642"/>
      <c r="BL9" s="47"/>
      <c r="BM9" s="47"/>
      <c r="BN9" s="47"/>
      <c r="BO9" s="47"/>
      <c r="BP9" s="440"/>
      <c r="BQ9" s="92"/>
      <c r="BR9" s="307"/>
      <c r="BS9" s="307"/>
      <c r="BT9" s="307"/>
      <c r="BU9" s="307"/>
      <c r="BV9" s="307"/>
      <c r="BW9" s="307"/>
      <c r="BX9" s="307"/>
      <c r="BY9" s="293"/>
      <c r="BZ9" s="293"/>
      <c r="CA9" s="293"/>
    </row>
    <row r="10" spans="1:79" x14ac:dyDescent="0.2">
      <c r="A10" s="3"/>
      <c r="B10" s="701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641"/>
      <c r="BI10" s="641"/>
      <c r="BJ10" s="642"/>
      <c r="BK10" s="642"/>
      <c r="BL10" s="47"/>
      <c r="BM10" s="47"/>
      <c r="BN10" s="47"/>
      <c r="BO10" s="47"/>
      <c r="BP10" s="440"/>
      <c r="BQ10" s="92"/>
      <c r="BR10" s="307"/>
      <c r="BS10" s="307"/>
      <c r="BT10" s="307"/>
      <c r="BU10" s="307"/>
      <c r="BV10" s="307"/>
      <c r="BW10" s="307"/>
      <c r="BX10" s="307"/>
      <c r="BY10" s="293"/>
      <c r="BZ10" s="293"/>
      <c r="CA10" s="293"/>
    </row>
    <row r="11" spans="1:79" x14ac:dyDescent="0.2">
      <c r="A11" s="3"/>
      <c r="B11" s="70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641"/>
      <c r="BI11" s="641"/>
      <c r="BJ11" s="642"/>
      <c r="BK11" s="642"/>
      <c r="BL11" s="47"/>
      <c r="BM11" s="47"/>
      <c r="BN11" s="47"/>
      <c r="BO11" s="47"/>
      <c r="BP11" s="440"/>
      <c r="BQ11" s="92"/>
      <c r="BR11" s="307"/>
      <c r="BS11" s="307"/>
      <c r="BT11" s="307"/>
      <c r="BU11" s="307"/>
      <c r="BV11" s="307"/>
      <c r="BW11" s="307"/>
      <c r="BX11" s="307"/>
      <c r="BY11" s="293"/>
      <c r="BZ11" s="293"/>
      <c r="CA11" s="293"/>
    </row>
    <row r="12" spans="1:79" x14ac:dyDescent="0.2">
      <c r="A12" s="3"/>
      <c r="B12" s="70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641"/>
      <c r="BI12" s="641"/>
      <c r="BJ12" s="642"/>
      <c r="BK12" s="642"/>
      <c r="BL12" s="47"/>
      <c r="BM12" s="47"/>
      <c r="BN12" s="47"/>
      <c r="BO12" s="47"/>
      <c r="BP12" s="440"/>
      <c r="BQ12" s="92"/>
      <c r="BR12" s="307"/>
      <c r="BS12" s="307"/>
      <c r="BT12" s="307"/>
      <c r="BU12" s="307"/>
      <c r="BV12" s="307"/>
      <c r="BW12" s="307"/>
      <c r="BX12" s="307"/>
      <c r="BY12" s="293"/>
      <c r="BZ12" s="293"/>
      <c r="CA12" s="293"/>
    </row>
    <row r="13" spans="1:79" x14ac:dyDescent="0.2">
      <c r="A13" s="3"/>
      <c r="B13" s="70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641"/>
      <c r="BI13" s="641"/>
      <c r="BJ13" s="642"/>
      <c r="BK13" s="642"/>
      <c r="BL13" s="47"/>
      <c r="BM13" s="47"/>
      <c r="BN13" s="47"/>
      <c r="BO13" s="47"/>
      <c r="BP13" s="440"/>
      <c r="BQ13" s="92"/>
      <c r="BR13" s="307"/>
      <c r="BS13" s="307"/>
      <c r="BT13" s="307"/>
      <c r="BU13" s="307"/>
      <c r="BV13" s="307"/>
      <c r="BW13" s="307"/>
      <c r="BX13" s="307"/>
      <c r="BY13" s="293"/>
      <c r="BZ13" s="293"/>
      <c r="CA13" s="293"/>
    </row>
    <row r="14" spans="1:79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641"/>
      <c r="BI14" s="641"/>
      <c r="BJ14" s="642"/>
      <c r="BK14" s="642"/>
      <c r="BL14" s="47"/>
      <c r="BM14" s="47"/>
      <c r="BN14" s="47"/>
      <c r="BO14" s="47"/>
      <c r="BP14" s="440"/>
      <c r="BQ14" s="92"/>
      <c r="BR14" s="307"/>
      <c r="BS14" s="307"/>
      <c r="BT14" s="307"/>
      <c r="BU14" s="307"/>
      <c r="BV14" s="307"/>
      <c r="BW14" s="307"/>
      <c r="BX14" s="307"/>
      <c r="BY14" s="293"/>
      <c r="BZ14" s="293"/>
      <c r="CA14" s="293"/>
    </row>
    <row r="15" spans="1:79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641"/>
      <c r="BI15" s="641"/>
      <c r="BJ15" s="642"/>
      <c r="BK15" s="642"/>
      <c r="BL15" s="47"/>
      <c r="BM15" s="47"/>
      <c r="BN15" s="47"/>
      <c r="BO15" s="47"/>
      <c r="BP15" s="440"/>
      <c r="BQ15" s="92"/>
      <c r="BR15" s="307"/>
      <c r="BS15" s="307"/>
      <c r="BT15" s="307"/>
      <c r="BU15" s="307"/>
      <c r="BV15" s="307"/>
      <c r="BW15" s="307"/>
      <c r="BX15" s="307"/>
      <c r="BY15" s="293"/>
      <c r="BZ15" s="293"/>
      <c r="CA15" s="293"/>
    </row>
    <row r="16" spans="1:79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641"/>
      <c r="BI16" s="641"/>
      <c r="BJ16" s="642"/>
      <c r="BK16" s="642"/>
      <c r="BL16" s="47"/>
      <c r="BM16" s="47"/>
      <c r="BN16" s="47"/>
      <c r="BO16" s="47"/>
      <c r="BP16" s="440"/>
      <c r="BQ16" s="92"/>
      <c r="BR16" s="307"/>
      <c r="BS16" s="307"/>
      <c r="BT16" s="307"/>
      <c r="BU16" s="307"/>
      <c r="BV16" s="307"/>
      <c r="BW16" s="307"/>
      <c r="BX16" s="307"/>
      <c r="BY16" s="293"/>
      <c r="BZ16" s="293"/>
      <c r="CA16" s="293"/>
    </row>
    <row r="17" spans="1:79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641"/>
      <c r="BI17" s="641"/>
      <c r="BJ17" s="642"/>
      <c r="BK17" s="642"/>
      <c r="BL17" s="47"/>
      <c r="BM17" s="47"/>
      <c r="BN17" s="47"/>
      <c r="BO17" s="47"/>
      <c r="BP17" s="440"/>
      <c r="BQ17" s="92"/>
      <c r="BR17" s="307"/>
      <c r="BS17" s="307"/>
      <c r="BT17" s="307"/>
      <c r="BU17" s="307"/>
      <c r="BV17" s="307"/>
      <c r="BW17" s="307"/>
      <c r="BX17" s="307"/>
      <c r="BY17" s="293"/>
      <c r="BZ17" s="293"/>
      <c r="CA17" s="293"/>
    </row>
    <row r="18" spans="1:79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562"/>
      <c r="BK18" s="562"/>
      <c r="BL18" s="130"/>
      <c r="BM18" s="130"/>
      <c r="BN18" s="130"/>
      <c r="BO18" s="130"/>
      <c r="BP18" s="441"/>
      <c r="BQ18" s="92"/>
      <c r="BR18" s="307"/>
      <c r="BS18" s="307"/>
      <c r="BT18" s="307"/>
      <c r="BU18" s="307"/>
      <c r="BV18" s="307"/>
      <c r="BW18" s="307"/>
      <c r="BX18" s="307"/>
      <c r="BY18" s="293"/>
      <c r="BZ18" s="293"/>
      <c r="CA18" s="293"/>
    </row>
    <row r="19" spans="1:79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563">
        <f>+entero!BJ111</f>
        <v>0.04</v>
      </c>
      <c r="BK19" s="563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09">
        <f>+entero!BP111</f>
        <v>0.04</v>
      </c>
      <c r="BQ19" s="92"/>
      <c r="BR19" s="307"/>
      <c r="BS19" s="307"/>
      <c r="BT19" s="307"/>
      <c r="BU19" s="307"/>
      <c r="BV19" s="307"/>
      <c r="BW19" s="307"/>
      <c r="BX19" s="307"/>
      <c r="BY19" s="293"/>
      <c r="BZ19" s="293"/>
      <c r="CA19" s="293"/>
    </row>
    <row r="20" spans="1:79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564">
        <f>+entero!BJ112</f>
        <v>0.04</v>
      </c>
      <c r="BK20" s="564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1">
        <f>+entero!BP112</f>
        <v>0.04</v>
      </c>
      <c r="BQ20" s="92"/>
      <c r="BR20" s="307"/>
      <c r="BS20" s="307"/>
      <c r="BT20" s="307"/>
      <c r="BU20" s="307"/>
      <c r="BV20" s="307"/>
      <c r="BW20" s="307"/>
      <c r="BX20" s="307"/>
      <c r="BY20" s="293"/>
      <c r="BZ20" s="293"/>
      <c r="CA20" s="293"/>
    </row>
    <row r="21" spans="1:7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4"/>
      <c r="BM21" s="4"/>
      <c r="BN21" s="4"/>
      <c r="BO21" s="4"/>
      <c r="BP21" s="4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</sheetData>
  <mergeCells count="62">
    <mergeCell ref="BK3:BK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L3:BP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J3:BJ4"/>
    <mergeCell ref="BB3:BB4"/>
    <mergeCell ref="BC3:BC4"/>
    <mergeCell ref="BH3:BH4"/>
    <mergeCell ref="BI3:BI4"/>
    <mergeCell ref="BD3:BD4"/>
    <mergeCell ref="BE3:BE4"/>
    <mergeCell ref="BF3:BF4"/>
    <mergeCell ref="BG3:BG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L6:BP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2013-08-07T19:32:10Z</cp:lastPrinted>
  <dcterms:created xsi:type="dcterms:W3CDTF">2002-08-27T17:11:09Z</dcterms:created>
  <dcterms:modified xsi:type="dcterms:W3CDTF">2013-08-08T21:31:13Z</dcterms:modified>
</cp:coreProperties>
</file>