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pub'!$B$1:$BU$18</definedName>
    <definedName name="_xlnm.Print_Area" localSheetId="0">entero!$B$1:$BU$134</definedName>
    <definedName name="_xlnm.Print_Area" localSheetId="2">monet!$B$1:$BU$29</definedName>
    <definedName name="_xlnm.Print_Area" localSheetId="3">omas!$B$1:$BV$24</definedName>
    <definedName name="_xlnm.Print_Area" localSheetId="4">opersisfinanc!$B$1:$BU$45</definedName>
    <definedName name="_xlnm.Print_Area" localSheetId="1">opex!$B$1:$BU$27</definedName>
    <definedName name="_xlnm.Print_Area" localSheetId="7">'precios y tasas'!$B$1:$BS$25</definedName>
    <definedName name="_xlnm.Print_Area" localSheetId="5">'tipo de c'!$B$1:$BU$16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S19" i="4"/>
  <c r="BR19" i="4"/>
  <c r="BQ19" i="4"/>
  <c r="BP20" i="4"/>
  <c r="BP19" i="4"/>
  <c r="BP3" i="4"/>
  <c r="BS13" i="10" l="1"/>
  <c r="BR13" i="10"/>
  <c r="BQ13" i="10"/>
  <c r="BP13" i="10"/>
  <c r="BS12" i="10"/>
  <c r="BR12" i="10"/>
  <c r="BQ12" i="10"/>
  <c r="BP12" i="10"/>
  <c r="BS11" i="10"/>
  <c r="BR11" i="10"/>
  <c r="BQ11" i="10"/>
  <c r="BP11" i="10"/>
  <c r="BS9" i="10"/>
  <c r="BR9" i="10"/>
  <c r="BQ9" i="10"/>
  <c r="BP9" i="10"/>
  <c r="BS8" i="10"/>
  <c r="BR8" i="10"/>
  <c r="BQ8" i="10"/>
  <c r="BP8" i="10"/>
  <c r="BS7" i="10"/>
  <c r="BR7" i="10"/>
  <c r="BQ7" i="10"/>
  <c r="BP7" i="10"/>
  <c r="BS6" i="10"/>
  <c r="BR6" i="10"/>
  <c r="BQ6" i="10"/>
  <c r="BP6" i="10"/>
  <c r="BP3" i="10"/>
  <c r="BS10" i="5"/>
  <c r="BR10" i="5"/>
  <c r="BQ10" i="5"/>
  <c r="BP10" i="5"/>
  <c r="BS8" i="5"/>
  <c r="BR8" i="5"/>
  <c r="BQ8" i="5"/>
  <c r="BP8" i="5"/>
  <c r="BS7" i="5"/>
  <c r="BR7" i="5"/>
  <c r="BQ7" i="5"/>
  <c r="BP7" i="5"/>
  <c r="BR6" i="5"/>
  <c r="BQ6" i="5"/>
  <c r="BP6" i="5"/>
  <c r="BP3" i="5"/>
  <c r="BS38" i="6"/>
  <c r="BR38" i="6"/>
  <c r="BQ38" i="6"/>
  <c r="BP38" i="6"/>
  <c r="BS37" i="6"/>
  <c r="BR37" i="6"/>
  <c r="BQ37" i="6"/>
  <c r="BP37" i="6"/>
  <c r="BS36" i="6"/>
  <c r="BR36" i="6"/>
  <c r="BQ36" i="6"/>
  <c r="BP36" i="6"/>
  <c r="BS35" i="6"/>
  <c r="BR35" i="6"/>
  <c r="BQ35" i="6"/>
  <c r="BP35" i="6"/>
  <c r="BS34" i="6"/>
  <c r="BR34" i="6"/>
  <c r="BQ34" i="6"/>
  <c r="BP34" i="6"/>
  <c r="BS33" i="6"/>
  <c r="BR33" i="6"/>
  <c r="BQ33" i="6"/>
  <c r="BP33" i="6"/>
  <c r="BS32" i="6"/>
  <c r="BR32" i="6"/>
  <c r="BQ32" i="6"/>
  <c r="BP32" i="6"/>
  <c r="BS31" i="6"/>
  <c r="BR31" i="6"/>
  <c r="BQ31" i="6"/>
  <c r="BP31" i="6"/>
  <c r="BS30" i="6"/>
  <c r="BR30" i="6"/>
  <c r="BQ30" i="6"/>
  <c r="BP30" i="6"/>
  <c r="BS29" i="6"/>
  <c r="BR29" i="6"/>
  <c r="BQ29" i="6"/>
  <c r="BP29" i="6"/>
  <c r="BS28" i="6"/>
  <c r="BR28" i="6"/>
  <c r="BQ28" i="6"/>
  <c r="BP28" i="6"/>
  <c r="BS27" i="6"/>
  <c r="BR27" i="6"/>
  <c r="BQ27" i="6"/>
  <c r="BP27" i="6"/>
  <c r="BS26" i="6"/>
  <c r="BR26" i="6"/>
  <c r="BQ26" i="6"/>
  <c r="BP26" i="6"/>
  <c r="BS25" i="6"/>
  <c r="BR25" i="6"/>
  <c r="BQ25" i="6"/>
  <c r="BP25" i="6"/>
  <c r="BS23" i="6"/>
  <c r="BR23" i="6"/>
  <c r="BQ23" i="6"/>
  <c r="BP23" i="6"/>
  <c r="BS22" i="6"/>
  <c r="BR22" i="6"/>
  <c r="BQ22" i="6"/>
  <c r="BP22" i="6"/>
  <c r="BS20" i="6"/>
  <c r="BR20" i="6"/>
  <c r="BQ20" i="6"/>
  <c r="BP20" i="6"/>
  <c r="BS19" i="6"/>
  <c r="BR19" i="6"/>
  <c r="BQ19" i="6"/>
  <c r="BP19" i="6"/>
  <c r="BS17" i="6"/>
  <c r="BR17" i="6"/>
  <c r="BQ17" i="6"/>
  <c r="BP17" i="6"/>
  <c r="BS16" i="6"/>
  <c r="BR16" i="6"/>
  <c r="BQ16" i="6"/>
  <c r="BP16" i="6"/>
  <c r="BS14" i="6"/>
  <c r="BR14" i="6"/>
  <c r="BQ14" i="6"/>
  <c r="BP14" i="6"/>
  <c r="BS13" i="6"/>
  <c r="BR13" i="6"/>
  <c r="BQ13" i="6"/>
  <c r="BP13" i="6"/>
  <c r="BS11" i="6"/>
  <c r="BR11" i="6"/>
  <c r="BQ11" i="6"/>
  <c r="BP11" i="6"/>
  <c r="BS10" i="6"/>
  <c r="BR10" i="6"/>
  <c r="BQ10" i="6"/>
  <c r="BP10" i="6"/>
  <c r="BS8" i="6"/>
  <c r="BR8" i="6"/>
  <c r="BQ8" i="6"/>
  <c r="BP8" i="6"/>
  <c r="BS7" i="6"/>
  <c r="BR7" i="6"/>
  <c r="BQ7" i="6"/>
  <c r="BP7" i="6"/>
  <c r="BS6" i="6"/>
  <c r="BR6" i="6"/>
  <c r="BQ6" i="6"/>
  <c r="BP6" i="6"/>
  <c r="BP3" i="6"/>
  <c r="BS19" i="7"/>
  <c r="BR19" i="7"/>
  <c r="BQ19" i="7"/>
  <c r="BP19" i="7"/>
  <c r="BS18" i="7"/>
  <c r="BR18" i="7"/>
  <c r="BQ18" i="7"/>
  <c r="BP18" i="7"/>
  <c r="BR17" i="7"/>
  <c r="BQ17" i="7"/>
  <c r="BP17" i="7"/>
  <c r="BS16" i="7"/>
  <c r="BR16" i="7"/>
  <c r="BQ16" i="7"/>
  <c r="BP16" i="7"/>
  <c r="BS15" i="7"/>
  <c r="BR15" i="7"/>
  <c r="BQ15" i="7"/>
  <c r="BP15" i="7"/>
  <c r="BR14" i="7"/>
  <c r="BQ14" i="7"/>
  <c r="BP14" i="7"/>
  <c r="BR13" i="7"/>
  <c r="BQ13" i="7"/>
  <c r="BP13" i="7"/>
  <c r="BS12" i="7"/>
  <c r="BR12" i="7"/>
  <c r="BQ12" i="7"/>
  <c r="BP12" i="7"/>
  <c r="BS11" i="7"/>
  <c r="BR11" i="7"/>
  <c r="BQ11" i="7"/>
  <c r="BP11" i="7"/>
  <c r="BS10" i="7"/>
  <c r="BR10" i="7"/>
  <c r="BQ10" i="7"/>
  <c r="BP10" i="7"/>
  <c r="BS9" i="7"/>
  <c r="BR9" i="7"/>
  <c r="BQ9" i="7"/>
  <c r="BP9" i="7"/>
  <c r="BS8" i="7"/>
  <c r="BR8" i="7"/>
  <c r="BQ8" i="7"/>
  <c r="BP8" i="7"/>
  <c r="BS7" i="7"/>
  <c r="BR7" i="7"/>
  <c r="BQ7" i="7"/>
  <c r="BP7" i="7"/>
  <c r="BS6" i="7"/>
  <c r="BR6" i="7"/>
  <c r="BQ6" i="7"/>
  <c r="BP6" i="7"/>
  <c r="BP3" i="7"/>
  <c r="BS19" i="8"/>
  <c r="BR19" i="8"/>
  <c r="BQ19" i="8"/>
  <c r="BP19" i="8"/>
  <c r="BS18" i="8"/>
  <c r="BR18" i="8"/>
  <c r="BQ18" i="8"/>
  <c r="BP18" i="8"/>
  <c r="BS17" i="8"/>
  <c r="BR17" i="8"/>
  <c r="BQ17" i="8"/>
  <c r="BP17" i="8"/>
  <c r="BS16" i="8"/>
  <c r="BR16" i="8"/>
  <c r="BQ16" i="8"/>
  <c r="BP16" i="8"/>
  <c r="BS14" i="8"/>
  <c r="BR14" i="8"/>
  <c r="BQ14" i="8"/>
  <c r="BP14" i="8"/>
  <c r="BS13" i="8"/>
  <c r="BR13" i="8"/>
  <c r="BQ13" i="8"/>
  <c r="BP13" i="8"/>
  <c r="BS12" i="8"/>
  <c r="BR12" i="8"/>
  <c r="BQ12" i="8"/>
  <c r="BP12" i="8"/>
  <c r="BP3" i="8"/>
  <c r="BS19" i="9"/>
  <c r="BR19" i="9"/>
  <c r="BQ19" i="9"/>
  <c r="BP19" i="9"/>
  <c r="BS18" i="9"/>
  <c r="BR18" i="9"/>
  <c r="BQ18" i="9"/>
  <c r="BP18" i="9"/>
  <c r="BS17" i="9"/>
  <c r="BR17" i="9"/>
  <c r="BQ17" i="9"/>
  <c r="BP17" i="9"/>
  <c r="BS15" i="9"/>
  <c r="BR15" i="9"/>
  <c r="BQ15" i="9"/>
  <c r="BP15" i="9"/>
  <c r="BS13" i="9"/>
  <c r="BR13" i="9"/>
  <c r="BQ13" i="9"/>
  <c r="BP13" i="9"/>
  <c r="BS12" i="9"/>
  <c r="BR12" i="9"/>
  <c r="BQ12" i="9"/>
  <c r="BP12" i="9"/>
  <c r="BS11" i="9"/>
  <c r="BR11" i="9"/>
  <c r="BQ11" i="9"/>
  <c r="BP11" i="9"/>
  <c r="BS10" i="9"/>
  <c r="BR10" i="9"/>
  <c r="BQ10" i="9"/>
  <c r="BP10" i="9"/>
  <c r="BS9" i="9"/>
  <c r="BR9" i="9"/>
  <c r="BQ9" i="9"/>
  <c r="BP9" i="9"/>
  <c r="BS8" i="9"/>
  <c r="BR8" i="9"/>
  <c r="BQ8" i="9"/>
  <c r="BP8" i="9"/>
  <c r="BS7" i="9"/>
  <c r="BR7" i="9"/>
  <c r="BQ7" i="9"/>
  <c r="BP7" i="9"/>
  <c r="BS6" i="9"/>
  <c r="BR6" i="9"/>
  <c r="BQ6" i="9"/>
  <c r="BP6" i="9"/>
  <c r="BP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S14" i="7" l="1"/>
  <c r="BR14" i="9"/>
  <c r="BQ14" i="9"/>
  <c r="BP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7" l="1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<sst xmlns="http://schemas.openxmlformats.org/spreadsheetml/2006/main" count="452" uniqueCount="229">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</sst>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L130" activePane="bottomRight" state="frozen"/>
      <selection pane="topRight" activeCell="AO1" sqref="AO1"/>
      <selection pane="bottomLeft" activeCell="A6" sqref="A6"/>
      <selection pane="bottomRight" activeCell="B1" sqref="B1:BU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7" width="8.85546875" style="265" customWidth="1"/>
    <col min="68" max="68" width="8.140625" style="265" customWidth="1"/>
    <col min="69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38" t="s">
        <v>143</v>
      </c>
      <c r="E3" s="740" t="s">
        <v>123</v>
      </c>
      <c r="F3" s="740" t="s">
        <v>125</v>
      </c>
      <c r="G3" s="740" t="s">
        <v>126</v>
      </c>
      <c r="H3" s="740" t="s">
        <v>127</v>
      </c>
      <c r="I3" s="740" t="s">
        <v>128</v>
      </c>
      <c r="J3" s="740" t="s">
        <v>130</v>
      </c>
      <c r="K3" s="740" t="s">
        <v>132</v>
      </c>
      <c r="L3" s="726" t="s">
        <v>133</v>
      </c>
      <c r="M3" s="728" t="s">
        <v>134</v>
      </c>
      <c r="N3" s="726" t="s">
        <v>135</v>
      </c>
      <c r="O3" s="726" t="s">
        <v>136</v>
      </c>
      <c r="P3" s="728" t="s">
        <v>137</v>
      </c>
      <c r="Q3" s="726" t="s">
        <v>138</v>
      </c>
      <c r="R3" s="726" t="s">
        <v>139</v>
      </c>
      <c r="S3" s="726" t="s">
        <v>140</v>
      </c>
      <c r="T3" s="726" t="s">
        <v>141</v>
      </c>
      <c r="U3" s="726" t="s">
        <v>149</v>
      </c>
      <c r="V3" s="726" t="s">
        <v>150</v>
      </c>
      <c r="W3" s="726" t="s">
        <v>151</v>
      </c>
      <c r="X3" s="726" t="s">
        <v>152</v>
      </c>
      <c r="Y3" s="726" t="s">
        <v>156</v>
      </c>
      <c r="Z3" s="726" t="s">
        <v>158</v>
      </c>
      <c r="AA3" s="726" t="s">
        <v>159</v>
      </c>
      <c r="AB3" s="726" t="s">
        <v>160</v>
      </c>
      <c r="AC3" s="726" t="s">
        <v>161</v>
      </c>
      <c r="AD3" s="726" t="s">
        <v>162</v>
      </c>
      <c r="AE3" s="726" t="s">
        <v>163</v>
      </c>
      <c r="AF3" s="726" t="s">
        <v>164</v>
      </c>
      <c r="AG3" s="726" t="s">
        <v>165</v>
      </c>
      <c r="AH3" s="726" t="s">
        <v>166</v>
      </c>
      <c r="AI3" s="726" t="s">
        <v>167</v>
      </c>
      <c r="AJ3" s="726" t="s">
        <v>168</v>
      </c>
      <c r="AK3" s="726" t="s">
        <v>169</v>
      </c>
      <c r="AL3" s="726" t="s">
        <v>171</v>
      </c>
      <c r="AM3" s="726" t="s">
        <v>172</v>
      </c>
      <c r="AN3" s="726" t="s">
        <v>173</v>
      </c>
      <c r="AO3" s="726" t="s">
        <v>174</v>
      </c>
      <c r="AP3" s="726" t="s">
        <v>175</v>
      </c>
      <c r="AQ3" s="726" t="s">
        <v>176</v>
      </c>
      <c r="AR3" s="726" t="s">
        <v>177</v>
      </c>
      <c r="AS3" s="726" t="s">
        <v>179</v>
      </c>
      <c r="AT3" s="726" t="s">
        <v>180</v>
      </c>
      <c r="AU3" s="726" t="s">
        <v>181</v>
      </c>
      <c r="AV3" s="728" t="s">
        <v>184</v>
      </c>
      <c r="AW3" s="726" t="s">
        <v>185</v>
      </c>
      <c r="AX3" s="726" t="s">
        <v>186</v>
      </c>
      <c r="AY3" s="726" t="s">
        <v>188</v>
      </c>
      <c r="AZ3" s="726" t="s">
        <v>189</v>
      </c>
      <c r="BA3" s="726" t="s">
        <v>190</v>
      </c>
      <c r="BB3" s="726" t="s">
        <v>196</v>
      </c>
      <c r="BC3" s="726" t="s">
        <v>197</v>
      </c>
      <c r="BD3" s="726" t="s">
        <v>198</v>
      </c>
      <c r="BE3" s="726" t="s">
        <v>200</v>
      </c>
      <c r="BF3" s="726" t="s">
        <v>203</v>
      </c>
      <c r="BG3" s="726" t="s">
        <v>220</v>
      </c>
      <c r="BH3" s="726" t="s">
        <v>221</v>
      </c>
      <c r="BI3" s="726" t="s">
        <v>222</v>
      </c>
      <c r="BJ3" s="726" t="s">
        <v>224</v>
      </c>
      <c r="BK3" s="726" t="s">
        <v>226</v>
      </c>
      <c r="BL3" s="726" t="s">
        <v>227</v>
      </c>
      <c r="BM3" s="689" t="s">
        <v>223</v>
      </c>
      <c r="BN3" s="689" t="s">
        <v>182</v>
      </c>
      <c r="BO3" s="689" t="s">
        <v>183</v>
      </c>
      <c r="BP3" s="733" t="s">
        <v>228</v>
      </c>
      <c r="BQ3" s="734"/>
      <c r="BR3" s="734"/>
      <c r="BS3" s="734"/>
      <c r="BT3" s="731" t="s">
        <v>170</v>
      </c>
      <c r="BU3" s="732"/>
    </row>
    <row r="4" spans="1:78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27"/>
      <c r="M4" s="729"/>
      <c r="N4" s="727"/>
      <c r="O4" s="727"/>
      <c r="P4" s="729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9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690">
        <v>41614</v>
      </c>
      <c r="BN4" s="690">
        <v>41621</v>
      </c>
      <c r="BO4" s="690">
        <v>41628</v>
      </c>
      <c r="BP4" s="688">
        <v>41631</v>
      </c>
      <c r="BQ4" s="500">
        <v>41632</v>
      </c>
      <c r="BR4" s="500">
        <v>41634</v>
      </c>
      <c r="BS4" s="610">
        <v>41635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12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725">
        <v>14307.5055866</v>
      </c>
      <c r="BQ7" s="725">
        <v>14298.025908199999</v>
      </c>
      <c r="BR7" s="725">
        <v>14328.702763619998</v>
      </c>
      <c r="BS7" s="640">
        <v>14536.519885260001</v>
      </c>
      <c r="BT7" s="422">
        <v>238.09035270000277</v>
      </c>
      <c r="BU7" s="582">
        <v>1.6651503730380268E-2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725">
        <v>12389.785880810001</v>
      </c>
      <c r="BQ8" s="725">
        <v>12385.912550140001</v>
      </c>
      <c r="BR8" s="725">
        <v>12407.83398569</v>
      </c>
      <c r="BS8" s="640">
        <v>12605.24996417</v>
      </c>
      <c r="BT8" s="422">
        <v>216.1947253899998</v>
      </c>
      <c r="BU8" s="582">
        <v>1.7450461009591134E-2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725">
        <v>255.81710492000002</v>
      </c>
      <c r="BQ9" s="725">
        <v>256.16048359000001</v>
      </c>
      <c r="BR9" s="725">
        <v>256.08047302</v>
      </c>
      <c r="BS9" s="640">
        <v>256.19215443000002</v>
      </c>
      <c r="BT9" s="422">
        <v>-1.6668899999672249E-3</v>
      </c>
      <c r="BU9" s="582">
        <v>-6.5063630003692197E-6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725">
        <v>1648.28213837</v>
      </c>
      <c r="BQ10" s="725">
        <v>1642.3141294700001</v>
      </c>
      <c r="BR10" s="725">
        <v>1651.15381991</v>
      </c>
      <c r="BS10" s="640">
        <v>1661.4373354100001</v>
      </c>
      <c r="BT10" s="422">
        <v>21.897382950000065</v>
      </c>
      <c r="BU10" s="582">
        <v>1.3355809303179589E-2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725">
        <v>13.6204625</v>
      </c>
      <c r="BQ11" s="725">
        <v>13.638745</v>
      </c>
      <c r="BR11" s="725">
        <v>13.634485</v>
      </c>
      <c r="BS11" s="640">
        <v>13.640431249999999</v>
      </c>
      <c r="BT11" s="422">
        <v>-8.8750000001525109E-5</v>
      </c>
      <c r="BU11" s="582">
        <v>-6.5063501979434335E-6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620">
        <v>14307.93656158</v>
      </c>
      <c r="BQ12" s="620">
        <v>14298.456883180001</v>
      </c>
      <c r="BR12" s="620">
        <v>14328.916903709998</v>
      </c>
      <c r="BS12" s="641">
        <v>14536.519004310001</v>
      </c>
      <c r="BT12" s="422">
        <v>237.65849677000188</v>
      </c>
      <c r="BU12" s="582">
        <v>1.6620799723494173E-2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93">
        <v>1546.2871667194186</v>
      </c>
      <c r="BQ13" s="493">
        <v>1543.5886565197097</v>
      </c>
      <c r="BR13" s="493">
        <v>1542.5144219672316</v>
      </c>
      <c r="BS13" s="529">
        <v>1497.2110741683982</v>
      </c>
      <c r="BT13" s="422">
        <v>-70.273230434402194</v>
      </c>
      <c r="BU13" s="582">
        <v>-4.4831855877631499E-2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93">
        <v>198.93160922594748</v>
      </c>
      <c r="BQ14" s="493">
        <v>198.71974500874632</v>
      </c>
      <c r="BR14" s="493">
        <v>198.49796582653056</v>
      </c>
      <c r="BS14" s="529">
        <v>198.55202172594744</v>
      </c>
      <c r="BT14" s="422">
        <v>-1.080250336734764</v>
      </c>
      <c r="BU14" s="582">
        <v>-5.4112009324603916E-3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93">
        <v>16053.155337525364</v>
      </c>
      <c r="BQ15" s="493">
        <v>16040.765284708456</v>
      </c>
      <c r="BR15" s="493">
        <v>16069.92929150376</v>
      </c>
      <c r="BS15" s="529">
        <v>16232.282100204346</v>
      </c>
      <c r="BT15" s="422">
        <v>166.30501599886338</v>
      </c>
      <c r="BU15" s="582">
        <v>1.0351378887646812E-2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723">
        <v>0</v>
      </c>
      <c r="BQ16" s="723">
        <v>0</v>
      </c>
      <c r="BR16" s="723">
        <v>0</v>
      </c>
      <c r="BS16" s="643">
        <v>0</v>
      </c>
      <c r="BT16" s="422">
        <v>-0.2</v>
      </c>
      <c r="BU16" s="582">
        <v>-1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723">
        <v>0</v>
      </c>
      <c r="BQ17" s="723">
        <v>6.7</v>
      </c>
      <c r="BR17" s="723">
        <v>0</v>
      </c>
      <c r="BS17" s="643">
        <v>1.4</v>
      </c>
      <c r="BT17" s="422">
        <v>-4.9000000000000004</v>
      </c>
      <c r="BU17" s="582">
        <v>-0.37692307692307692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723">
        <v>0</v>
      </c>
      <c r="BQ18" s="723">
        <v>0</v>
      </c>
      <c r="BR18" s="723">
        <v>0</v>
      </c>
      <c r="BS18" s="643">
        <v>0</v>
      </c>
      <c r="BT18" s="422"/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723">
        <v>0</v>
      </c>
      <c r="BQ19" s="723">
        <v>0</v>
      </c>
      <c r="BR19" s="723">
        <v>0</v>
      </c>
      <c r="BS19" s="643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724">
        <v>0</v>
      </c>
      <c r="BQ20" s="724">
        <v>0</v>
      </c>
      <c r="BR20" s="724">
        <v>0</v>
      </c>
      <c r="BS20" s="644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433"/>
      <c r="BQ21" s="432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3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711">
        <v>50963.91994564687</v>
      </c>
      <c r="BQ22" s="711">
        <v>51123.142438071445</v>
      </c>
      <c r="BR22" s="711">
        <v>52595.053312239805</v>
      </c>
      <c r="BS22" s="711">
        <v>51405.843548216784</v>
      </c>
      <c r="BT22" s="422">
        <v>506.59235828825331</v>
      </c>
      <c r="BU22" s="582">
        <v>9.9528450113719469E-3</v>
      </c>
      <c r="BV22" s="567"/>
      <c r="BW22" s="530"/>
      <c r="BX22" s="531"/>
      <c r="BY22" s="384"/>
      <c r="BZ22" s="394"/>
    </row>
    <row r="23" spans="1:78" x14ac:dyDescent="0.2">
      <c r="A23" s="3"/>
      <c r="B23" s="73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711">
        <v>37140.804408550001</v>
      </c>
      <c r="BQ23" s="711">
        <v>37262.193255879996</v>
      </c>
      <c r="BR23" s="711">
        <v>37450.974068210002</v>
      </c>
      <c r="BS23" s="711">
        <v>37348.647932289998</v>
      </c>
      <c r="BT23" s="422">
        <v>878.50874518999626</v>
      </c>
      <c r="BU23" s="582">
        <v>2.4088439604879275E-2</v>
      </c>
      <c r="BV23" s="567"/>
      <c r="BW23" s="530"/>
      <c r="BX23" s="531"/>
      <c r="BY23" s="384"/>
      <c r="BZ23" s="394"/>
    </row>
    <row r="24" spans="1:78" x14ac:dyDescent="0.2">
      <c r="A24" s="3"/>
      <c r="B24" s="73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711">
        <v>-61011.640403245154</v>
      </c>
      <c r="BQ24" s="711">
        <v>-60825.220962057283</v>
      </c>
      <c r="BR24" s="711">
        <v>-60845.395890579472</v>
      </c>
      <c r="BS24" s="711">
        <v>-62371.872436555808</v>
      </c>
      <c r="BT24" s="422">
        <v>-751.82854254647827</v>
      </c>
      <c r="BU24" s="582">
        <v>1.2201038737325032E-2</v>
      </c>
      <c r="BV24" s="567"/>
      <c r="BW24" s="530"/>
      <c r="BX24" s="531"/>
      <c r="BY24" s="384"/>
      <c r="BZ24" s="394"/>
    </row>
    <row r="25" spans="1:78" x14ac:dyDescent="0.2">
      <c r="A25" s="3"/>
      <c r="B25" s="73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711">
        <v>-35760.14379656747</v>
      </c>
      <c r="BQ25" s="711">
        <v>-35541.24468606869</v>
      </c>
      <c r="BR25" s="711">
        <v>-34221.575086174351</v>
      </c>
      <c r="BS25" s="711">
        <v>-36598.107062632211</v>
      </c>
      <c r="BT25" s="422">
        <v>-720.88693194141524</v>
      </c>
      <c r="BU25" s="582">
        <v>2.0093165783620526E-2</v>
      </c>
      <c r="BV25" s="567"/>
      <c r="BW25" s="530"/>
      <c r="BX25" s="531"/>
      <c r="BY25" s="384"/>
      <c r="BZ25" s="394"/>
    </row>
    <row r="26" spans="1:78" x14ac:dyDescent="0.2">
      <c r="A26" s="3"/>
      <c r="B26" s="73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711">
        <v>-19219.304394302068</v>
      </c>
      <c r="BQ26" s="711">
        <v>-19258.495375846251</v>
      </c>
      <c r="BR26" s="711">
        <v>-20542.542222434204</v>
      </c>
      <c r="BS26" s="711">
        <v>-19559.206436475186</v>
      </c>
      <c r="BT26" s="422">
        <v>252.98533203114857</v>
      </c>
      <c r="BU26" s="582">
        <v>-1.276917440468639E-2</v>
      </c>
      <c r="BV26" s="567"/>
      <c r="BW26" s="530"/>
      <c r="BX26" s="531"/>
      <c r="BY26" s="384"/>
      <c r="BZ26" s="394"/>
    </row>
    <row r="27" spans="1:78" ht="13.5" x14ac:dyDescent="0.2">
      <c r="A27" s="3"/>
      <c r="B27" s="73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3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93">
        <v>55994.05009002411</v>
      </c>
      <c r="BQ28" s="493">
        <v>56406.246496104104</v>
      </c>
      <c r="BR28" s="493">
        <v>56376.809160334116</v>
      </c>
      <c r="BS28" s="529">
        <v>56498.550809284112</v>
      </c>
      <c r="BT28" s="422">
        <v>912.16921485000785</v>
      </c>
      <c r="BU28" s="582">
        <v>1.640994050494804E-2</v>
      </c>
      <c r="BV28" s="567"/>
      <c r="BW28" s="530"/>
      <c r="BX28" s="531"/>
      <c r="BY28" s="384"/>
      <c r="BZ28" s="394"/>
    </row>
    <row r="29" spans="1:78" x14ac:dyDescent="0.2">
      <c r="A29" s="3"/>
      <c r="B29" s="73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93">
        <v>93287.456339055381</v>
      </c>
      <c r="BQ29" s="493">
        <v>93892.34261694536</v>
      </c>
      <c r="BR29" s="493">
        <v>94067.599888405384</v>
      </c>
      <c r="BS29" s="529">
        <v>94102.201493815388</v>
      </c>
      <c r="BT29" s="422">
        <v>556.38274127001932</v>
      </c>
      <c r="BU29" s="582">
        <v>5.9477029405430315E-3</v>
      </c>
      <c r="BV29" s="567"/>
      <c r="BW29" s="530"/>
      <c r="BX29" s="531"/>
      <c r="BY29" s="384"/>
      <c r="BZ29" s="394"/>
    </row>
    <row r="30" spans="1:78" x14ac:dyDescent="0.2">
      <c r="A30" s="3"/>
      <c r="B30" s="73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93">
        <v>135864.54812163295</v>
      </c>
      <c r="BQ30" s="493">
        <v>136499.78664875292</v>
      </c>
      <c r="BR30" s="493">
        <v>136665.56360007293</v>
      </c>
      <c r="BS30" s="529">
        <v>136805.09643798292</v>
      </c>
      <c r="BT30" s="422">
        <v>709.84104887998546</v>
      </c>
      <c r="BU30" s="582">
        <v>5.2157663163974188E-3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712">
        <v>0.86528578944329215</v>
      </c>
      <c r="BQ32" s="712">
        <v>0.86481936968422457</v>
      </c>
      <c r="BR32" s="712">
        <v>0.86627347724115722</v>
      </c>
      <c r="BS32" s="713">
        <v>0.86702278063907823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712">
        <v>0.81245120628239331</v>
      </c>
      <c r="BQ33" s="712">
        <v>0.81268687111999227</v>
      </c>
      <c r="BR33" s="712">
        <v>0.81374394830559182</v>
      </c>
      <c r="BS33" s="713">
        <v>0.81393359591353986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712">
        <v>0.82395974375559922</v>
      </c>
      <c r="BQ34" s="712">
        <v>0.82427675981410664</v>
      </c>
      <c r="BR34" s="712">
        <v>0.8249263553907501</v>
      </c>
      <c r="BS34" s="713">
        <v>0.82531205770688787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712">
        <v>0.76483752071195243</v>
      </c>
      <c r="BQ35" s="712">
        <v>0.76500933382574299</v>
      </c>
      <c r="BR35" s="712">
        <v>0.76604756565721355</v>
      </c>
      <c r="BS35" s="713">
        <v>0.76702245030667304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3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95">
        <v>3255.7467201166182</v>
      </c>
      <c r="BQ37" s="699">
        <v>3255.7467201166182</v>
      </c>
      <c r="BR37" s="699">
        <v>3255.7467201166182</v>
      </c>
      <c r="BS37" s="691">
        <v>3286.5752040816324</v>
      </c>
      <c r="BT37" s="422">
        <v>30.828483965014129</v>
      </c>
      <c r="BU37" s="582">
        <v>9.4689441824609144E-3</v>
      </c>
      <c r="BV37" s="567"/>
      <c r="BW37" s="530"/>
      <c r="BX37" s="531"/>
      <c r="BY37" s="384"/>
      <c r="BZ37" s="394"/>
    </row>
    <row r="38" spans="1:78" x14ac:dyDescent="0.2">
      <c r="A38" s="3"/>
      <c r="B38" s="73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96">
        <v>1085.5500291545193</v>
      </c>
      <c r="BQ38" s="700">
        <v>1085.5500291545193</v>
      </c>
      <c r="BR38" s="700">
        <v>1085.5500291545193</v>
      </c>
      <c r="BS38" s="692">
        <v>1095.85139941691</v>
      </c>
      <c r="BT38" s="422">
        <v>10.301370262390719</v>
      </c>
      <c r="BU38" s="582">
        <v>9.4895398514371898E-3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3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697">
        <v>7446.8732000000027</v>
      </c>
      <c r="BQ39" s="493">
        <v>7446.8732000000027</v>
      </c>
      <c r="BR39" s="493">
        <v>7446.8732000000027</v>
      </c>
      <c r="BS39" s="529">
        <v>7517.540600000003</v>
      </c>
      <c r="BT39" s="422">
        <v>70.667400000000271</v>
      </c>
      <c r="BU39" s="582">
        <v>9.4895398514371898E-3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3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697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3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96">
        <v>2170.1966909620987</v>
      </c>
      <c r="BQ41" s="700">
        <v>2170.1966909620987</v>
      </c>
      <c r="BR41" s="700">
        <v>2170.1966909620987</v>
      </c>
      <c r="BS41" s="692">
        <v>2190.7238046647221</v>
      </c>
      <c r="BT41" s="422">
        <v>20.52711370262341</v>
      </c>
      <c r="BU41" s="582">
        <v>9.4586420613900213E-3</v>
      </c>
      <c r="BV41" s="567"/>
      <c r="BW41" s="530"/>
      <c r="BX41" s="531"/>
      <c r="BY41" s="384"/>
      <c r="BZ41" s="394"/>
    </row>
    <row r="42" spans="1:78" ht="13.5" x14ac:dyDescent="0.2">
      <c r="A42" s="3"/>
      <c r="B42" s="73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697">
        <v>14887.549299999997</v>
      </c>
      <c r="BQ42" s="493">
        <v>14887.549299999997</v>
      </c>
      <c r="BR42" s="493">
        <v>14887.549299999997</v>
      </c>
      <c r="BS42" s="529">
        <v>15028.365299999996</v>
      </c>
      <c r="BT42" s="422">
        <v>140.81599999999889</v>
      </c>
      <c r="BU42" s="582">
        <v>9.4586420613900213E-3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3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697">
        <v>289.69929999999977</v>
      </c>
      <c r="BQ43" s="493">
        <v>289.69929999999977</v>
      </c>
      <c r="BR43" s="493">
        <v>289.69929999999977</v>
      </c>
      <c r="BS43" s="529">
        <v>316.57029999999975</v>
      </c>
      <c r="BT43" s="422">
        <v>26.870999999999981</v>
      </c>
      <c r="BU43" s="582">
        <v>9.2754797819670332E-2</v>
      </c>
      <c r="BV43" s="567"/>
      <c r="BW43" s="530"/>
      <c r="BX43" s="531"/>
      <c r="BY43" s="384"/>
      <c r="BZ43" s="394"/>
    </row>
    <row r="44" spans="1:78" x14ac:dyDescent="0.2">
      <c r="A44" s="3"/>
      <c r="B44" s="73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698">
        <v>-1.50712775592865E-14</v>
      </c>
      <c r="BQ44" s="694">
        <v>-1.50712775592865E-14</v>
      </c>
      <c r="BR44" s="694">
        <v>-1.50712775592865E-14</v>
      </c>
      <c r="BS44" s="693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3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95">
        <v>0.7</v>
      </c>
      <c r="BQ45" s="495">
        <v>0.6</v>
      </c>
      <c r="BR45" s="495">
        <v>0.6</v>
      </c>
      <c r="BS45" s="601">
        <v>0.6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3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95">
        <v>0.7</v>
      </c>
      <c r="BQ46" s="495">
        <v>0.6</v>
      </c>
      <c r="BR46" s="495">
        <v>0.6</v>
      </c>
      <c r="BS46" s="601">
        <v>0.6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3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701">
        <v>0</v>
      </c>
      <c r="BQ47" s="701">
        <v>0</v>
      </c>
      <c r="BR47" s="701">
        <v>0</v>
      </c>
      <c r="BS47" s="70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3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701">
        <v>0.7</v>
      </c>
      <c r="BQ48" s="701">
        <v>0.6</v>
      </c>
      <c r="BR48" s="701">
        <v>0.6</v>
      </c>
      <c r="BS48" s="701">
        <v>0.6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3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3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95">
        <v>0</v>
      </c>
      <c r="BQ50" s="495">
        <v>0</v>
      </c>
      <c r="BR50" s="495">
        <v>0</v>
      </c>
      <c r="BS50" s="495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3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3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93">
        <v>15060.063145638913</v>
      </c>
      <c r="BQ53" s="493">
        <v>15119.056138321124</v>
      </c>
      <c r="BR53" s="493">
        <v>15156.679514824042</v>
      </c>
      <c r="BS53" s="529">
        <v>15180.674682087891</v>
      </c>
      <c r="BT53" s="422">
        <v>14.448331090377906</v>
      </c>
      <c r="BU53" s="582">
        <v>9.5266487232859021E-4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3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93">
        <v>12590.432905424626</v>
      </c>
      <c r="BQ54" s="493">
        <v>12631.584560832785</v>
      </c>
      <c r="BR54" s="493">
        <v>12663.607228446492</v>
      </c>
      <c r="BS54" s="529">
        <v>12690.217845835703</v>
      </c>
      <c r="BT54" s="422">
        <v>16.911501587461316</v>
      </c>
      <c r="BU54" s="582">
        <v>1.334419063825143E-3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3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714">
        <v>0.76470606952645648</v>
      </c>
      <c r="BQ55" s="714">
        <v>0.76454052576112097</v>
      </c>
      <c r="BR55" s="714">
        <v>0.76564078237845179</v>
      </c>
      <c r="BS55" s="715">
        <v>0.76695671947325061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3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93">
        <v>3352.1881049481212</v>
      </c>
      <c r="BQ56" s="493">
        <v>3379.2018646463716</v>
      </c>
      <c r="BR56" s="493">
        <v>3388.4288908023486</v>
      </c>
      <c r="BS56" s="529">
        <v>3409.5244722688208</v>
      </c>
      <c r="BT56" s="422">
        <v>41.003949335276957</v>
      </c>
      <c r="BU56" s="582">
        <v>1.2172687996440557E-2</v>
      </c>
      <c r="BV56" s="567"/>
      <c r="BW56" s="530"/>
      <c r="BX56" s="531"/>
      <c r="BY56" s="384"/>
      <c r="BZ56" s="394"/>
    </row>
    <row r="57" spans="1:78" x14ac:dyDescent="0.2">
      <c r="A57" s="3"/>
      <c r="B57" s="73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714">
        <v>0.66637885099349825</v>
      </c>
      <c r="BQ57" s="714">
        <v>0.66515872553363309</v>
      </c>
      <c r="BR57" s="714">
        <v>0.67003896903353344</v>
      </c>
      <c r="BS57" s="715">
        <v>0.67495252673815653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3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93">
        <v>4447.7499293063074</v>
      </c>
      <c r="BQ58" s="493">
        <v>4457.0849262727788</v>
      </c>
      <c r="BR58" s="493">
        <v>4481.5167848573283</v>
      </c>
      <c r="BS58" s="529">
        <v>4474.5907383762778</v>
      </c>
      <c r="BT58" s="422">
        <v>-44.902994396500617</v>
      </c>
      <c r="BU58" s="582">
        <v>-9.9354036207396357E-3</v>
      </c>
      <c r="BV58" s="567"/>
      <c r="BW58" s="530"/>
      <c r="BX58" s="531"/>
      <c r="BY58" s="384"/>
      <c r="BZ58" s="394"/>
    </row>
    <row r="59" spans="1:78" x14ac:dyDescent="0.2">
      <c r="A59" s="3"/>
      <c r="B59" s="73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714">
        <v>0.71179716832567985</v>
      </c>
      <c r="BQ59" s="714">
        <v>0.71187617753997867</v>
      </c>
      <c r="BR59" s="714">
        <v>0.71236868345816207</v>
      </c>
      <c r="BS59" s="715">
        <v>0.71217768429088624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3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93">
        <v>4396.6814411034929</v>
      </c>
      <c r="BQ60" s="493">
        <v>4396.4184969839589</v>
      </c>
      <c r="BR60" s="493">
        <v>4395.8439066122392</v>
      </c>
      <c r="BS60" s="529">
        <v>4410.7276403236092</v>
      </c>
      <c r="BT60" s="422">
        <v>13.160019858598389</v>
      </c>
      <c r="BU60" s="582">
        <v>2.9925679362734492E-3</v>
      </c>
      <c r="BV60" s="567"/>
      <c r="BW60" s="530"/>
      <c r="BX60" s="531"/>
      <c r="BY60" s="384"/>
      <c r="BZ60" s="394"/>
    </row>
    <row r="61" spans="1:78" x14ac:dyDescent="0.2">
      <c r="A61" s="3"/>
      <c r="B61" s="73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714">
        <v>0.886555317843016</v>
      </c>
      <c r="BQ61" s="714">
        <v>0.88659574231497518</v>
      </c>
      <c r="BR61" s="714">
        <v>0.88656586636914214</v>
      </c>
      <c r="BS61" s="715">
        <v>0.88696438786866638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3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694">
        <v>393.81343006670357</v>
      </c>
      <c r="BQ62" s="694">
        <v>398.87927292967726</v>
      </c>
      <c r="BR62" s="694">
        <v>397.81764617457526</v>
      </c>
      <c r="BS62" s="693">
        <v>395.374994866995</v>
      </c>
      <c r="BT62" s="422">
        <v>7.6505267900874969</v>
      </c>
      <c r="BU62" s="582">
        <v>1.9731864816357136E-2</v>
      </c>
      <c r="BV62" s="567"/>
      <c r="BW62" s="530"/>
      <c r="BX62" s="531"/>
      <c r="BY62" s="384"/>
      <c r="BZ62" s="394"/>
    </row>
    <row r="63" spans="1:78" x14ac:dyDescent="0.2">
      <c r="A63" s="3"/>
      <c r="B63" s="73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714">
        <v>0.71543273402358176</v>
      </c>
      <c r="BQ63" s="714">
        <v>0.72645964410400465</v>
      </c>
      <c r="BR63" s="714">
        <v>0.72176717670665813</v>
      </c>
      <c r="BS63" s="715">
        <v>0.72417760321624391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3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93">
        <v>2469.630240214286</v>
      </c>
      <c r="BQ64" s="493">
        <v>2487.4715774883384</v>
      </c>
      <c r="BR64" s="493">
        <v>2493.0722863775509</v>
      </c>
      <c r="BS64" s="529">
        <v>2490.4568362521868</v>
      </c>
      <c r="BT64" s="422">
        <v>-2.4631704970838655</v>
      </c>
      <c r="BU64" s="582">
        <v>-9.8806640021142922E-4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3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714">
        <v>0.76731128476579469</v>
      </c>
      <c r="BQ65" s="714">
        <v>0.76910519533995014</v>
      </c>
      <c r="BR65" s="714">
        <v>0.7698367403362425</v>
      </c>
      <c r="BS65" s="715">
        <v>0.76918154314828702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3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3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93">
        <v>2937.8470845481047</v>
      </c>
      <c r="BQ67" s="493">
        <v>2948.0137026239063</v>
      </c>
      <c r="BR67" s="493">
        <v>3133.1998542274055</v>
      </c>
      <c r="BS67" s="529">
        <v>2934.5855685131196</v>
      </c>
      <c r="BT67" s="422">
        <v>-99.792274052477751</v>
      </c>
      <c r="BU67" s="582">
        <v>-3.2887227375778094E-2</v>
      </c>
      <c r="BV67" s="567"/>
      <c r="BW67" s="530"/>
      <c r="BX67" s="531"/>
      <c r="BY67" s="384"/>
      <c r="BZ67" s="394"/>
    </row>
    <row r="68" spans="1:78" x14ac:dyDescent="0.2">
      <c r="A68" s="3"/>
      <c r="B68" s="73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93">
        <v>803.99256559766764</v>
      </c>
      <c r="BQ68" s="493">
        <v>794.90539358600574</v>
      </c>
      <c r="BR68" s="493">
        <v>791.80160349854225</v>
      </c>
      <c r="BS68" s="529">
        <v>775.6463556851312</v>
      </c>
      <c r="BT68" s="422">
        <v>-122.19052478134097</v>
      </c>
      <c r="BU68" s="582">
        <v>-0.13609434791524355</v>
      </c>
      <c r="BV68" s="567"/>
      <c r="BW68" s="530"/>
      <c r="BX68" s="531"/>
      <c r="BY68" s="384"/>
      <c r="BZ68" s="394"/>
    </row>
    <row r="69" spans="1:78" x14ac:dyDescent="0.2">
      <c r="A69" s="3"/>
      <c r="B69" s="73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93">
        <v>420.62667638483964</v>
      </c>
      <c r="BQ69" s="493">
        <v>429.92244897959182</v>
      </c>
      <c r="BR69" s="493">
        <v>429.97390670553938</v>
      </c>
      <c r="BS69" s="529">
        <v>429.97390670553938</v>
      </c>
      <c r="BT69" s="422">
        <v>9.4217201166181326</v>
      </c>
      <c r="BU69" s="582">
        <v>2.240321276899615E-2</v>
      </c>
      <c r="BV69" s="567"/>
      <c r="BW69" s="530"/>
      <c r="BX69" s="531"/>
      <c r="BY69" s="384"/>
      <c r="BZ69" s="394"/>
    </row>
    <row r="70" spans="1:78" x14ac:dyDescent="0.2">
      <c r="A70" s="3"/>
      <c r="B70" s="73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93">
        <v>698.56705539358586</v>
      </c>
      <c r="BQ70" s="493">
        <v>708.48483965014577</v>
      </c>
      <c r="BR70" s="493">
        <v>896.686443148688</v>
      </c>
      <c r="BS70" s="529">
        <v>756.31909620991269</v>
      </c>
      <c r="BT70" s="422">
        <v>54.962390670553987</v>
      </c>
      <c r="BU70" s="582">
        <v>7.8365816190901993E-2</v>
      </c>
      <c r="BV70" s="567"/>
      <c r="BW70" s="530"/>
      <c r="BX70" s="531"/>
      <c r="BY70" s="384"/>
      <c r="BZ70" s="394"/>
    </row>
    <row r="71" spans="1:78" x14ac:dyDescent="0.2">
      <c r="A71" s="3"/>
      <c r="B71" s="73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93">
        <v>1014.6607871720116</v>
      </c>
      <c r="BQ71" s="493">
        <v>1014.7010204081632</v>
      </c>
      <c r="BR71" s="493">
        <v>1014.7379008746357</v>
      </c>
      <c r="BS71" s="529">
        <v>972.64620991253639</v>
      </c>
      <c r="BT71" s="422">
        <v>-41.985860058309072</v>
      </c>
      <c r="BU71" s="582">
        <v>-4.1380379450765337E-2</v>
      </c>
      <c r="BV71" s="567"/>
      <c r="BW71" s="530"/>
      <c r="BX71" s="531"/>
      <c r="BY71" s="384"/>
      <c r="BZ71" s="394"/>
    </row>
    <row r="72" spans="1:78" x14ac:dyDescent="0.2">
      <c r="A72" s="3"/>
      <c r="B72" s="73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93">
        <v>829.95014577259462</v>
      </c>
      <c r="BQ72" s="493">
        <v>840.72580174927111</v>
      </c>
      <c r="BR72" s="493">
        <v>1010.9851311953353</v>
      </c>
      <c r="BS72" s="529">
        <v>878.62609329446059</v>
      </c>
      <c r="BT72" s="422">
        <v>-46.054081632653038</v>
      </c>
      <c r="BU72" s="582">
        <v>-4.9805416922973578E-2</v>
      </c>
      <c r="BV72" s="567"/>
      <c r="BW72" s="530"/>
      <c r="BX72" s="531"/>
      <c r="BY72" s="384"/>
      <c r="BZ72" s="394"/>
    </row>
    <row r="73" spans="1:78" x14ac:dyDescent="0.2">
      <c r="A73" s="3"/>
      <c r="B73" s="73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93">
        <v>615.36311953352765</v>
      </c>
      <c r="BQ73" s="493">
        <v>609.91224489795911</v>
      </c>
      <c r="BR73" s="493">
        <v>590.15962099125363</v>
      </c>
      <c r="BS73" s="529">
        <v>600.91676384839639</v>
      </c>
      <c r="BT73" s="422">
        <v>-107.29810495626816</v>
      </c>
      <c r="BU73" s="582">
        <v>-0.15150501589633025</v>
      </c>
      <c r="BV73" s="567"/>
      <c r="BW73" s="530"/>
      <c r="BX73" s="531"/>
      <c r="BY73" s="384"/>
      <c r="BZ73" s="394"/>
    </row>
    <row r="74" spans="1:78" x14ac:dyDescent="0.2">
      <c r="A74" s="3"/>
      <c r="B74" s="73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93">
        <v>214.58702623906692</v>
      </c>
      <c r="BQ74" s="493">
        <v>230.813556851312</v>
      </c>
      <c r="BR74" s="493">
        <v>420.82551020408158</v>
      </c>
      <c r="BS74" s="529">
        <v>277.7093294460642</v>
      </c>
      <c r="BT74" s="422">
        <v>61.244023323615124</v>
      </c>
      <c r="BU74" s="582">
        <v>0.28292766365512123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3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716">
        <v>0</v>
      </c>
      <c r="BQ75" s="716">
        <v>0</v>
      </c>
      <c r="BR75" s="716">
        <v>0</v>
      </c>
      <c r="BS75" s="626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3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721">
        <v>12346.778696799014</v>
      </c>
      <c r="BQ76" s="721">
        <v>12379.487673075982</v>
      </c>
      <c r="BR76" s="721">
        <v>12393.296689858777</v>
      </c>
      <c r="BS76" s="633">
        <v>12421.13848359347</v>
      </c>
      <c r="BT76" s="422">
        <v>96.324613759474232</v>
      </c>
      <c r="BU76" s="582">
        <v>7.8155025119881483E-3</v>
      </c>
      <c r="BV76" s="567"/>
      <c r="BW76" s="530"/>
      <c r="BX76" s="531"/>
      <c r="BY76" s="384"/>
      <c r="BZ76" s="394"/>
    </row>
    <row r="77" spans="1:78" x14ac:dyDescent="0.2">
      <c r="A77" s="3"/>
      <c r="B77" s="73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722">
        <v>0.85550557591461496</v>
      </c>
      <c r="BQ77" s="722">
        <v>0.85597932536428856</v>
      </c>
      <c r="BR77" s="722">
        <v>0.85641906854784045</v>
      </c>
      <c r="BS77" s="634">
        <v>0.85703962725637139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3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722">
        <v>0.87376385727636552</v>
      </c>
      <c r="BQ78" s="722">
        <v>0.87419846077043828</v>
      </c>
      <c r="BR78" s="722">
        <v>0.87462685966830211</v>
      </c>
      <c r="BS78" s="634">
        <v>0.87521895646887116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3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721">
        <v>9884.9484511299179</v>
      </c>
      <c r="BQ79" s="721">
        <v>9912.3667790380805</v>
      </c>
      <c r="BR79" s="721">
        <v>9923.1519328791837</v>
      </c>
      <c r="BS79" s="633">
        <v>9943.9284731430325</v>
      </c>
      <c r="BT79" s="422">
        <v>76.677002115158757</v>
      </c>
      <c r="BU79" s="582">
        <v>7.7708571977006535E-3</v>
      </c>
      <c r="BV79" s="567"/>
      <c r="BW79" s="530"/>
      <c r="BX79" s="531"/>
      <c r="BY79" s="384"/>
      <c r="BZ79" s="394"/>
    </row>
    <row r="80" spans="1:78" x14ac:dyDescent="0.2">
      <c r="A80" s="3"/>
      <c r="B80" s="73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721">
        <v>2461.8302456690963</v>
      </c>
      <c r="BQ80" s="721">
        <v>2467.1208940379011</v>
      </c>
      <c r="BR80" s="721">
        <v>2470.1447569795919</v>
      </c>
      <c r="BS80" s="633">
        <v>2477.2100104504375</v>
      </c>
      <c r="BT80" s="422">
        <v>19.64761164431593</v>
      </c>
      <c r="BU80" s="582">
        <v>7.9947559638202659E-3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471">
        <v>8.06</v>
      </c>
      <c r="BQ81" s="471">
        <v>8.06</v>
      </c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706">
        <v>6.96</v>
      </c>
      <c r="BQ82" s="706">
        <v>6.96</v>
      </c>
      <c r="BR82" s="706">
        <v>6.96</v>
      </c>
      <c r="BS82" s="625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706">
        <v>6.86</v>
      </c>
      <c r="BQ83" s="706">
        <v>6.86</v>
      </c>
      <c r="BR83" s="706">
        <v>6.86</v>
      </c>
      <c r="BS83" s="625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708">
        <v>6.9442953641137031</v>
      </c>
      <c r="BQ84" s="708">
        <v>6.9456087942379323</v>
      </c>
      <c r="BR84" s="708">
        <v>6.9530681663277107</v>
      </c>
      <c r="BS84" s="632">
        <v>6.9508227987526228</v>
      </c>
      <c r="BT84" s="422">
        <v>1.1123779312066873E-2</v>
      </c>
      <c r="BU84" s="582">
        <v>1.6029195619153835E-3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622">
        <v>1.8972100000000001</v>
      </c>
      <c r="BQ86" s="622">
        <v>1.8975500000000001</v>
      </c>
      <c r="BR86" s="709">
        <v>1.8982300000000001</v>
      </c>
      <c r="BS86" s="710">
        <v>1.8985700000000001</v>
      </c>
      <c r="BT86" s="422">
        <v>2.3800000000000487E-3</v>
      </c>
      <c r="BU86" s="582">
        <v>1.2551484819558478E-3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3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5037.64946143</v>
      </c>
      <c r="BM89" s="629">
        <v>5053.029939</v>
      </c>
      <c r="BN89" s="487">
        <v>5209.7848913400003</v>
      </c>
      <c r="BO89" s="487">
        <v>5248.87178743</v>
      </c>
      <c r="BP89" s="707">
        <v>5251.2757464200004</v>
      </c>
      <c r="BQ89" s="707">
        <v>5255.6952426999997</v>
      </c>
      <c r="BR89" s="707">
        <v>5255.4441243199999</v>
      </c>
      <c r="BS89" s="629">
        <v>5255.7691414700002</v>
      </c>
      <c r="BT89" s="422">
        <v>6.8973540400002094</v>
      </c>
      <c r="BU89" s="582">
        <v>1.314064111171076E-3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3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3250.64564174</v>
      </c>
      <c r="BN90" s="487">
        <v>3406.0943925800002</v>
      </c>
      <c r="BO90" s="487">
        <v>3445.566605</v>
      </c>
      <c r="BP90" s="707">
        <v>3447.8763884099999</v>
      </c>
      <c r="BQ90" s="707">
        <v>3452.1973616</v>
      </c>
      <c r="BR90" s="707">
        <v>3451.9883524500001</v>
      </c>
      <c r="BS90" s="629">
        <v>3452.2558427499998</v>
      </c>
      <c r="BT90" s="422">
        <v>6.6892377499998474</v>
      </c>
      <c r="BU90" s="582">
        <v>1.9414042788472585E-3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3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802.06666389999998</v>
      </c>
      <c r="BM91" s="629">
        <v>802.38429726000004</v>
      </c>
      <c r="BN91" s="487">
        <v>803.69049875999997</v>
      </c>
      <c r="BO91" s="487">
        <v>803.30518242999995</v>
      </c>
      <c r="BP91" s="707">
        <v>803.39935801000001</v>
      </c>
      <c r="BQ91" s="707">
        <v>803.49788109999997</v>
      </c>
      <c r="BR91" s="707">
        <v>803.45577187000004</v>
      </c>
      <c r="BS91" s="629">
        <v>803.51329871999997</v>
      </c>
      <c r="BT91" s="422">
        <v>0.20811629000002085</v>
      </c>
      <c r="BU91" s="582">
        <v>2.5907499982813498E-4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3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707">
        <v>1000</v>
      </c>
      <c r="BQ92" s="707">
        <v>1000</v>
      </c>
      <c r="BR92" s="707">
        <v>1000</v>
      </c>
      <c r="BS92" s="629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3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3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2786.0312284945549</v>
      </c>
      <c r="BM94" s="630">
        <v>2791.4583174262461</v>
      </c>
      <c r="BN94" s="488">
        <v>2798.5319172812169</v>
      </c>
      <c r="BO94" s="488">
        <v>2807.2136519802984</v>
      </c>
      <c r="BP94" s="717">
        <v>2807.2136519802984</v>
      </c>
      <c r="BQ94" s="719">
        <v>2807.2136519802984</v>
      </c>
      <c r="BR94" s="719">
        <v>2807.2136519802984</v>
      </c>
      <c r="BS94" s="630">
        <v>2818.8108385744235</v>
      </c>
      <c r="BT94" s="422">
        <v>11.597186594125105</v>
      </c>
      <c r="BU94" s="582">
        <v>4.1312091033556264E-3</v>
      </c>
      <c r="BV94" s="567"/>
      <c r="BW94" s="530"/>
      <c r="BX94" s="531"/>
      <c r="BY94" s="384"/>
      <c r="BZ94" s="394"/>
    </row>
    <row r="95" spans="1:78" ht="13.5" x14ac:dyDescent="0.2">
      <c r="A95" s="3"/>
      <c r="B95" s="73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1573.419890670554</v>
      </c>
      <c r="BN95" s="488">
        <v>1573.6050072886298</v>
      </c>
      <c r="BO95" s="488">
        <v>1574.9008236151603</v>
      </c>
      <c r="BP95" s="717">
        <v>1574.9008236151603</v>
      </c>
      <c r="BQ95" s="719">
        <v>1574.9008236151603</v>
      </c>
      <c r="BR95" s="719">
        <v>1574.9008236151603</v>
      </c>
      <c r="BS95" s="630">
        <v>1576.1966399416908</v>
      </c>
      <c r="BT95" s="422">
        <v>1.2958163265304847</v>
      </c>
      <c r="BU95" s="582">
        <v>8.2279233530146989E-4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3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2562.7420061224484</v>
      </c>
      <c r="BN96" s="662">
        <v>2592.2928231068563</v>
      </c>
      <c r="BO96" s="662">
        <v>2590.7488567821538</v>
      </c>
      <c r="BP96" s="718">
        <v>2590.7488567821538</v>
      </c>
      <c r="BQ96" s="720">
        <v>2590.7488567821538</v>
      </c>
      <c r="BR96" s="720">
        <v>2590.7488567821538</v>
      </c>
      <c r="BS96" s="631">
        <v>2607.6037802446263</v>
      </c>
      <c r="BT96" s="422">
        <v>16.85492346247247</v>
      </c>
      <c r="BU96" s="582">
        <v>6.5058114059759475E-3</v>
      </c>
      <c r="BV96" s="567"/>
      <c r="BW96" s="530"/>
      <c r="BX96" s="531"/>
      <c r="BY96" s="384"/>
      <c r="BZ96" s="394"/>
    </row>
    <row r="97" spans="1:77" x14ac:dyDescent="0.2">
      <c r="A97" s="3"/>
      <c r="B97" s="73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3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3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3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580"/>
      <c r="BQ100" s="580" t="s">
        <v>3</v>
      </c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3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3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3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3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3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593"/>
      <c r="BQ105" s="593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702">
        <v>4.4999999999999998E-2</v>
      </c>
      <c r="BQ111" s="703">
        <v>4.4999999999999998E-2</v>
      </c>
      <c r="BR111" s="703">
        <v>4.4999999999999998E-2</v>
      </c>
      <c r="BS111" s="627">
        <v>4.4999999999999998E-2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704">
        <v>0.04</v>
      </c>
      <c r="BQ112" s="705">
        <v>0.04</v>
      </c>
      <c r="BR112" s="705">
        <v>0.04</v>
      </c>
      <c r="BS112" s="628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730"/>
      <c r="BU114" s="73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P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52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62">
        <f>+entero!BP7</f>
        <v>14307.5055866</v>
      </c>
      <c r="BQ6" s="62">
        <f>+entero!BQ7</f>
        <v>14298.025908199999</v>
      </c>
      <c r="BR6" s="62">
        <f>+entero!BR7</f>
        <v>14328.702763619998</v>
      </c>
      <c r="BS6" s="62">
        <f>+entero!BS7</f>
        <v>14536.519885260001</v>
      </c>
      <c r="BT6" s="84">
        <f>+entero!BT7</f>
        <v>238.09035270000277</v>
      </c>
      <c r="BU6" s="138">
        <f>+entero!BU7</f>
        <v>1.6651503730380268E-2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62">
        <f>+entero!BP8</f>
        <v>12389.785880810001</v>
      </c>
      <c r="BQ7" s="62">
        <f>+entero!BQ8</f>
        <v>12385.912550140001</v>
      </c>
      <c r="BR7" s="62">
        <f>+entero!BR8</f>
        <v>12407.83398569</v>
      </c>
      <c r="BS7" s="62">
        <f>+entero!BS8</f>
        <v>12605.24996417</v>
      </c>
      <c r="BT7" s="84">
        <f>+entero!BT8</f>
        <v>216.1947253899998</v>
      </c>
      <c r="BU7" s="138">
        <f>+entero!BU8</f>
        <v>1.7450461009591134E-2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62">
        <f>+entero!BP9</f>
        <v>255.81710492000002</v>
      </c>
      <c r="BQ8" s="62">
        <f>+entero!BQ9</f>
        <v>256.16048359000001</v>
      </c>
      <c r="BR8" s="62">
        <f>+entero!BR9</f>
        <v>256.08047302</v>
      </c>
      <c r="BS8" s="62">
        <f>+entero!BS9</f>
        <v>256.19215443000002</v>
      </c>
      <c r="BT8" s="84">
        <f>+entero!BT9</f>
        <v>-1.6668899999672249E-3</v>
      </c>
      <c r="BU8" s="138">
        <f>+entero!BU9</f>
        <v>-6.5063630003692197E-6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62">
        <f>+entero!BP10</f>
        <v>1648.28213837</v>
      </c>
      <c r="BQ9" s="62">
        <f>+entero!BQ10</f>
        <v>1642.3141294700001</v>
      </c>
      <c r="BR9" s="62">
        <f>+entero!BR10</f>
        <v>1651.15381991</v>
      </c>
      <c r="BS9" s="62">
        <f>+entero!BS10</f>
        <v>1661.4373354100001</v>
      </c>
      <c r="BT9" s="84">
        <f>+entero!BT10</f>
        <v>21.897382950000065</v>
      </c>
      <c r="BU9" s="138">
        <f>+entero!BU10</f>
        <v>1.3355809303179589E-2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62">
        <f>+entero!BP11</f>
        <v>13.6204625</v>
      </c>
      <c r="BQ10" s="62">
        <f>+entero!BQ11</f>
        <v>13.638745</v>
      </c>
      <c r="BR10" s="62">
        <f>+entero!BR11</f>
        <v>13.634485</v>
      </c>
      <c r="BS10" s="62">
        <f>+entero!BS11</f>
        <v>13.640431249999999</v>
      </c>
      <c r="BT10" s="84">
        <f>+entero!BT11</f>
        <v>-8.8750000001525109E-5</v>
      </c>
      <c r="BU10" s="138">
        <f>+entero!BU11</f>
        <v>-6.5063501979434335E-6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84">
        <f>+entero!BP12</f>
        <v>14307.93656158</v>
      </c>
      <c r="BQ11" s="84">
        <f>+entero!BQ12</f>
        <v>14298.456883180001</v>
      </c>
      <c r="BR11" s="84">
        <f>+entero!BR12</f>
        <v>14328.916903709998</v>
      </c>
      <c r="BS11" s="84">
        <f>+entero!BS12</f>
        <v>14536.519004310001</v>
      </c>
      <c r="BT11" s="84">
        <f>+entero!BT12</f>
        <v>237.65849677000188</v>
      </c>
      <c r="BU11" s="138">
        <f>+entero!BU12</f>
        <v>1.6620799723494173E-2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84">
        <f>+entero!BP13</f>
        <v>1546.2871667194186</v>
      </c>
      <c r="BQ12" s="84">
        <f>+entero!BQ13</f>
        <v>1543.5886565197097</v>
      </c>
      <c r="BR12" s="84">
        <f>+entero!BR13</f>
        <v>1542.5144219672316</v>
      </c>
      <c r="BS12" s="84">
        <f>+entero!BS13</f>
        <v>1497.2110741683982</v>
      </c>
      <c r="BT12" s="84">
        <f>+entero!BT13</f>
        <v>-70.273230434402194</v>
      </c>
      <c r="BU12" s="138">
        <f>+entero!BU13</f>
        <v>-4.4831855877631499E-2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84">
        <f>+entero!BP14</f>
        <v>198.93160922594748</v>
      </c>
      <c r="BQ13" s="84">
        <f>+entero!BQ14</f>
        <v>198.71974500874632</v>
      </c>
      <c r="BR13" s="84">
        <f>+entero!BR14</f>
        <v>198.49796582653056</v>
      </c>
      <c r="BS13" s="84">
        <f>+entero!BS14</f>
        <v>198.55202172594744</v>
      </c>
      <c r="BT13" s="84">
        <f>+entero!BT14</f>
        <v>-1.080250336734764</v>
      </c>
      <c r="BU13" s="138">
        <f>+entero!BU14</f>
        <v>-5.4112009324603916E-3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84">
        <f>+entero!BP15</f>
        <v>16053.155337525364</v>
      </c>
      <c r="BQ14" s="84">
        <f>+entero!BQ15</f>
        <v>16040.765284708456</v>
      </c>
      <c r="BR14" s="84">
        <f>+entero!BR15</f>
        <v>16069.92929150376</v>
      </c>
      <c r="BS14" s="84">
        <f>+entero!BS15</f>
        <v>16232.282100204346</v>
      </c>
      <c r="BT14" s="84">
        <f>+entero!BT15</f>
        <v>166.30501599886338</v>
      </c>
      <c r="BU14" s="138">
        <f>+entero!BU15</f>
        <v>1.0351378887646812E-2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-0.2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84">
        <f>+entero!BP17</f>
        <v>0</v>
      </c>
      <c r="BQ16" s="84">
        <f>+entero!BQ17</f>
        <v>6.7</v>
      </c>
      <c r="BR16" s="84">
        <f>+entero!BR17</f>
        <v>0</v>
      </c>
      <c r="BS16" s="84">
        <f>+entero!BS17</f>
        <v>1.4</v>
      </c>
      <c r="BT16" s="84">
        <f>+entero!BT17</f>
        <v>-4.9000000000000004</v>
      </c>
      <c r="BU16" s="138">
        <f>+entero!BU17</f>
        <v>-0.37692307692307692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41642.375195949076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Q19 I17:AR19 AS17 AT17:AT18 AT6:AT15 AS6:AS15 I6:AR15 BP6:BQ15 BR17:BU19 BR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457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3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13">
        <f>+entero!BP22</f>
        <v>50963.91994564687</v>
      </c>
      <c r="BQ6" s="9">
        <f>+entero!BQ22</f>
        <v>51123.142438071445</v>
      </c>
      <c r="BR6" s="9">
        <f>+entero!BR22</f>
        <v>52595.053312239805</v>
      </c>
      <c r="BS6" s="455">
        <f>+entero!BS22</f>
        <v>51405.843548216784</v>
      </c>
      <c r="BT6" s="13">
        <f>+entero!BT22</f>
        <v>506.59235828825331</v>
      </c>
      <c r="BU6" s="109">
        <f>+entero!BU22</f>
        <v>9.9528450113719469E-3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3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13">
        <f>+entero!BP23</f>
        <v>37140.804408550001</v>
      </c>
      <c r="BQ7" s="9">
        <f>+entero!BQ23</f>
        <v>37262.193255879996</v>
      </c>
      <c r="BR7" s="9">
        <f>+entero!BR23</f>
        <v>37450.974068210002</v>
      </c>
      <c r="BS7" s="455">
        <f>+entero!BS23</f>
        <v>37348.647932289998</v>
      </c>
      <c r="BT7" s="13">
        <f>+entero!BT23</f>
        <v>878.50874518999626</v>
      </c>
      <c r="BU7" s="109">
        <f>+entero!BU23</f>
        <v>2.4088439604879275E-2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3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13">
        <f>+entero!BP24</f>
        <v>-61011.640403245154</v>
      </c>
      <c r="BQ8" s="9">
        <f>+entero!BQ24</f>
        <v>-60825.220962057283</v>
      </c>
      <c r="BR8" s="9">
        <f>+entero!BR24</f>
        <v>-60845.395890579472</v>
      </c>
      <c r="BS8" s="455">
        <f>+entero!BS24</f>
        <v>-62371.872436555808</v>
      </c>
      <c r="BT8" s="13">
        <f>+entero!BT24</f>
        <v>-751.82854254647827</v>
      </c>
      <c r="BU8" s="109">
        <f>+entero!BU24</f>
        <v>1.2201038737325032E-2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3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13">
        <f>+entero!BP25</f>
        <v>-35760.14379656747</v>
      </c>
      <c r="BQ9" s="9">
        <f>+entero!BQ25</f>
        <v>-35541.24468606869</v>
      </c>
      <c r="BR9" s="9">
        <f>+entero!BR25</f>
        <v>-34221.575086174351</v>
      </c>
      <c r="BS9" s="455">
        <f>+entero!BS25</f>
        <v>-36598.107062632211</v>
      </c>
      <c r="BT9" s="13">
        <f>+entero!BT25</f>
        <v>-720.88693194141524</v>
      </c>
      <c r="BU9" s="109">
        <f>+entero!BU25</f>
        <v>2.0093165783620526E-2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3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13">
        <f>+entero!BP26</f>
        <v>-19219.304394302068</v>
      </c>
      <c r="BQ10" s="9">
        <f>+entero!BQ26</f>
        <v>-19258.495375846251</v>
      </c>
      <c r="BR10" s="9">
        <f>+entero!BR26</f>
        <v>-20542.542222434204</v>
      </c>
      <c r="BS10" s="455">
        <f>+entero!BS26</f>
        <v>-19559.206436475186</v>
      </c>
      <c r="BT10" s="13">
        <f>+entero!BT26</f>
        <v>252.98533203114857</v>
      </c>
      <c r="BU10" s="109">
        <f>+entero!BU26</f>
        <v>-1.276917440468639E-2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3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459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3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14">
        <f>+entero!BP28</f>
        <v>55994.05009002411</v>
      </c>
      <c r="BQ12" s="10">
        <f>+entero!BQ28</f>
        <v>56406.246496104104</v>
      </c>
      <c r="BR12" s="10">
        <f>+entero!BR28</f>
        <v>56376.809160334116</v>
      </c>
      <c r="BS12" s="461">
        <f>+entero!BS28</f>
        <v>56498.550809284112</v>
      </c>
      <c r="BT12" s="13">
        <f>+entero!BT28</f>
        <v>912.16921485000785</v>
      </c>
      <c r="BU12" s="109">
        <f>+entero!BU28</f>
        <v>1.640994050494804E-2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3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14">
        <f>+entero!BP29</f>
        <v>93287.456339055381</v>
      </c>
      <c r="BQ13" s="10">
        <f>+entero!BQ29</f>
        <v>93892.34261694536</v>
      </c>
      <c r="BR13" s="10">
        <f>+entero!BR29</f>
        <v>94067.599888405384</v>
      </c>
      <c r="BS13" s="461">
        <f>+entero!BS29</f>
        <v>94102.201493815388</v>
      </c>
      <c r="BT13" s="13">
        <f>+entero!BT29</f>
        <v>556.38274127001932</v>
      </c>
      <c r="BU13" s="109">
        <f>+entero!BU29</f>
        <v>5.9477029405430315E-3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3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14">
        <f>+entero!BP30</f>
        <v>135864.54812163295</v>
      </c>
      <c r="BQ14" s="10">
        <f>+entero!BQ30</f>
        <v>136499.78664875292</v>
      </c>
      <c r="BR14" s="10">
        <f>+entero!BR30</f>
        <v>136665.56360007293</v>
      </c>
      <c r="BS14" s="461">
        <f>+entero!BS30</f>
        <v>136805.09643798292</v>
      </c>
      <c r="BT14" s="13">
        <f>+entero!BT30</f>
        <v>709.84104887998546</v>
      </c>
      <c r="BU14" s="109">
        <f>+entero!BU30</f>
        <v>5.2157663163974188E-3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3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462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3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464">
        <f>+entero!BP32</f>
        <v>0.86528578944329215</v>
      </c>
      <c r="BQ16" s="102">
        <f>+entero!BQ32</f>
        <v>0.86481936968422457</v>
      </c>
      <c r="BR16" s="102">
        <f>+entero!BR32</f>
        <v>0.86627347724115722</v>
      </c>
      <c r="BS16" s="465">
        <f>+entero!BS32</f>
        <v>0.86702278063907823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3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464">
        <f>+entero!BP33</f>
        <v>0.81245120628239331</v>
      </c>
      <c r="BQ17" s="102">
        <f>+entero!BQ33</f>
        <v>0.81268687111999227</v>
      </c>
      <c r="BR17" s="102">
        <f>+entero!BR33</f>
        <v>0.81374394830559182</v>
      </c>
      <c r="BS17" s="465">
        <f>+entero!BS33</f>
        <v>0.81393359591353986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3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464">
        <f>+entero!BP34</f>
        <v>0.82395974375559922</v>
      </c>
      <c r="BQ18" s="102">
        <f>+entero!BQ34</f>
        <v>0.82427675981410664</v>
      </c>
      <c r="BR18" s="102">
        <f>+entero!BR34</f>
        <v>0.8249263553907501</v>
      </c>
      <c r="BS18" s="465">
        <f>+entero!BS34</f>
        <v>0.82531205770688787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3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466">
        <f>+entero!BP35</f>
        <v>0.76483752071195243</v>
      </c>
      <c r="BQ19" s="151">
        <f>+entero!BQ35</f>
        <v>0.76500933382574299</v>
      </c>
      <c r="BR19" s="151">
        <f>+entero!BR35</f>
        <v>0.76604756565721355</v>
      </c>
      <c r="BS19" s="467">
        <f>+entero!BS35</f>
        <v>0.76702245030667304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S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Q19 AI6:AR19 BR6:BU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7" width="9.7109375" customWidth="1"/>
    <col min="68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442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35">
        <f>+entero!BP37</f>
        <v>3255.7467201166182</v>
      </c>
      <c r="BQ6" s="36">
        <f>+entero!BQ37</f>
        <v>3255.7467201166182</v>
      </c>
      <c r="BR6" s="36">
        <f>+entero!BR37</f>
        <v>3255.7467201166182</v>
      </c>
      <c r="BS6" s="454">
        <f>+entero!BS37</f>
        <v>3286.5752040816324</v>
      </c>
      <c r="BT6" s="35">
        <f>+entero!BT37</f>
        <v>30.828483965014129</v>
      </c>
      <c r="BU6" s="140">
        <f>+entero!BU37</f>
        <v>9.4689441824609144E-3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13">
        <f>+entero!BP38</f>
        <v>1085.5500291545193</v>
      </c>
      <c r="BQ7" s="9">
        <f>+entero!BQ38</f>
        <v>1085.5500291545193</v>
      </c>
      <c r="BR7" s="9">
        <f>+entero!BR38</f>
        <v>1085.5500291545193</v>
      </c>
      <c r="BS7" s="455">
        <f>+entero!BS38</f>
        <v>1095.85139941691</v>
      </c>
      <c r="BT7" s="13">
        <f>+entero!BT38</f>
        <v>10.301370262390719</v>
      </c>
      <c r="BU7" s="109">
        <f>+entero!BU38</f>
        <v>9.4895398514371898E-3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13">
        <f>+entero!BP39</f>
        <v>7446.8732000000027</v>
      </c>
      <c r="BQ8" s="9">
        <f>+entero!BQ39</f>
        <v>7446.8732000000027</v>
      </c>
      <c r="BR8" s="9">
        <f>+entero!BR39</f>
        <v>7446.8732000000027</v>
      </c>
      <c r="BS8" s="455">
        <f>+entero!BS39</f>
        <v>7517.540600000003</v>
      </c>
      <c r="BT8" s="13">
        <f>+entero!BT39</f>
        <v>70.667400000000271</v>
      </c>
      <c r="BU8" s="109">
        <f>+entero!BU39</f>
        <v>9.4895398514371898E-3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13">
        <f>+entero!BP41</f>
        <v>2170.1966909620987</v>
      </c>
      <c r="BQ10" s="9">
        <f>+entero!BQ41</f>
        <v>2170.1966909620987</v>
      </c>
      <c r="BR10" s="9">
        <f>+entero!BR41</f>
        <v>2170.1966909620987</v>
      </c>
      <c r="BS10" s="455">
        <f>+entero!BS41</f>
        <v>2190.7238046647221</v>
      </c>
      <c r="BT10" s="13">
        <f>+entero!BT41</f>
        <v>20.52711370262341</v>
      </c>
      <c r="BU10" s="109">
        <f>+entero!BU41</f>
        <v>9.4586420613900213E-3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13">
        <f>+entero!BP42</f>
        <v>14887.549299999997</v>
      </c>
      <c r="BQ11" s="9">
        <f>+entero!BQ42</f>
        <v>14887.549299999997</v>
      </c>
      <c r="BR11" s="9">
        <f>+entero!BR42</f>
        <v>14887.549299999997</v>
      </c>
      <c r="BS11" s="455">
        <f>+entero!BS42</f>
        <v>15028.365299999996</v>
      </c>
      <c r="BT11" s="13">
        <f>+entero!BT42</f>
        <v>140.81599999999889</v>
      </c>
      <c r="BU11" s="109">
        <f>+entero!BU42</f>
        <v>9.4586420613900213E-3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13">
        <f>+entero!BP45</f>
        <v>0.7</v>
      </c>
      <c r="BQ13" s="9">
        <f>+entero!BQ45</f>
        <v>0.6</v>
      </c>
      <c r="BR13" s="9">
        <f>+entero!BR45</f>
        <v>0.6</v>
      </c>
      <c r="BS13" s="455">
        <f>+entero!BS45</f>
        <v>0.6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13">
        <f>+entero!BP46</f>
        <v>0.7</v>
      </c>
      <c r="BQ14" s="9">
        <f>+entero!BQ46</f>
        <v>0.6</v>
      </c>
      <c r="BR14" s="9">
        <f>+entero!BR46</f>
        <v>0.6</v>
      </c>
      <c r="BS14" s="455">
        <f>+entero!BS46</f>
        <v>0.6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13">
        <f>+entero!BP48</f>
        <v>0.7</v>
      </c>
      <c r="BQ16" s="9">
        <f>+entero!BQ48</f>
        <v>0.6</v>
      </c>
      <c r="BR16" s="9">
        <f>+entero!BR48</f>
        <v>0.6</v>
      </c>
      <c r="BS16" s="455">
        <f>+entero!BS48</f>
        <v>0.6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6"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L3:L4"/>
    <mergeCell ref="M3:M4"/>
    <mergeCell ref="BG3:BG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BC3:BC4"/>
    <mergeCell ref="BD3:BD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E3:BE4"/>
    <mergeCell ref="AW3:AW4"/>
    <mergeCell ref="R3:R4"/>
    <mergeCell ref="P3:P4"/>
    <mergeCell ref="BT3:BU3"/>
    <mergeCell ref="AZ3:AZ4"/>
    <mergeCell ref="AK3:AK4"/>
    <mergeCell ref="AY3:AY4"/>
    <mergeCell ref="BO3:BO4"/>
    <mergeCell ref="BP3:BS3"/>
    <mergeCell ref="BM3:BM4"/>
    <mergeCell ref="BN3:BN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Q19 Z6:AR19 AS7:AT19 BR6:BU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C50" sqref="BC5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7" width="9.7109375" customWidth="1"/>
    <col min="68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449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75">
        <f>+entero!BP53</f>
        <v>15060.063145638913</v>
      </c>
      <c r="BQ6" s="68">
        <f>+entero!BQ53</f>
        <v>15119.056138321124</v>
      </c>
      <c r="BR6" s="68">
        <f>+entero!BR53</f>
        <v>15156.679514824042</v>
      </c>
      <c r="BS6" s="444">
        <f>+entero!BS53</f>
        <v>15180.674682087891</v>
      </c>
      <c r="BT6" s="75">
        <f>+entero!BT53</f>
        <v>14.448331090377906</v>
      </c>
      <c r="BU6" s="106">
        <f>+entero!BU53</f>
        <v>9.5266487232859021E-4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75">
        <f>+entero!BP54</f>
        <v>12590.432905424626</v>
      </c>
      <c r="BQ7" s="68">
        <f>+entero!BQ54</f>
        <v>12631.584560832785</v>
      </c>
      <c r="BR7" s="68">
        <f>+entero!BR54</f>
        <v>12663.607228446492</v>
      </c>
      <c r="BS7" s="444">
        <f>+entero!BS54</f>
        <v>12690.217845835703</v>
      </c>
      <c r="BT7" s="75">
        <f>+entero!BT54</f>
        <v>16.911501587461316</v>
      </c>
      <c r="BU7" s="106">
        <f>+entero!BU54</f>
        <v>1.334419063825143E-3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451">
        <f>+entero!BP55</f>
        <v>0.76470606952645648</v>
      </c>
      <c r="BQ8" s="124">
        <f>+entero!BQ55</f>
        <v>0.76454052576112097</v>
      </c>
      <c r="BR8" s="124">
        <f>+entero!BR55</f>
        <v>0.76564078237845179</v>
      </c>
      <c r="BS8" s="452">
        <f>+entero!BS55</f>
        <v>0.76695671947325061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75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75">
        <f>+entero!BP56</f>
        <v>3352.1881049481212</v>
      </c>
      <c r="BQ10" s="68">
        <f>+entero!BQ56</f>
        <v>3379.2018646463716</v>
      </c>
      <c r="BR10" s="68">
        <f>+entero!BR56</f>
        <v>3388.4288908023486</v>
      </c>
      <c r="BS10" s="444">
        <f>+entero!BS56</f>
        <v>3409.5244722688208</v>
      </c>
      <c r="BT10" s="75">
        <f>+entero!BT56</f>
        <v>41.003949335276957</v>
      </c>
      <c r="BU10" s="106">
        <f>+entero!BU56</f>
        <v>1.2172687996440557E-2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451">
        <f>+entero!BP57</f>
        <v>0.66637885099349825</v>
      </c>
      <c r="BQ11" s="124">
        <f>+entero!BQ57</f>
        <v>0.66515872553363309</v>
      </c>
      <c r="BR11" s="124">
        <f>+entero!BR57</f>
        <v>0.67003896903353344</v>
      </c>
      <c r="BS11" s="452">
        <f>+entero!BS57</f>
        <v>0.67495252673815653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75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75">
        <f>+entero!BP58</f>
        <v>4447.7499293063074</v>
      </c>
      <c r="BQ13" s="68">
        <f>+entero!BQ58</f>
        <v>4457.0849262727788</v>
      </c>
      <c r="BR13" s="68">
        <f>+entero!BR58</f>
        <v>4481.5167848573283</v>
      </c>
      <c r="BS13" s="444">
        <f>+entero!BS58</f>
        <v>4474.5907383762778</v>
      </c>
      <c r="BT13" s="75">
        <f>+entero!BT58</f>
        <v>-44.902994396500617</v>
      </c>
      <c r="BU13" s="106">
        <f>+entero!BU58</f>
        <v>-9.9354036207396357E-3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451">
        <f>+entero!BP59</f>
        <v>0.71179716832567985</v>
      </c>
      <c r="BQ14" s="124">
        <f>+entero!BQ59</f>
        <v>0.71187617753997867</v>
      </c>
      <c r="BR14" s="124">
        <f>+entero!BR59</f>
        <v>0.71236868345816207</v>
      </c>
      <c r="BS14" s="452">
        <f>+entero!BS59</f>
        <v>0.71217768429088624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75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75">
        <f>+entero!BP60</f>
        <v>4396.6814411034929</v>
      </c>
      <c r="BQ16" s="68">
        <f>+entero!BQ60</f>
        <v>4396.4184969839589</v>
      </c>
      <c r="BR16" s="68">
        <f>+entero!BR60</f>
        <v>4395.8439066122392</v>
      </c>
      <c r="BS16" s="444">
        <f>+entero!BS60</f>
        <v>4410.7276403236092</v>
      </c>
      <c r="BT16" s="75">
        <f>+entero!BT60</f>
        <v>13.160019858598389</v>
      </c>
      <c r="BU16" s="106">
        <f>+entero!BU60</f>
        <v>2.9925679362734492E-3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451">
        <f>+entero!BP61</f>
        <v>0.886555317843016</v>
      </c>
      <c r="BQ17" s="124">
        <f>+entero!BQ61</f>
        <v>0.88659574231497518</v>
      </c>
      <c r="BR17" s="124">
        <f>+entero!BR61</f>
        <v>0.88656586636914214</v>
      </c>
      <c r="BS17" s="452">
        <f>+entero!BS61</f>
        <v>0.88696438786866638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75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75">
        <f>+entero!BP62</f>
        <v>393.81343006670357</v>
      </c>
      <c r="BQ19" s="68">
        <f>+entero!BQ62</f>
        <v>398.87927292967726</v>
      </c>
      <c r="BR19" s="68">
        <f>+entero!BR62</f>
        <v>397.81764617457526</v>
      </c>
      <c r="BS19" s="444">
        <f>+entero!BS62</f>
        <v>395.374994866995</v>
      </c>
      <c r="BT19" s="75">
        <f>+entero!BT62</f>
        <v>7.6505267900874969</v>
      </c>
      <c r="BU19" s="106">
        <f>+entero!BU62</f>
        <v>1.9731864816357136E-2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451">
        <f>+entero!BP63</f>
        <v>0.71543273402358176</v>
      </c>
      <c r="BQ20" s="124">
        <f>+entero!BQ63</f>
        <v>0.72645964410400465</v>
      </c>
      <c r="BR20" s="124">
        <f>+entero!BR63</f>
        <v>0.72176717670665813</v>
      </c>
      <c r="BS20" s="452">
        <f>+entero!BS63</f>
        <v>0.72417760321624391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75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75">
        <f>+entero!BP64</f>
        <v>2469.630240214286</v>
      </c>
      <c r="BQ22" s="68">
        <f>+entero!BQ64</f>
        <v>2487.4715774883384</v>
      </c>
      <c r="BR22" s="68">
        <f>+entero!BR64</f>
        <v>2493.0722863775509</v>
      </c>
      <c r="BS22" s="444">
        <f>+entero!BS64</f>
        <v>2490.4568362521868</v>
      </c>
      <c r="BT22" s="75">
        <f>+entero!BT64</f>
        <v>-2.4631704970838655</v>
      </c>
      <c r="BU22" s="106">
        <f>+entero!BU64</f>
        <v>-9.8806640021142922E-4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451">
        <f>+entero!BP65</f>
        <v>0.76731128476579469</v>
      </c>
      <c r="BQ23" s="124">
        <f>+entero!BQ65</f>
        <v>0.76910519533995014</v>
      </c>
      <c r="BR23" s="124">
        <f>+entero!BR65</f>
        <v>0.7698367403362425</v>
      </c>
      <c r="BS23" s="452">
        <f>+entero!BS65</f>
        <v>0.76918154314828702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75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75">
        <f>+entero!BP67</f>
        <v>2937.8470845481047</v>
      </c>
      <c r="BQ25" s="68">
        <f>+entero!BQ67</f>
        <v>2948.0137026239063</v>
      </c>
      <c r="BR25" s="68">
        <f>+entero!BR67</f>
        <v>3133.1998542274055</v>
      </c>
      <c r="BS25" s="444">
        <f>+entero!BS67</f>
        <v>2934.5855685131196</v>
      </c>
      <c r="BT25" s="75">
        <f>+entero!BT67</f>
        <v>-99.792274052477751</v>
      </c>
      <c r="BU25" s="106">
        <f>+entero!BU67</f>
        <v>-3.2887227375778094E-2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75">
        <f>+entero!BP68</f>
        <v>803.99256559766764</v>
      </c>
      <c r="BQ26" s="68">
        <f>+entero!BQ68</f>
        <v>794.90539358600574</v>
      </c>
      <c r="BR26" s="68">
        <f>+entero!BR68</f>
        <v>791.80160349854225</v>
      </c>
      <c r="BS26" s="444">
        <f>+entero!BS68</f>
        <v>775.6463556851312</v>
      </c>
      <c r="BT26" s="75">
        <f>+entero!BT68</f>
        <v>-122.19052478134097</v>
      </c>
      <c r="BU26" s="106">
        <f>+entero!BU68</f>
        <v>-0.13609434791524355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75">
        <f>+entero!BP69</f>
        <v>420.62667638483964</v>
      </c>
      <c r="BQ27" s="68">
        <f>+entero!BQ69</f>
        <v>429.92244897959182</v>
      </c>
      <c r="BR27" s="68">
        <f>+entero!BR69</f>
        <v>429.97390670553938</v>
      </c>
      <c r="BS27" s="444">
        <f>+entero!BS69</f>
        <v>429.97390670553938</v>
      </c>
      <c r="BT27" s="75">
        <f>+entero!BT69</f>
        <v>9.4217201166181326</v>
      </c>
      <c r="BU27" s="106">
        <f>+entero!BU69</f>
        <v>2.240321276899615E-2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75">
        <f>+entero!BP70</f>
        <v>698.56705539358586</v>
      </c>
      <c r="BQ28" s="68">
        <f>+entero!BQ70</f>
        <v>708.48483965014577</v>
      </c>
      <c r="BR28" s="68">
        <f>+entero!BR70</f>
        <v>896.686443148688</v>
      </c>
      <c r="BS28" s="444">
        <f>+entero!BS70</f>
        <v>756.31909620991269</v>
      </c>
      <c r="BT28" s="75">
        <f>+entero!BT70</f>
        <v>54.962390670553987</v>
      </c>
      <c r="BU28" s="106">
        <f>+entero!BU70</f>
        <v>7.8365816190901993E-2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75">
        <f>+entero!BP71</f>
        <v>1014.6607871720116</v>
      </c>
      <c r="BQ29" s="68">
        <f>+entero!BQ71</f>
        <v>1014.7010204081632</v>
      </c>
      <c r="BR29" s="68">
        <f>+entero!BR71</f>
        <v>1014.7379008746357</v>
      </c>
      <c r="BS29" s="444">
        <f>+entero!BS71</f>
        <v>972.64620991253639</v>
      </c>
      <c r="BT29" s="75">
        <f>+entero!BT71</f>
        <v>-41.985860058309072</v>
      </c>
      <c r="BU29" s="106">
        <f>+entero!BU71</f>
        <v>-4.1380379450765337E-2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75">
        <f>+entero!BP72</f>
        <v>829.95014577259462</v>
      </c>
      <c r="BQ30" s="68">
        <f>+entero!BQ72</f>
        <v>840.72580174927111</v>
      </c>
      <c r="BR30" s="68">
        <f>+entero!BR72</f>
        <v>1010.9851311953353</v>
      </c>
      <c r="BS30" s="444">
        <f>+entero!BS72</f>
        <v>878.62609329446059</v>
      </c>
      <c r="BT30" s="75">
        <f>+entero!BT72</f>
        <v>-46.054081632653038</v>
      </c>
      <c r="BU30" s="106">
        <f>+entero!BU72</f>
        <v>-4.9805416922973578E-2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75">
        <f>+entero!BP73</f>
        <v>615.36311953352765</v>
      </c>
      <c r="BQ31" s="68">
        <f>+entero!BQ73</f>
        <v>609.91224489795911</v>
      </c>
      <c r="BR31" s="68">
        <f>+entero!BR73</f>
        <v>590.15962099125363</v>
      </c>
      <c r="BS31" s="444">
        <f>+entero!BS73</f>
        <v>600.91676384839639</v>
      </c>
      <c r="BT31" s="75">
        <f>+entero!BT73</f>
        <v>-107.29810495626816</v>
      </c>
      <c r="BU31" s="106">
        <f>+entero!BU73</f>
        <v>-0.15150501589633025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75">
        <f>+entero!BP74</f>
        <v>214.58702623906692</v>
      </c>
      <c r="BQ32" s="68">
        <f>+entero!BQ74</f>
        <v>230.813556851312</v>
      </c>
      <c r="BR32" s="68">
        <f>+entero!BR74</f>
        <v>420.82551020408158</v>
      </c>
      <c r="BS32" s="444">
        <f>+entero!BS74</f>
        <v>277.7093294460642</v>
      </c>
      <c r="BT32" s="75">
        <f>+entero!BT74</f>
        <v>61.244023323615124</v>
      </c>
      <c r="BU32" s="106">
        <f>+entero!BU74</f>
        <v>0.28292766365512123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75">
        <f>+entero!BP76</f>
        <v>12346.778696799014</v>
      </c>
      <c r="BQ34" s="68">
        <f>+entero!BQ76</f>
        <v>12379.487673075982</v>
      </c>
      <c r="BR34" s="68">
        <f>+entero!BR76</f>
        <v>12393.296689858777</v>
      </c>
      <c r="BS34" s="444">
        <f>+entero!BS76</f>
        <v>12421.13848359347</v>
      </c>
      <c r="BT34" s="75">
        <f>+entero!BT76</f>
        <v>96.324613759474232</v>
      </c>
      <c r="BU34" s="106">
        <f>+entero!BU76</f>
        <v>7.8155025119881483E-3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451">
        <f>+entero!BP77</f>
        <v>0.85550557591461496</v>
      </c>
      <c r="BQ35" s="124">
        <f>+entero!BQ77</f>
        <v>0.85597932536428856</v>
      </c>
      <c r="BR35" s="124">
        <f>+entero!BR77</f>
        <v>0.85641906854784045</v>
      </c>
      <c r="BS35" s="452">
        <f>+entero!BS77</f>
        <v>0.85703962725637139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451">
        <f>+entero!BP78</f>
        <v>0.87376385727636552</v>
      </c>
      <c r="BQ36" s="124">
        <f>+entero!BQ78</f>
        <v>0.87419846077043828</v>
      </c>
      <c r="BR36" s="124">
        <f>+entero!BR78</f>
        <v>0.87462685966830211</v>
      </c>
      <c r="BS36" s="452">
        <f>+entero!BS78</f>
        <v>0.87521895646887116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75">
        <f>+entero!BP79</f>
        <v>9884.9484511299179</v>
      </c>
      <c r="BQ37" s="68">
        <f>+entero!BQ79</f>
        <v>9912.3667790380805</v>
      </c>
      <c r="BR37" s="68">
        <f>+entero!BR79</f>
        <v>9923.1519328791837</v>
      </c>
      <c r="BS37" s="444">
        <f>+entero!BS79</f>
        <v>9943.9284731430325</v>
      </c>
      <c r="BT37" s="75">
        <f>+entero!BT79</f>
        <v>76.677002115158757</v>
      </c>
      <c r="BU37" s="106">
        <f>+entero!BU79</f>
        <v>7.7708571977006535E-3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125">
        <f>+entero!BP80</f>
        <v>2461.8302456690963</v>
      </c>
      <c r="BQ38" s="126">
        <f>+entero!BQ80</f>
        <v>2467.1208940379011</v>
      </c>
      <c r="BR38" s="126">
        <f>+entero!BR80</f>
        <v>2470.1447569795919</v>
      </c>
      <c r="BS38" s="445">
        <f>+entero!BS80</f>
        <v>2477.2100104504375</v>
      </c>
      <c r="BT38" s="125">
        <f>+entero!BT80</f>
        <v>19.64761164431593</v>
      </c>
      <c r="BU38" s="141">
        <f>+entero!BU80</f>
        <v>7.9947559638202659E-3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6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P3:BS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U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7" width="8.42578125" customWidth="1"/>
    <col min="68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9" t="str">
        <f>+entero!BP3</f>
        <v xml:space="preserve">   Semana 4*</v>
      </c>
      <c r="BQ3" s="760"/>
      <c r="BR3" s="760"/>
      <c r="BS3" s="761"/>
      <c r="BT3" s="757" t="s">
        <v>41</v>
      </c>
      <c r="BU3" s="758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46"/>
      <c r="BN4" s="746"/>
      <c r="BO4" s="743"/>
      <c r="BP4" s="267">
        <f>+entero!BP4</f>
        <v>41631</v>
      </c>
      <c r="BQ4" s="447">
        <f>+entero!BQ4</f>
        <v>41632</v>
      </c>
      <c r="BR4" s="447">
        <f>+entero!BR4</f>
        <v>41634</v>
      </c>
      <c r="BS4" s="448">
        <f>+entero!BS4</f>
        <v>41635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112">
        <f>+entero!BP84</f>
        <v>6.9442953641137031</v>
      </c>
      <c r="BQ8" s="112">
        <f>+entero!BQ84</f>
        <v>6.9456087942379323</v>
      </c>
      <c r="BR8" s="112">
        <f>+entero!BR84</f>
        <v>6.9530681663277107</v>
      </c>
      <c r="BS8" s="112">
        <f>+entero!BS84</f>
        <v>6.9508227987526228</v>
      </c>
      <c r="BT8" s="93">
        <f>+entero!BT84</f>
        <v>1.1123779312066873E-2</v>
      </c>
      <c r="BU8" s="104">
        <f>+entero!BU84</f>
        <v>1.6029195619153835E-3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32">
        <f>+entero!BP86</f>
        <v>1.8972100000000001</v>
      </c>
      <c r="BQ10" s="32">
        <f>+entero!BQ86</f>
        <v>1.8975500000000001</v>
      </c>
      <c r="BR10" s="32">
        <f>+entero!BR86</f>
        <v>1.8982300000000001</v>
      </c>
      <c r="BS10" s="32">
        <f>+entero!BS86</f>
        <v>1.8985700000000001</v>
      </c>
      <c r="BT10" s="93">
        <f>+entero!BT86</f>
        <v>2.3800000000000487E-3</v>
      </c>
      <c r="BU10" s="104">
        <f>+entero!BU86</f>
        <v>1.2551484819558478E-3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41642.375195949076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P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O3:BO4"/>
    <mergeCell ref="BM3:BM4"/>
    <mergeCell ref="BG3:BG4"/>
    <mergeCell ref="BH3:BH4"/>
    <mergeCell ref="BI3:BI4"/>
    <mergeCell ref="BK3:BK4"/>
    <mergeCell ref="BL3:BL4"/>
    <mergeCell ref="BN3:B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Q11 BT6:BT10 AB6:AR11 AS6:AT13 BR6:BS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7" width="7.28515625" customWidth="1"/>
    <col min="68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442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5037.64946143</v>
      </c>
      <c r="BM6" s="78">
        <f>+entero!BM89</f>
        <v>5053.029939</v>
      </c>
      <c r="BN6" s="78">
        <f>+entero!BN89</f>
        <v>5209.7848913400003</v>
      </c>
      <c r="BO6" s="551">
        <f>+entero!BO89</f>
        <v>5248.87178743</v>
      </c>
      <c r="BP6" s="75">
        <f>+entero!BP89</f>
        <v>5251.2757464200004</v>
      </c>
      <c r="BQ6" s="68">
        <f>+entero!BQ89</f>
        <v>5255.6952426999997</v>
      </c>
      <c r="BR6" s="68">
        <f>+entero!BR89</f>
        <v>5255.4441243199999</v>
      </c>
      <c r="BS6" s="444">
        <f>+entero!BS89</f>
        <v>5255.7691414700002</v>
      </c>
      <c r="BT6" s="14">
        <f>+entero!BT89</f>
        <v>6.8973540400002094</v>
      </c>
      <c r="BU6" s="104">
        <f>+entero!BU89</f>
        <v>1.314064111171076E-3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3406.0943925800002</v>
      </c>
      <c r="BO7" s="551">
        <f>+entero!BO90</f>
        <v>3445.566605</v>
      </c>
      <c r="BP7" s="75">
        <f>+entero!BP90</f>
        <v>3447.8763884099999</v>
      </c>
      <c r="BQ7" s="68">
        <f>+entero!BQ90</f>
        <v>3452.1973616</v>
      </c>
      <c r="BR7" s="68">
        <f>+entero!BR90</f>
        <v>3451.9883524500001</v>
      </c>
      <c r="BS7" s="444">
        <f>+entero!BS90</f>
        <v>3452.2558427499998</v>
      </c>
      <c r="BT7" s="14">
        <f>+entero!BT90</f>
        <v>6.6892377499998474</v>
      </c>
      <c r="BU7" s="104">
        <f>+entero!BU90</f>
        <v>1.9414042788472585E-3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802.06666389999998</v>
      </c>
      <c r="BM8" s="78">
        <f>+entero!BM91</f>
        <v>802.38429726000004</v>
      </c>
      <c r="BN8" s="78">
        <f>+entero!BN91</f>
        <v>803.69049875999997</v>
      </c>
      <c r="BO8" s="551">
        <f>+entero!BO91</f>
        <v>803.30518242999995</v>
      </c>
      <c r="BP8" s="75">
        <f>+entero!BP91</f>
        <v>803.39935801000001</v>
      </c>
      <c r="BQ8" s="68">
        <f>+entero!BQ91</f>
        <v>803.49788109999997</v>
      </c>
      <c r="BR8" s="68">
        <f>+entero!BR91</f>
        <v>803.45577187000004</v>
      </c>
      <c r="BS8" s="444">
        <f>+entero!BS91</f>
        <v>803.51329871999997</v>
      </c>
      <c r="BT8" s="14">
        <f>+entero!BT91</f>
        <v>0.20811629000002085</v>
      </c>
      <c r="BU8" s="104">
        <f>+entero!BU91</f>
        <v>2.5907499982813498E-4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75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551">
        <f>+entero!BO94</f>
        <v>2807.2136519802984</v>
      </c>
      <c r="BP11" s="75">
        <f>+entero!BP94</f>
        <v>2807.2136519802984</v>
      </c>
      <c r="BQ11" s="68">
        <f>+entero!BQ94</f>
        <v>2807.2136519802984</v>
      </c>
      <c r="BR11" s="68">
        <f>+entero!BR94</f>
        <v>2807.2136519802984</v>
      </c>
      <c r="BS11" s="444">
        <f>+entero!BS94</f>
        <v>2818.8108385744235</v>
      </c>
      <c r="BT11" s="14">
        <f>+entero!BT94</f>
        <v>11.597186594125105</v>
      </c>
      <c r="BU11" s="104">
        <f>+entero!BU94</f>
        <v>4.1312091033556264E-3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551">
        <f>+entero!BO95</f>
        <v>1574.9008236151603</v>
      </c>
      <c r="BP12" s="75">
        <f>+entero!BP95</f>
        <v>1574.9008236151603</v>
      </c>
      <c r="BQ12" s="68">
        <f>+entero!BQ95</f>
        <v>1574.9008236151603</v>
      </c>
      <c r="BR12" s="68">
        <f>+entero!BR95</f>
        <v>1574.9008236151603</v>
      </c>
      <c r="BS12" s="444">
        <f>+entero!BS95</f>
        <v>1576.1966399416908</v>
      </c>
      <c r="BT12" s="14">
        <f>+entero!BT95</f>
        <v>1.2958163265304847</v>
      </c>
      <c r="BU12" s="104">
        <f>+entero!BU95</f>
        <v>8.2279233530146989E-4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554">
        <f>+entero!BO96</f>
        <v>2590.7488567821538</v>
      </c>
      <c r="BP13" s="125">
        <f>+entero!BP96</f>
        <v>2590.7488567821538</v>
      </c>
      <c r="BQ13" s="126">
        <f>+entero!BQ96</f>
        <v>2590.7488567821538</v>
      </c>
      <c r="BR13" s="126">
        <f>+entero!BR96</f>
        <v>2590.7488567821538</v>
      </c>
      <c r="BS13" s="445">
        <f>+entero!BS96</f>
        <v>2607.6037802446263</v>
      </c>
      <c r="BT13" s="80">
        <f>+entero!BT96</f>
        <v>16.85492346247247</v>
      </c>
      <c r="BU13" s="142">
        <f>+entero!BU96</f>
        <v>6.5058114059759475E-3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6"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7" width="7.7109375" customWidth="1"/>
    <col min="68" max="68" width="8" customWidth="1"/>
    <col min="69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0" t="str">
        <f>+entero!BP3</f>
        <v xml:space="preserve">   Semana 4*</v>
      </c>
      <c r="BQ3" s="750"/>
      <c r="BR3" s="750"/>
      <c r="BS3" s="75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613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3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3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3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3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3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3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3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3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3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Q20 F6:AT20 BR6:B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2014-01-03T13:01:38Z</cp:lastPrinted>
  <dcterms:created xsi:type="dcterms:W3CDTF">2002-08-27T17:11:09Z</dcterms:created>
  <dcterms:modified xsi:type="dcterms:W3CDTF">2014-01-03T13:01:50Z</dcterms:modified>
</cp:coreProperties>
</file>