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monet!$B$1:$BA$29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AZ14" i="8"/>
  <c r="BA13" i="8"/>
  <c r="AZ13" i="8"/>
  <c r="AZ12" i="8"/>
  <c r="AS10" i="8"/>
  <c r="AS9" i="8"/>
  <c r="AS8" i="8"/>
  <c r="AS7" i="8"/>
  <c r="AS6" i="8"/>
  <c r="AR10" i="8"/>
  <c r="AR9" i="8"/>
  <c r="AR8" i="8"/>
  <c r="AR7" i="8"/>
  <c r="AR6" i="8"/>
  <c r="BA13" i="7"/>
  <c r="BA18" i="7"/>
  <c r="BA19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T9" i="9"/>
  <c r="AS9" i="9"/>
  <c r="AR9" i="9"/>
  <c r="AT8" i="9"/>
  <c r="AS8" i="9"/>
  <c r="AR8" i="9"/>
  <c r="AT7" i="9"/>
  <c r="AS7" i="9"/>
  <c r="AR7" i="9"/>
  <c r="AT6" i="9"/>
  <c r="AS6" i="9"/>
  <c r="AR6" i="9"/>
  <c r="D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AZ18" i="9"/>
  <c r="BA17" i="9"/>
  <c r="AZ17" i="9"/>
  <c r="AZ16" i="9"/>
  <c r="BA13" i="9"/>
  <c r="AZ13" i="9"/>
  <c r="AZ15" i="9"/>
  <c r="BA12" i="9"/>
  <c r="AZ12" i="9"/>
  <c r="BA20" i="9"/>
  <c r="AS14" i="9"/>
  <c r="AS11" i="9"/>
  <c r="AR14" i="9"/>
  <c r="AR11" i="9"/>
  <c r="BA11" i="9"/>
  <c r="AZ11" i="9"/>
  <c r="AT20" i="4"/>
  <c r="AT19" i="4"/>
  <c r="AT3" i="4"/>
  <c r="AS20" i="4"/>
  <c r="AS19" i="4"/>
  <c r="AS3" i="4"/>
  <c r="AR20" i="4"/>
  <c r="AR19" i="4"/>
  <c r="AR3" i="4"/>
  <c r="D3" i="5"/>
  <c r="D11" i="5"/>
  <c r="D10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A6" i="5"/>
  <c r="BA7" i="5"/>
  <c r="BA8" i="5"/>
  <c r="BA10" i="5"/>
  <c r="AZ10" i="5"/>
  <c r="AZ7" i="5"/>
  <c r="AZ6" i="5"/>
  <c r="BA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AZ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<sst xmlns="http://schemas.openxmlformats.org/spreadsheetml/2006/main" count="426" uniqueCount="204">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</sst>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55" workbookViewId="0">
      <pane xSplit="2" ySplit="4" topLeftCell="AP5" activePane="bottomRight" state="frozen"/>
      <selection activeCell="C1" sqref="C1"/>
      <selection pane="topRight" activeCell="E1" sqref="E1"/>
      <selection pane="bottomLeft" activeCell="C5" sqref="C5"/>
      <selection pane="bottomRight" activeCell="AU16" sqref="AU16:AY1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6" width="9.28515625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496"/>
      <c r="AT1" s="453"/>
      <c r="AU1" s="442"/>
      <c r="AV1" s="442"/>
      <c r="AW1" s="442"/>
      <c r="AX1" s="442"/>
      <c r="AY1" s="442"/>
      <c r="AZ1" s="442"/>
      <c r="BA1" s="44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496"/>
      <c r="AT2" s="453"/>
      <c r="AU2" s="442"/>
      <c r="AV2" s="442"/>
      <c r="AW2" s="442"/>
      <c r="AX2" s="442"/>
      <c r="AY2" s="442"/>
      <c r="AZ2" s="442"/>
      <c r="BA2" s="442"/>
    </row>
    <row r="3" spans="1:56" ht="19.5" customHeight="1" x14ac:dyDescent="0.25">
      <c r="C3" s="16"/>
      <c r="D3" s="561" t="s">
        <v>153</v>
      </c>
      <c r="E3" s="554" t="s">
        <v>132</v>
      </c>
      <c r="F3" s="554" t="s">
        <v>134</v>
      </c>
      <c r="G3" s="554" t="s">
        <v>135</v>
      </c>
      <c r="H3" s="554" t="s">
        <v>136</v>
      </c>
      <c r="I3" s="554" t="s">
        <v>137</v>
      </c>
      <c r="J3" s="554" t="s">
        <v>139</v>
      </c>
      <c r="K3" s="554" t="s">
        <v>141</v>
      </c>
      <c r="L3" s="550" t="s">
        <v>142</v>
      </c>
      <c r="M3" s="556" t="s">
        <v>143</v>
      </c>
      <c r="N3" s="550" t="s">
        <v>144</v>
      </c>
      <c r="O3" s="550" t="s">
        <v>145</v>
      </c>
      <c r="P3" s="556" t="s">
        <v>146</v>
      </c>
      <c r="Q3" s="550" t="s">
        <v>147</v>
      </c>
      <c r="R3" s="550" t="s">
        <v>149</v>
      </c>
      <c r="S3" s="550" t="s">
        <v>150</v>
      </c>
      <c r="T3" s="550" t="s">
        <v>151</v>
      </c>
      <c r="U3" s="550" t="s">
        <v>173</v>
      </c>
      <c r="V3" s="550" t="s">
        <v>174</v>
      </c>
      <c r="W3" s="550" t="s">
        <v>175</v>
      </c>
      <c r="X3" s="550" t="s">
        <v>176</v>
      </c>
      <c r="Y3" s="550" t="s">
        <v>180</v>
      </c>
      <c r="Z3" s="550" t="s">
        <v>182</v>
      </c>
      <c r="AA3" s="550" t="s">
        <v>183</v>
      </c>
      <c r="AB3" s="550" t="s">
        <v>184</v>
      </c>
      <c r="AC3" s="550" t="s">
        <v>185</v>
      </c>
      <c r="AD3" s="550" t="s">
        <v>186</v>
      </c>
      <c r="AE3" s="550" t="s">
        <v>187</v>
      </c>
      <c r="AF3" s="550" t="s">
        <v>188</v>
      </c>
      <c r="AG3" s="550" t="s">
        <v>189</v>
      </c>
      <c r="AH3" s="550" t="s">
        <v>190</v>
      </c>
      <c r="AI3" s="550" t="s">
        <v>191</v>
      </c>
      <c r="AJ3" s="550" t="s">
        <v>192</v>
      </c>
      <c r="AK3" s="550" t="s">
        <v>194</v>
      </c>
      <c r="AL3" s="550" t="s">
        <v>196</v>
      </c>
      <c r="AM3" s="550" t="s">
        <v>198</v>
      </c>
      <c r="AN3" s="550" t="s">
        <v>199</v>
      </c>
      <c r="AO3" s="550" t="s">
        <v>200</v>
      </c>
      <c r="AP3" s="550" t="s">
        <v>201</v>
      </c>
      <c r="AQ3" s="550" t="s">
        <v>202</v>
      </c>
      <c r="AR3" s="146" t="s">
        <v>126</v>
      </c>
      <c r="AS3" s="146" t="s">
        <v>148</v>
      </c>
      <c r="AT3" s="146" t="s">
        <v>193</v>
      </c>
      <c r="AU3" s="552" t="s">
        <v>203</v>
      </c>
      <c r="AV3" s="553"/>
      <c r="AW3" s="553"/>
      <c r="AX3" s="553"/>
      <c r="AY3" s="553"/>
      <c r="AZ3" s="548" t="s">
        <v>195</v>
      </c>
      <c r="BA3" s="549"/>
    </row>
    <row r="4" spans="1:56" ht="16.5" customHeight="1" x14ac:dyDescent="0.2">
      <c r="C4" s="24"/>
      <c r="D4" s="562"/>
      <c r="E4" s="555"/>
      <c r="F4" s="555"/>
      <c r="G4" s="555"/>
      <c r="H4" s="555"/>
      <c r="I4" s="555"/>
      <c r="J4" s="555"/>
      <c r="K4" s="555"/>
      <c r="L4" s="551"/>
      <c r="M4" s="557"/>
      <c r="N4" s="551"/>
      <c r="O4" s="551"/>
      <c r="P4" s="557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148">
        <v>40970</v>
      </c>
      <c r="AS4" s="148">
        <v>40977</v>
      </c>
      <c r="AT4" s="148">
        <v>40984</v>
      </c>
      <c r="AU4" s="523">
        <v>40987</v>
      </c>
      <c r="AV4" s="435">
        <v>40988</v>
      </c>
      <c r="AW4" s="435">
        <v>40989</v>
      </c>
      <c r="AX4" s="435">
        <v>40990</v>
      </c>
      <c r="AY4" s="435">
        <v>40991</v>
      </c>
      <c r="AZ4" s="443" t="s">
        <v>25</v>
      </c>
      <c r="BA4" s="44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467"/>
      <c r="AV5" s="454"/>
      <c r="AW5" s="454"/>
      <c r="AX5" s="454"/>
      <c r="AY5" s="455"/>
      <c r="AZ5" s="44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44"/>
      <c r="AS6" s="344"/>
      <c r="AT6" s="344"/>
      <c r="AU6" s="482"/>
      <c r="AV6" s="456"/>
      <c r="AW6" s="456"/>
      <c r="AX6" s="456"/>
      <c r="AY6" s="457"/>
      <c r="AZ6" s="428"/>
      <c r="BA6" s="429"/>
    </row>
    <row r="7" spans="1:56" ht="12.75" customHeight="1" x14ac:dyDescent="0.2">
      <c r="C7" s="78"/>
      <c r="D7" s="30" t="s">
        <v>120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12634.080707769999</v>
      </c>
      <c r="AS7" s="356">
        <v>12625.080693430002</v>
      </c>
      <c r="AT7" s="356">
        <v>12712.313077970002</v>
      </c>
      <c r="AU7" s="515">
        <v>12746.196585039999</v>
      </c>
      <c r="AV7" s="516">
        <v>12766.81588693</v>
      </c>
      <c r="AW7" s="516">
        <v>12727.322987339998</v>
      </c>
      <c r="AX7" s="516">
        <v>12730.49382987</v>
      </c>
      <c r="AY7" s="516">
        <v>12734.00784946</v>
      </c>
      <c r="AZ7" s="486">
        <v>21.694771489997947</v>
      </c>
      <c r="BA7" s="405">
        <v>1.70659512214133E-3</v>
      </c>
      <c r="BB7" s="416"/>
      <c r="BC7" s="441"/>
      <c r="BD7" s="426"/>
    </row>
    <row r="8" spans="1:56" ht="12.75" customHeight="1" x14ac:dyDescent="0.2">
      <c r="C8" s="78"/>
      <c r="D8" s="155" t="s">
        <v>121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10020.527128809999</v>
      </c>
      <c r="AS8" s="356">
        <v>10038.538041960001</v>
      </c>
      <c r="AT8" s="356">
        <v>10185.781528050002</v>
      </c>
      <c r="AU8" s="515">
        <v>10219.221681339999</v>
      </c>
      <c r="AV8" s="516">
        <v>10233.320248649999</v>
      </c>
      <c r="AW8" s="516">
        <v>10214.604777309998</v>
      </c>
      <c r="AX8" s="516">
        <v>10216.45090048</v>
      </c>
      <c r="AY8" s="516">
        <v>10227.67987195</v>
      </c>
      <c r="AZ8" s="486">
        <v>41.898343899998508</v>
      </c>
      <c r="BA8" s="405">
        <v>4.1134147423658174E-3</v>
      </c>
      <c r="BB8" s="416"/>
      <c r="BC8" s="441"/>
      <c r="BD8" s="426"/>
    </row>
    <row r="9" spans="1:56" ht="12.75" customHeight="1" x14ac:dyDescent="0.2">
      <c r="C9" s="78"/>
      <c r="D9" s="155" t="s">
        <v>122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255.66727348999999</v>
      </c>
      <c r="AS9" s="356">
        <v>254.61830768999999</v>
      </c>
      <c r="AT9" s="356">
        <v>252.56655695000001</v>
      </c>
      <c r="AU9" s="515">
        <v>252.67376258000002</v>
      </c>
      <c r="AV9" s="516">
        <v>253.69798863</v>
      </c>
      <c r="AW9" s="516">
        <v>253.63201594</v>
      </c>
      <c r="AX9" s="516">
        <v>253.95528211999999</v>
      </c>
      <c r="AY9" s="516">
        <v>253.70623521000002</v>
      </c>
      <c r="AZ9" s="486">
        <v>1.1396782600000108</v>
      </c>
      <c r="BA9" s="405">
        <v>4.5123878385278093E-3</v>
      </c>
      <c r="BB9" s="416"/>
      <c r="BC9" s="441"/>
      <c r="BD9" s="426"/>
    </row>
    <row r="10" spans="1:56" ht="12.75" customHeight="1" x14ac:dyDescent="0.2">
      <c r="C10" s="78"/>
      <c r="D10" s="155" t="s">
        <v>123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2344.1288129699997</v>
      </c>
      <c r="AS10" s="356">
        <v>2318.2232962799999</v>
      </c>
      <c r="AT10" s="356">
        <v>2260.3743504700001</v>
      </c>
      <c r="AU10" s="515">
        <v>2260.7047298699999</v>
      </c>
      <c r="AV10" s="516">
        <v>2266.1461246500003</v>
      </c>
      <c r="AW10" s="516">
        <v>2245.4382190899996</v>
      </c>
      <c r="AX10" s="516">
        <v>2246.42227727</v>
      </c>
      <c r="AY10" s="516">
        <v>2238.9697735499999</v>
      </c>
      <c r="AZ10" s="486">
        <v>-21.404576920000181</v>
      </c>
      <c r="BA10" s="405">
        <v>-9.4694831922639278E-3</v>
      </c>
      <c r="BB10" s="416"/>
      <c r="BC10" s="441"/>
      <c r="BD10" s="426"/>
    </row>
    <row r="11" spans="1:56" x14ac:dyDescent="0.2">
      <c r="C11" s="78"/>
      <c r="D11" s="155" t="s">
        <v>124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13.7574925</v>
      </c>
      <c r="AS11" s="356">
        <v>13.701047500000001</v>
      </c>
      <c r="AT11" s="356">
        <v>13.5906425</v>
      </c>
      <c r="AU11" s="515">
        <v>13.596411249999999</v>
      </c>
      <c r="AV11" s="516">
        <v>13.651524999999999</v>
      </c>
      <c r="AW11" s="516">
        <v>13.647975000000001</v>
      </c>
      <c r="AX11" s="516">
        <v>13.665370000000001</v>
      </c>
      <c r="AY11" s="516">
        <v>13.65196875</v>
      </c>
      <c r="AZ11" s="486">
        <v>6.1326250000000471E-2</v>
      </c>
      <c r="BA11" s="405">
        <v>4.5123878433268594E-3</v>
      </c>
      <c r="BB11" s="416"/>
      <c r="BC11" s="441"/>
      <c r="BD11" s="426"/>
    </row>
    <row r="12" spans="1:56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12636.413289199998</v>
      </c>
      <c r="AS12" s="355">
        <v>12625.495914220002</v>
      </c>
      <c r="AT12" s="355">
        <v>12712.834238760002</v>
      </c>
      <c r="AU12" s="505">
        <v>12746.6975439</v>
      </c>
      <c r="AV12" s="504">
        <v>12767.316845790001</v>
      </c>
      <c r="AW12" s="504">
        <v>12727.823946199998</v>
      </c>
      <c r="AX12" s="504">
        <v>12730.473888730001</v>
      </c>
      <c r="AY12" s="504">
        <v>12734.248208319999</v>
      </c>
      <c r="AZ12" s="486">
        <v>21.413969559996985</v>
      </c>
      <c r="BA12" s="405">
        <v>1.6844370938706721E-3</v>
      </c>
      <c r="BB12" s="416"/>
      <c r="BC12" s="441"/>
      <c r="BD12" s="426"/>
    </row>
    <row r="13" spans="1:56" x14ac:dyDescent="0.2">
      <c r="C13" s="26"/>
      <c r="D13" s="223" t="s">
        <v>178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1034.1452794783875</v>
      </c>
      <c r="AS13" s="357">
        <v>1004.0197834652678</v>
      </c>
      <c r="AT13" s="357">
        <v>1037.5727805804281</v>
      </c>
      <c r="AU13" s="503">
        <v>1031.8068037538974</v>
      </c>
      <c r="AV13" s="498">
        <v>1040.0417625935477</v>
      </c>
      <c r="AW13" s="498">
        <v>1031.7859475483581</v>
      </c>
      <c r="AX13" s="498">
        <v>1038.9000386945515</v>
      </c>
      <c r="AY13" s="498">
        <v>1031.4384711406158</v>
      </c>
      <c r="AZ13" s="486">
        <v>-6.1343094398123412</v>
      </c>
      <c r="BA13" s="405">
        <v>-5.9121726732083157E-3</v>
      </c>
      <c r="BB13" s="416"/>
      <c r="BC13" s="441"/>
      <c r="BD13" s="426"/>
    </row>
    <row r="14" spans="1:56" ht="12.75" customHeight="1" x14ac:dyDescent="0.2">
      <c r="C14" s="26"/>
      <c r="D14" s="223" t="s">
        <v>177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118.601575287172</v>
      </c>
      <c r="AS14" s="357">
        <v>118.29296784548107</v>
      </c>
      <c r="AT14" s="357">
        <v>119.38348934256558</v>
      </c>
      <c r="AU14" s="503">
        <v>119.34094258600584</v>
      </c>
      <c r="AV14" s="498">
        <v>117.07983314285715</v>
      </c>
      <c r="AW14" s="498">
        <v>117.67183014577257</v>
      </c>
      <c r="AX14" s="498">
        <v>117.15745697667643</v>
      </c>
      <c r="AY14" s="498">
        <v>116.5902692580175</v>
      </c>
      <c r="AZ14" s="486">
        <v>-2.7932200845480821</v>
      </c>
      <c r="BA14" s="405">
        <v>-2.3397038400620573E-2</v>
      </c>
      <c r="BB14" s="416"/>
      <c r="BC14" s="441"/>
      <c r="BD14" s="426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13789.160143965557</v>
      </c>
      <c r="AS15" s="357">
        <v>13747.808665530751</v>
      </c>
      <c r="AT15" s="357">
        <v>13869.790508682996</v>
      </c>
      <c r="AU15" s="503">
        <v>13897.845290239904</v>
      </c>
      <c r="AV15" s="498">
        <v>13924.438441526407</v>
      </c>
      <c r="AW15" s="498">
        <v>13877.28172389413</v>
      </c>
      <c r="AX15" s="498">
        <v>13886.531384401229</v>
      </c>
      <c r="AY15" s="498">
        <v>13882.276948718632</v>
      </c>
      <c r="AZ15" s="486">
        <v>12.486440035636406</v>
      </c>
      <c r="BA15" s="405">
        <v>9.0026161734879651E-4</v>
      </c>
      <c r="BB15" s="416"/>
      <c r="BC15" s="441"/>
      <c r="BD15" s="426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18">
        <v>0</v>
      </c>
      <c r="AV16" s="517">
        <v>0</v>
      </c>
      <c r="AW16" s="517">
        <v>0</v>
      </c>
      <c r="AX16" s="517">
        <v>0</v>
      </c>
      <c r="AY16" s="517">
        <v>0</v>
      </c>
      <c r="AZ16" s="486">
        <v>-5</v>
      </c>
      <c r="BA16" s="405">
        <v>-1</v>
      </c>
      <c r="BB16" s="416"/>
      <c r="BC16" s="441"/>
      <c r="BD16" s="42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8">
        <v>0</v>
      </c>
      <c r="AV17" s="517">
        <v>0</v>
      </c>
      <c r="AW17" s="517">
        <v>0</v>
      </c>
      <c r="AX17" s="517">
        <v>0</v>
      </c>
      <c r="AY17" s="517">
        <v>0</v>
      </c>
      <c r="AZ17" s="486" t="s">
        <v>138</v>
      </c>
      <c r="BA17" s="405" t="s">
        <v>3</v>
      </c>
      <c r="BB17" s="416"/>
      <c r="BC17" s="441"/>
      <c r="BD17" s="42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8">
        <v>0</v>
      </c>
      <c r="AV18" s="517">
        <v>0</v>
      </c>
      <c r="AW18" s="517">
        <v>0</v>
      </c>
      <c r="AX18" s="517">
        <v>0</v>
      </c>
      <c r="AY18" s="517">
        <v>0</v>
      </c>
      <c r="AZ18" s="486" t="s">
        <v>3</v>
      </c>
      <c r="BA18" s="405" t="s">
        <v>3</v>
      </c>
      <c r="BB18" s="416"/>
      <c r="BC18" s="441"/>
      <c r="BD18" s="42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20">
        <v>0</v>
      </c>
      <c r="AV19" s="519">
        <v>0</v>
      </c>
      <c r="AW19" s="519">
        <v>0</v>
      </c>
      <c r="AX19" s="519">
        <v>0</v>
      </c>
      <c r="AY19" s="519">
        <v>0</v>
      </c>
      <c r="AZ19" s="486" t="s">
        <v>3</v>
      </c>
      <c r="BA19" s="405" t="s">
        <v>3</v>
      </c>
      <c r="BB19" s="416"/>
      <c r="BC19" s="441"/>
      <c r="BD19" s="42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500"/>
      <c r="AV20" s="501"/>
      <c r="AW20" s="502"/>
      <c r="AX20" s="497"/>
      <c r="AY20" s="497"/>
      <c r="AZ20" s="487"/>
      <c r="BA20" s="406" t="s">
        <v>3</v>
      </c>
      <c r="BB20" s="416"/>
      <c r="BC20" s="441"/>
      <c r="BD20" s="426"/>
      <c r="BE20" s="348"/>
    </row>
    <row r="21" spans="1:57" x14ac:dyDescent="0.2">
      <c r="A21" s="3"/>
      <c r="B21" s="558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504">
        <v>39171.409393767935</v>
      </c>
      <c r="AR21" s="355">
        <v>39880.949612268298</v>
      </c>
      <c r="AS21" s="355">
        <v>40133.757081530654</v>
      </c>
      <c r="AT21" s="355">
        <v>40217.738612926652</v>
      </c>
      <c r="AU21" s="505">
        <v>40069.537943698706</v>
      </c>
      <c r="AV21" s="504">
        <v>39772.647185257549</v>
      </c>
      <c r="AW21" s="504">
        <v>39625.021108192188</v>
      </c>
      <c r="AX21" s="504">
        <v>39533.338354759428</v>
      </c>
      <c r="AY21" s="504">
        <v>39125.403149003068</v>
      </c>
      <c r="AZ21" s="486">
        <v>-1092.335463923584</v>
      </c>
      <c r="BA21" s="405">
        <v>-2.7160539145094753E-2</v>
      </c>
      <c r="BB21" s="416"/>
      <c r="BC21" s="441"/>
      <c r="BD21" s="426"/>
    </row>
    <row r="22" spans="1:57" x14ac:dyDescent="0.2">
      <c r="A22" s="3"/>
      <c r="B22" s="558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504">
        <v>27651.922542569999</v>
      </c>
      <c r="AR22" s="355">
        <v>27696.811429199999</v>
      </c>
      <c r="AS22" s="355">
        <v>27866.075495810001</v>
      </c>
      <c r="AT22" s="355">
        <v>27667.5669089</v>
      </c>
      <c r="AU22" s="505">
        <v>27667.658101109999</v>
      </c>
      <c r="AV22" s="504">
        <v>27623.040782340002</v>
      </c>
      <c r="AW22" s="504">
        <v>27566.657738180002</v>
      </c>
      <c r="AX22" s="504">
        <v>27547.761376980001</v>
      </c>
      <c r="AY22" s="504">
        <v>27480.433650209998</v>
      </c>
      <c r="AZ22" s="486">
        <v>-187.13325869000255</v>
      </c>
      <c r="BA22" s="405">
        <v>-6.7636326427318316E-3</v>
      </c>
      <c r="BB22" s="416"/>
      <c r="BC22" s="441"/>
      <c r="BD22" s="426"/>
    </row>
    <row r="23" spans="1:57" x14ac:dyDescent="0.2">
      <c r="A23" s="3"/>
      <c r="B23" s="558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504">
        <v>-59738.430211019026</v>
      </c>
      <c r="AR23" s="355">
        <v>-58988.983734601868</v>
      </c>
      <c r="AS23" s="355">
        <v>-58744.826475717477</v>
      </c>
      <c r="AT23" s="355">
        <v>-59542.475968951112</v>
      </c>
      <c r="AU23" s="505">
        <v>-59774.687050012304</v>
      </c>
      <c r="AV23" s="504">
        <v>-59960.752779629227</v>
      </c>
      <c r="AW23" s="504">
        <v>-59746.214532527192</v>
      </c>
      <c r="AX23" s="504">
        <v>-59783.289499440783</v>
      </c>
      <c r="AY23" s="504">
        <v>-59876.509058565527</v>
      </c>
      <c r="AZ23" s="486">
        <v>-334.03308961441508</v>
      </c>
      <c r="BA23" s="405">
        <v>5.6099966314568928E-3</v>
      </c>
      <c r="BB23" s="416"/>
      <c r="BC23" s="441"/>
      <c r="BD23" s="426"/>
    </row>
    <row r="24" spans="1:57" x14ac:dyDescent="0.2">
      <c r="A24" s="3"/>
      <c r="B24" s="558"/>
      <c r="C24" s="18"/>
      <c r="D24" s="23" t="s">
        <v>140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504">
        <v>-27446.881256662626</v>
      </c>
      <c r="AR24" s="355">
        <v>-26411.403573787415</v>
      </c>
      <c r="AS24" s="355">
        <v>-26185.655238915737</v>
      </c>
      <c r="AT24" s="355">
        <v>-27207.746539145752</v>
      </c>
      <c r="AU24" s="505">
        <v>-27364.564688676059</v>
      </c>
      <c r="AV24" s="504">
        <v>-27810.356480982497</v>
      </c>
      <c r="AW24" s="504">
        <v>-27863.124268327127</v>
      </c>
      <c r="AX24" s="504">
        <v>-27998.943028219575</v>
      </c>
      <c r="AY24" s="504">
        <v>-28413.639417299208</v>
      </c>
      <c r="AZ24" s="486">
        <v>-1205.892878153456</v>
      </c>
      <c r="BA24" s="405">
        <v>4.4321674212101758E-2</v>
      </c>
      <c r="BB24" s="416"/>
      <c r="BC24" s="441"/>
      <c r="BD24" s="426"/>
    </row>
    <row r="25" spans="1:57" x14ac:dyDescent="0.2">
      <c r="A25" s="3"/>
      <c r="B25" s="558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504">
        <v>-20571.4316203981</v>
      </c>
      <c r="AR25" s="355">
        <v>-21496.286890249903</v>
      </c>
      <c r="AS25" s="355">
        <v>-21740.564103146306</v>
      </c>
      <c r="AT25" s="355">
        <v>-22126.184500392614</v>
      </c>
      <c r="AU25" s="505">
        <v>-21980.368169814756</v>
      </c>
      <c r="AV25" s="504">
        <v>-21738.591414964401</v>
      </c>
      <c r="AW25" s="504">
        <v>-21648.230816710035</v>
      </c>
      <c r="AX25" s="504">
        <v>-21575.792892495076</v>
      </c>
      <c r="AY25" s="504">
        <v>-21365.807927180278</v>
      </c>
      <c r="AZ25" s="486">
        <v>760.37657321233564</v>
      </c>
      <c r="BA25" s="405">
        <v>-3.4365462929175306E-2</v>
      </c>
      <c r="BB25" s="416"/>
      <c r="BC25" s="441"/>
      <c r="BD25" s="426"/>
    </row>
    <row r="26" spans="1:57" ht="13.5" x14ac:dyDescent="0.2">
      <c r="A26" s="3"/>
      <c r="B26" s="558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69"/>
      <c r="AV26" s="263"/>
      <c r="AW26" s="263"/>
      <c r="AX26" s="263"/>
      <c r="AY26" s="263"/>
      <c r="AZ26" s="488"/>
      <c r="BA26" s="407"/>
      <c r="BB26" s="416"/>
      <c r="BC26" s="441"/>
      <c r="BD26" s="426"/>
    </row>
    <row r="27" spans="1:57" x14ac:dyDescent="0.2">
      <c r="A27" s="3"/>
      <c r="B27" s="558"/>
      <c r="C27" s="18"/>
      <c r="D27" s="23" t="s">
        <v>93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41975.271167424493</v>
      </c>
      <c r="AS27" s="357">
        <v>42465.865868274501</v>
      </c>
      <c r="AT27" s="357">
        <v>42197.130120184498</v>
      </c>
      <c r="AU27" s="503">
        <v>41962.130883094505</v>
      </c>
      <c r="AV27" s="498">
        <v>41711.460811114513</v>
      </c>
      <c r="AW27" s="498">
        <v>41579.9385448545</v>
      </c>
      <c r="AX27" s="498">
        <v>41568.062811442993</v>
      </c>
      <c r="AY27" s="498">
        <v>41717.172864173001</v>
      </c>
      <c r="AZ27" s="486">
        <v>-479.95725601149752</v>
      </c>
      <c r="BA27" s="405">
        <v>-1.1374168211072622E-2</v>
      </c>
      <c r="BB27" s="416"/>
      <c r="BC27" s="441"/>
      <c r="BD27" s="426"/>
    </row>
    <row r="28" spans="1:57" x14ac:dyDescent="0.2">
      <c r="A28" s="3"/>
      <c r="B28" s="558"/>
      <c r="C28" s="18"/>
      <c r="D28" s="23" t="s">
        <v>94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69253.147677018496</v>
      </c>
      <c r="AS28" s="357">
        <v>69726.120217688498</v>
      </c>
      <c r="AT28" s="357">
        <v>69704.290257458502</v>
      </c>
      <c r="AU28" s="503">
        <v>69300.7410272985</v>
      </c>
      <c r="AV28" s="498">
        <v>69108.705642598507</v>
      </c>
      <c r="AW28" s="498">
        <v>68898.270720428511</v>
      </c>
      <c r="AX28" s="498">
        <v>68915.392732888999</v>
      </c>
      <c r="AY28" s="498">
        <v>68921.275671939002</v>
      </c>
      <c r="AZ28" s="486">
        <v>-783.01458551950054</v>
      </c>
      <c r="BA28" s="405">
        <v>-1.1233377208596074E-2</v>
      </c>
      <c r="BB28" s="416"/>
      <c r="BC28" s="441"/>
      <c r="BD28" s="426"/>
    </row>
    <row r="29" spans="1:57" x14ac:dyDescent="0.2">
      <c r="A29" s="3"/>
      <c r="B29" s="558"/>
      <c r="C29" s="18"/>
      <c r="D29" s="23" t="s">
        <v>95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99844.13871533671</v>
      </c>
      <c r="AS29" s="357">
        <v>100241.87940990669</v>
      </c>
      <c r="AT29" s="357">
        <v>100415.77478956671</v>
      </c>
      <c r="AU29" s="503">
        <v>100013.95482916669</v>
      </c>
      <c r="AV29" s="498">
        <v>99893.203691246716</v>
      </c>
      <c r="AW29" s="498">
        <v>99805.1376949267</v>
      </c>
      <c r="AX29" s="498">
        <v>99950.229109997716</v>
      </c>
      <c r="AY29" s="498">
        <v>99966.469098987698</v>
      </c>
      <c r="AZ29" s="486">
        <v>-449.30569057901448</v>
      </c>
      <c r="BA29" s="405">
        <v>-4.474453257175881E-3</v>
      </c>
      <c r="BB29" s="416"/>
      <c r="BC29" s="441"/>
      <c r="BD29" s="426"/>
    </row>
    <row r="30" spans="1:57" x14ac:dyDescent="0.2">
      <c r="A30" s="3"/>
      <c r="B30" s="49"/>
      <c r="C30" s="18"/>
      <c r="D30" s="110" t="s">
        <v>67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45"/>
      <c r="AV30" s="546"/>
      <c r="AW30" s="546"/>
      <c r="AX30" s="546"/>
      <c r="AY30" s="546"/>
      <c r="AZ30" s="488"/>
      <c r="BA30" s="408"/>
      <c r="BB30" s="416"/>
      <c r="BC30" s="441"/>
      <c r="BD30" s="42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0.86471567982217223</v>
      </c>
      <c r="AS31" s="424">
        <v>0.8677322344756131</v>
      </c>
      <c r="AT31" s="424">
        <v>0.86097531605854738</v>
      </c>
      <c r="AU31" s="525">
        <v>0.86039832725356091</v>
      </c>
      <c r="AV31" s="526">
        <v>0.85938267051361317</v>
      </c>
      <c r="AW31" s="526">
        <v>0.85918534760437826</v>
      </c>
      <c r="AX31" s="526">
        <v>0.85978543661083184</v>
      </c>
      <c r="AY31" s="526">
        <v>0.85852353311988983</v>
      </c>
      <c r="AZ31" s="486"/>
      <c r="BA31" s="405"/>
      <c r="BB31" s="416"/>
      <c r="BC31" s="441"/>
      <c r="BD31" s="42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0.78199955339936877</v>
      </c>
      <c r="AS32" s="424">
        <v>0.78427882568068497</v>
      </c>
      <c r="AT32" s="424">
        <v>0.78066339402037621</v>
      </c>
      <c r="AU32" s="525">
        <v>0.7797037053025776</v>
      </c>
      <c r="AV32" s="526">
        <v>0.77865988613494252</v>
      </c>
      <c r="AW32" s="526">
        <v>0.77856279617122692</v>
      </c>
      <c r="AX32" s="526">
        <v>0.77921824330325973</v>
      </c>
      <c r="AY32" s="526">
        <v>0.77804052765028242</v>
      </c>
      <c r="AZ32" s="486"/>
      <c r="BA32" s="405"/>
      <c r="BB32" s="416"/>
      <c r="BC32" s="441"/>
      <c r="BD32" s="42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0.74258337210199921</v>
      </c>
      <c r="AS33" s="424">
        <v>0.74488722606327284</v>
      </c>
      <c r="AT33" s="424">
        <v>0.74336046457065419</v>
      </c>
      <c r="AU33" s="525">
        <v>0.74279040449903067</v>
      </c>
      <c r="AV33" s="526">
        <v>0.74234060459893347</v>
      </c>
      <c r="AW33" s="526">
        <v>0.74258330212495516</v>
      </c>
      <c r="AX33" s="526">
        <v>0.7434192312377651</v>
      </c>
      <c r="AY33" s="526">
        <v>0.74272203168437068</v>
      </c>
      <c r="AZ33" s="486"/>
      <c r="BA33" s="405"/>
      <c r="BB33" s="416"/>
      <c r="BC33" s="441"/>
      <c r="BD33" s="42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0.65184530432137933</v>
      </c>
      <c r="AS34" s="424">
        <v>0.65347556783034855</v>
      </c>
      <c r="AT34" s="424">
        <v>0.65312708420121945</v>
      </c>
      <c r="AU34" s="525">
        <v>0.65204311796078729</v>
      </c>
      <c r="AV34" s="526">
        <v>0.65146079365943499</v>
      </c>
      <c r="AW34" s="526">
        <v>0.6521446951695038</v>
      </c>
      <c r="AX34" s="526">
        <v>0.65364576650622674</v>
      </c>
      <c r="AY34" s="526">
        <v>0.65281238210783499</v>
      </c>
      <c r="AZ34" s="486"/>
      <c r="BA34" s="405"/>
      <c r="BB34" s="416"/>
      <c r="BC34" s="441"/>
      <c r="BD34" s="42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41"/>
      <c r="AU35" s="470"/>
      <c r="AV35" s="265"/>
      <c r="AW35" s="265"/>
      <c r="AX35" s="265"/>
      <c r="AY35" s="265"/>
      <c r="AZ35" s="489" t="s">
        <v>3</v>
      </c>
      <c r="BA35" s="409"/>
      <c r="BB35" s="416"/>
      <c r="BC35" s="441"/>
      <c r="BD35" s="426"/>
    </row>
    <row r="36" spans="1:61" ht="12.75" customHeight="1" x14ac:dyDescent="0.2">
      <c r="A36" s="3"/>
      <c r="B36" s="560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2764.5221088979592</v>
      </c>
      <c r="AS36" s="358">
        <v>2778.7431729591835</v>
      </c>
      <c r="AT36" s="358">
        <v>2785.4411054985421</v>
      </c>
      <c r="AU36" s="537">
        <v>2785.4411054985421</v>
      </c>
      <c r="AV36" s="538">
        <v>2785.4411054985421</v>
      </c>
      <c r="AW36" s="538">
        <v>2785.4411054985421</v>
      </c>
      <c r="AX36" s="538">
        <v>2785.4411054985421</v>
      </c>
      <c r="AY36" s="538">
        <v>2813.5157719096214</v>
      </c>
      <c r="AZ36" s="486">
        <v>28.074666411079306</v>
      </c>
      <c r="BA36" s="405">
        <v>1.007907377961037E-2</v>
      </c>
      <c r="BB36" s="416"/>
      <c r="BC36" s="441"/>
      <c r="BD36" s="426"/>
    </row>
    <row r="37" spans="1:61" x14ac:dyDescent="0.2">
      <c r="A37" s="3"/>
      <c r="B37" s="560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1210.5490396034984</v>
      </c>
      <c r="AS37" s="359">
        <v>1204.4775109256559</v>
      </c>
      <c r="AT37" s="359">
        <v>1198.3437251807579</v>
      </c>
      <c r="AU37" s="539">
        <v>1198.3437251807579</v>
      </c>
      <c r="AV37" s="540">
        <v>1198.3437251807579</v>
      </c>
      <c r="AW37" s="540">
        <v>1198.3437251807579</v>
      </c>
      <c r="AX37" s="540">
        <v>1198.3437251807579</v>
      </c>
      <c r="AY37" s="540">
        <v>1207.4970486807581</v>
      </c>
      <c r="AZ37" s="486">
        <v>9.1533235000001696</v>
      </c>
      <c r="BA37" s="405">
        <v>7.6383122034702211E-3</v>
      </c>
      <c r="BB37" s="416"/>
      <c r="BC37" s="441"/>
      <c r="BD37" s="426"/>
    </row>
    <row r="38" spans="1:61" ht="12.75" customHeight="1" x14ac:dyDescent="0.2">
      <c r="A38" s="3"/>
      <c r="B38" s="560"/>
      <c r="C38" s="18"/>
      <c r="D38" s="23" t="s">
        <v>155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8304.366411680001</v>
      </c>
      <c r="AS38" s="357">
        <v>8262.7157249500015</v>
      </c>
      <c r="AT38" s="357">
        <v>8220.6379547400011</v>
      </c>
      <c r="AU38" s="503">
        <v>8220.6379547400011</v>
      </c>
      <c r="AV38" s="498">
        <v>8220.6379547400011</v>
      </c>
      <c r="AW38" s="498">
        <v>8220.6379547400011</v>
      </c>
      <c r="AX38" s="498">
        <v>8220.6379547400011</v>
      </c>
      <c r="AY38" s="498">
        <v>8283.4297539500003</v>
      </c>
      <c r="AZ38" s="486">
        <v>62.791799209999226</v>
      </c>
      <c r="BA38" s="405">
        <v>7.6383122034699991E-3</v>
      </c>
      <c r="BB38" s="416"/>
      <c r="BC38" s="441"/>
      <c r="BD38" s="426"/>
    </row>
    <row r="39" spans="1:61" ht="12.75" customHeight="1" x14ac:dyDescent="0.2">
      <c r="A39" s="3"/>
      <c r="B39" s="560"/>
      <c r="C39" s="18"/>
      <c r="D39" s="23" t="s">
        <v>156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503">
        <v>0</v>
      </c>
      <c r="AV39" s="498">
        <v>0</v>
      </c>
      <c r="AW39" s="498">
        <v>0</v>
      </c>
      <c r="AX39" s="498">
        <v>0</v>
      </c>
      <c r="AY39" s="498">
        <v>0</v>
      </c>
      <c r="AZ39" s="486" t="s">
        <v>3</v>
      </c>
      <c r="BA39" s="405" t="s">
        <v>3</v>
      </c>
      <c r="BB39" s="416"/>
      <c r="BC39" s="441"/>
      <c r="BD39" s="426"/>
    </row>
    <row r="40" spans="1:61" x14ac:dyDescent="0.2">
      <c r="A40" s="3"/>
      <c r="B40" s="560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1553.9730692944609</v>
      </c>
      <c r="AS40" s="359">
        <v>1574.2656620335279</v>
      </c>
      <c r="AT40" s="359">
        <v>1587.0973803177844</v>
      </c>
      <c r="AU40" s="539">
        <v>1587.0973803177844</v>
      </c>
      <c r="AV40" s="540">
        <v>1587.0973803177844</v>
      </c>
      <c r="AW40" s="540">
        <v>1587.0973803177844</v>
      </c>
      <c r="AX40" s="540">
        <v>1587.0973803177844</v>
      </c>
      <c r="AY40" s="540">
        <v>1606.0187232288631</v>
      </c>
      <c r="AZ40" s="486">
        <v>18.921342911078682</v>
      </c>
      <c r="BA40" s="405">
        <v>1.192197980144738E-2</v>
      </c>
      <c r="BB40" s="416"/>
      <c r="BC40" s="441"/>
      <c r="BD40" s="426"/>
    </row>
    <row r="41" spans="1:61" x14ac:dyDescent="0.2">
      <c r="A41" s="3"/>
      <c r="B41" s="560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10660.255255360002</v>
      </c>
      <c r="AS41" s="357">
        <v>10799.462441550002</v>
      </c>
      <c r="AT41" s="357">
        <v>10887.488028980002</v>
      </c>
      <c r="AU41" s="503">
        <v>10887.488028980002</v>
      </c>
      <c r="AV41" s="498">
        <v>10887.488028980002</v>
      </c>
      <c r="AW41" s="498">
        <v>10887.488028980002</v>
      </c>
      <c r="AX41" s="498">
        <v>10887.488028980002</v>
      </c>
      <c r="AY41" s="498">
        <v>11017.288441350001</v>
      </c>
      <c r="AZ41" s="486">
        <v>129.80041236999932</v>
      </c>
      <c r="BA41" s="405">
        <v>1.192197980144738E-2</v>
      </c>
      <c r="BB41" s="416"/>
      <c r="BC41" s="441"/>
      <c r="BD41" s="426"/>
    </row>
    <row r="42" spans="1:61" ht="12.75" customHeight="1" x14ac:dyDescent="0.2">
      <c r="A42" s="3"/>
      <c r="B42" s="560"/>
      <c r="C42" s="18"/>
      <c r="D42" s="23" t="s">
        <v>133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218.25883039999994</v>
      </c>
      <c r="AS42" s="357">
        <v>195.16467539999991</v>
      </c>
      <c r="AT42" s="357">
        <v>175.98799999999994</v>
      </c>
      <c r="AU42" s="503">
        <v>175.98799999999994</v>
      </c>
      <c r="AV42" s="498">
        <v>175.98799999999994</v>
      </c>
      <c r="AW42" s="498">
        <v>175.98799999999994</v>
      </c>
      <c r="AX42" s="498">
        <v>175.98799999999994</v>
      </c>
      <c r="AY42" s="498">
        <v>170.54999999999993</v>
      </c>
      <c r="AZ42" s="486">
        <v>-5.4380000000000166</v>
      </c>
      <c r="BA42" s="405">
        <v>-3.08998340795964E-2</v>
      </c>
      <c r="BB42" s="416"/>
      <c r="BC42" s="441"/>
      <c r="BD42" s="426"/>
    </row>
    <row r="43" spans="1:61" x14ac:dyDescent="0.2">
      <c r="A43" s="3"/>
      <c r="B43" s="560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9">
        <v>0</v>
      </c>
      <c r="AV43" s="530">
        <v>0</v>
      </c>
      <c r="AW43" s="530">
        <v>0</v>
      </c>
      <c r="AX43" s="530">
        <v>0</v>
      </c>
      <c r="AY43" s="530">
        <v>0</v>
      </c>
      <c r="AZ43" s="486" t="s">
        <v>3</v>
      </c>
      <c r="BA43" s="405" t="s">
        <v>3</v>
      </c>
      <c r="BB43" s="416"/>
      <c r="BC43" s="441"/>
      <c r="BD43" s="426"/>
    </row>
    <row r="44" spans="1:61" x14ac:dyDescent="0.2">
      <c r="A44" s="3"/>
      <c r="B44" s="560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11">
        <v>0</v>
      </c>
      <c r="AW44" s="511">
        <v>0</v>
      </c>
      <c r="AX44" s="511">
        <v>0</v>
      </c>
      <c r="AY44" s="510">
        <v>0</v>
      </c>
      <c r="AZ44" s="486" t="s">
        <v>138</v>
      </c>
      <c r="BA44" s="405" t="s">
        <v>3</v>
      </c>
      <c r="BB44" s="416"/>
      <c r="BC44" s="441"/>
      <c r="BD44" s="426"/>
    </row>
    <row r="45" spans="1:61" x14ac:dyDescent="0.2">
      <c r="A45" s="3"/>
      <c r="B45" s="560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11">
        <v>0</v>
      </c>
      <c r="AW45" s="511">
        <v>0</v>
      </c>
      <c r="AX45" s="511">
        <v>0</v>
      </c>
      <c r="AY45" s="510">
        <v>0</v>
      </c>
      <c r="AZ45" s="486" t="s">
        <v>3</v>
      </c>
      <c r="BA45" s="405" t="s">
        <v>3</v>
      </c>
      <c r="BB45" s="416"/>
      <c r="BC45" s="441"/>
      <c r="BD45" s="426"/>
    </row>
    <row r="46" spans="1:61" ht="12.75" hidden="1" customHeight="1" x14ac:dyDescent="0.2">
      <c r="A46" s="3"/>
      <c r="B46" s="560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0.41</v>
      </c>
      <c r="AS46" s="463">
        <v>0.41</v>
      </c>
      <c r="AT46" s="542">
        <v>0</v>
      </c>
      <c r="AU46" s="543">
        <v>0</v>
      </c>
      <c r="AV46" s="544">
        <v>0</v>
      </c>
      <c r="AW46" s="544">
        <v>0</v>
      </c>
      <c r="AX46" s="544">
        <v>0</v>
      </c>
      <c r="AY46" s="544">
        <v>0</v>
      </c>
      <c r="AZ46" s="490" t="s">
        <v>3</v>
      </c>
      <c r="BA46" s="405" t="s">
        <v>3</v>
      </c>
      <c r="BB46" s="416"/>
      <c r="BC46" s="441"/>
      <c r="BD46" s="426"/>
      <c r="BI46">
        <v>61286</v>
      </c>
    </row>
    <row r="47" spans="1:61" ht="12.75" hidden="1" customHeight="1" x14ac:dyDescent="0.2">
      <c r="A47" s="3"/>
      <c r="B47" s="560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42">
        <v>0</v>
      </c>
      <c r="AU47" s="543">
        <v>0</v>
      </c>
      <c r="AV47" s="544">
        <v>0</v>
      </c>
      <c r="AW47" s="544">
        <v>0</v>
      </c>
      <c r="AX47" s="544">
        <v>0</v>
      </c>
      <c r="AY47" s="544">
        <v>0</v>
      </c>
      <c r="AZ47" s="486" t="s">
        <v>3</v>
      </c>
      <c r="BA47" s="405" t="s">
        <v>3</v>
      </c>
      <c r="BB47" s="416"/>
      <c r="BC47" s="441"/>
      <c r="BD47" s="426"/>
      <c r="BI47">
        <v>6.1286E-2</v>
      </c>
    </row>
    <row r="48" spans="1:61" collapsed="1" x14ac:dyDescent="0.2">
      <c r="A48" s="3"/>
      <c r="B48" s="560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11">
        <v>0</v>
      </c>
      <c r="AW48" s="511">
        <v>0</v>
      </c>
      <c r="AX48" s="511">
        <v>0</v>
      </c>
      <c r="AY48" s="510">
        <v>0</v>
      </c>
      <c r="AZ48" s="486" t="s">
        <v>3</v>
      </c>
      <c r="BA48" s="405" t="s">
        <v>3</v>
      </c>
      <c r="BB48" s="416"/>
      <c r="BC48" s="441"/>
      <c r="BD48" s="426"/>
    </row>
    <row r="49" spans="1:56" ht="12.75" hidden="1" customHeight="1" x14ac:dyDescent="0.2">
      <c r="A49" s="3"/>
      <c r="B49" s="560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71">
        <v>0</v>
      </c>
      <c r="AV49" s="466">
        <v>0</v>
      </c>
      <c r="AW49" s="466">
        <v>0</v>
      </c>
      <c r="AX49" s="466">
        <v>0</v>
      </c>
      <c r="AY49" s="466">
        <v>0</v>
      </c>
      <c r="AZ49" s="486" t="s">
        <v>3</v>
      </c>
      <c r="BA49" s="405" t="s">
        <v>3</v>
      </c>
      <c r="BB49" s="416"/>
      <c r="BC49" s="441"/>
      <c r="BD49" s="426"/>
    </row>
    <row r="50" spans="1:56" ht="12.75" hidden="1" customHeight="1" x14ac:dyDescent="0.2">
      <c r="A50" s="3"/>
      <c r="B50" s="560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71">
        <v>0</v>
      </c>
      <c r="AV50" s="466">
        <v>0</v>
      </c>
      <c r="AW50" s="466">
        <v>0</v>
      </c>
      <c r="AX50" s="466">
        <v>0</v>
      </c>
      <c r="AY50" s="466">
        <v>0</v>
      </c>
      <c r="AZ50" s="486" t="s">
        <v>3</v>
      </c>
      <c r="BA50" s="405" t="s">
        <v>3</v>
      </c>
      <c r="BB50" s="416"/>
      <c r="BC50" s="441"/>
      <c r="BD50" s="42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72"/>
      <c r="AV51" s="266"/>
      <c r="AW51" s="266"/>
      <c r="AX51" s="266"/>
      <c r="AY51" s="266"/>
      <c r="AZ51" s="489"/>
      <c r="BA51" s="409"/>
      <c r="BB51" s="416"/>
      <c r="BC51" s="441"/>
      <c r="BD51" s="426"/>
    </row>
    <row r="52" spans="1:56" ht="12.75" customHeight="1" x14ac:dyDescent="0.2">
      <c r="A52" s="3"/>
      <c r="B52" s="559" t="s">
        <v>3</v>
      </c>
      <c r="C52" s="19"/>
      <c r="D52" s="23" t="s">
        <v>158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10948.960258920846</v>
      </c>
      <c r="AS52" s="357">
        <v>10946.912451425216</v>
      </c>
      <c r="AT52" s="357">
        <v>11020.78024701414</v>
      </c>
      <c r="AU52" s="503">
        <v>10969.152773601603</v>
      </c>
      <c r="AV52" s="498">
        <v>10957.210178009767</v>
      </c>
      <c r="AW52" s="498">
        <v>10959.126100420846</v>
      </c>
      <c r="AX52" s="498">
        <v>10986.258497289795</v>
      </c>
      <c r="AY52" s="498">
        <v>10992.547353334985</v>
      </c>
      <c r="AZ52" s="486">
        <v>-28.232893679154586</v>
      </c>
      <c r="BA52" s="405">
        <v>-2.5617871916830959E-3</v>
      </c>
      <c r="BB52" s="416"/>
      <c r="BC52" s="441"/>
      <c r="BD52" s="426"/>
    </row>
    <row r="53" spans="1:56" ht="12.75" customHeight="1" x14ac:dyDescent="0.2">
      <c r="A53" s="3"/>
      <c r="B53" s="559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9042.9654334879015</v>
      </c>
      <c r="AS53" s="357">
        <v>9035.9916802634089</v>
      </c>
      <c r="AT53" s="357">
        <v>9110.4367393231769</v>
      </c>
      <c r="AU53" s="503">
        <v>9068.6588004310488</v>
      </c>
      <c r="AV53" s="498">
        <v>9053.7903945258022</v>
      </c>
      <c r="AW53" s="498">
        <v>9054.5531016088935</v>
      </c>
      <c r="AX53" s="498">
        <v>9076.73038603032</v>
      </c>
      <c r="AY53" s="498">
        <v>9081.0745880682207</v>
      </c>
      <c r="AZ53" s="486">
        <v>-29.362151254956188</v>
      </c>
      <c r="BA53" s="405">
        <v>-3.2229136862583774E-3</v>
      </c>
      <c r="BB53" s="416"/>
      <c r="BC53" s="441"/>
      <c r="BD53" s="426"/>
    </row>
    <row r="54" spans="1:56" ht="12.75" customHeight="1" x14ac:dyDescent="0.2">
      <c r="A54" s="3"/>
      <c r="B54" s="559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0.65825052482616542</v>
      </c>
      <c r="AS54" s="422">
        <v>0.66030184211772813</v>
      </c>
      <c r="AT54" s="422">
        <v>0.65948933428359424</v>
      </c>
      <c r="AU54" s="527">
        <v>0.65825688348509148</v>
      </c>
      <c r="AV54" s="528">
        <v>0.6573849485711416</v>
      </c>
      <c r="AW54" s="528">
        <v>0.65812200288283573</v>
      </c>
      <c r="AX54" s="528">
        <v>0.65962152018191256</v>
      </c>
      <c r="AY54" s="528">
        <v>0.65862299353993436</v>
      </c>
      <c r="AZ54" s="486" t="s">
        <v>3</v>
      </c>
      <c r="BA54" s="410" t="s">
        <v>3</v>
      </c>
      <c r="BB54" s="416"/>
      <c r="BC54" s="441"/>
      <c r="BD54" s="426"/>
    </row>
    <row r="55" spans="1:56" x14ac:dyDescent="0.2">
      <c r="A55" s="3"/>
      <c r="B55" s="559"/>
      <c r="C55" s="18"/>
      <c r="D55" s="23" t="s">
        <v>85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2487.446020793659</v>
      </c>
      <c r="AS55" s="357">
        <v>2496.9226891595467</v>
      </c>
      <c r="AT55" s="357">
        <v>2508.034479569169</v>
      </c>
      <c r="AU55" s="503">
        <v>2480.9006483126095</v>
      </c>
      <c r="AV55" s="498">
        <v>2449.7597802484693</v>
      </c>
      <c r="AW55" s="498">
        <v>2445.341859885496</v>
      </c>
      <c r="AX55" s="498">
        <v>2444.0298622919827</v>
      </c>
      <c r="AY55" s="498">
        <v>2470.6831782016034</v>
      </c>
      <c r="AZ55" s="486">
        <v>-37.351301367565611</v>
      </c>
      <c r="BA55" s="405">
        <v>-1.4892658642389089E-2</v>
      </c>
      <c r="BB55" s="416"/>
      <c r="BC55" s="441"/>
      <c r="BD55" s="426"/>
    </row>
    <row r="56" spans="1:56" x14ac:dyDescent="0.2">
      <c r="A56" s="3"/>
      <c r="B56" s="559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0.66179688586048391</v>
      </c>
      <c r="AS56" s="422">
        <v>0.6670619782683137</v>
      </c>
      <c r="AT56" s="422">
        <v>0.65332827218582845</v>
      </c>
      <c r="AU56" s="527">
        <v>0.64964271542995122</v>
      </c>
      <c r="AV56" s="528">
        <v>0.64452724141983386</v>
      </c>
      <c r="AW56" s="528">
        <v>0.64449392227128399</v>
      </c>
      <c r="AX56" s="528">
        <v>0.64598011031621572</v>
      </c>
      <c r="AY56" s="528">
        <v>0.6454134739037638</v>
      </c>
      <c r="AZ56" s="486" t="s">
        <v>3</v>
      </c>
      <c r="BA56" s="405" t="s">
        <v>3</v>
      </c>
      <c r="BB56" s="416"/>
      <c r="BC56" s="441"/>
      <c r="BD56" s="426"/>
    </row>
    <row r="57" spans="1:56" x14ac:dyDescent="0.2">
      <c r="A57" s="3"/>
      <c r="B57" s="559"/>
      <c r="C57" s="18"/>
      <c r="D57" s="23" t="s">
        <v>86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3072.035785407289</v>
      </c>
      <c r="AS57" s="357">
        <v>3069.0994584932942</v>
      </c>
      <c r="AT57" s="357">
        <v>3107.2158687906704</v>
      </c>
      <c r="AU57" s="503">
        <v>3092.5550310486879</v>
      </c>
      <c r="AV57" s="498">
        <v>3100.6181148037904</v>
      </c>
      <c r="AW57" s="498">
        <v>3088.5319621142867</v>
      </c>
      <c r="AX57" s="498">
        <v>3093.6473941845479</v>
      </c>
      <c r="AY57" s="498">
        <v>3070.9545703113708</v>
      </c>
      <c r="AZ57" s="486">
        <v>-36.261298479299512</v>
      </c>
      <c r="BA57" s="405">
        <v>-1.1670028736501137E-2</v>
      </c>
      <c r="BB57" s="416"/>
      <c r="BC57" s="441"/>
      <c r="BD57" s="426"/>
    </row>
    <row r="58" spans="1:56" x14ac:dyDescent="0.2">
      <c r="A58" s="3"/>
      <c r="B58" s="559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0.62894930278943884</v>
      </c>
      <c r="AS58" s="422">
        <v>0.62878340042097569</v>
      </c>
      <c r="AT58" s="422">
        <v>0.63346911171512532</v>
      </c>
      <c r="AU58" s="527">
        <v>0.63137554524857908</v>
      </c>
      <c r="AV58" s="528">
        <v>0.63125081812252548</v>
      </c>
      <c r="AW58" s="528">
        <v>0.63104610567188824</v>
      </c>
      <c r="AX58" s="528">
        <v>0.63211388352357856</v>
      </c>
      <c r="AY58" s="528">
        <v>0.62905078935824166</v>
      </c>
      <c r="AZ58" s="486" t="s">
        <v>3</v>
      </c>
      <c r="BA58" s="405" t="s">
        <v>3</v>
      </c>
      <c r="BB58" s="416"/>
      <c r="BC58" s="441"/>
      <c r="BD58" s="426"/>
    </row>
    <row r="59" spans="1:56" x14ac:dyDescent="0.2">
      <c r="A59" s="3"/>
      <c r="B59" s="559"/>
      <c r="C59" s="18"/>
      <c r="D59" s="23" t="s">
        <v>87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3298.4020856647958</v>
      </c>
      <c r="AS59" s="357">
        <v>3290.5292935263119</v>
      </c>
      <c r="AT59" s="357">
        <v>3312.8725892303937</v>
      </c>
      <c r="AU59" s="503">
        <v>3306.8334623586729</v>
      </c>
      <c r="AV59" s="498">
        <v>3318.8161542814141</v>
      </c>
      <c r="AW59" s="498">
        <v>3340.7217694884116</v>
      </c>
      <c r="AX59" s="498">
        <v>3358.7553124368806</v>
      </c>
      <c r="AY59" s="498">
        <v>3357.8616102182209</v>
      </c>
      <c r="AZ59" s="486">
        <v>44.989020987827189</v>
      </c>
      <c r="BA59" s="405">
        <v>1.358006375919163E-2</v>
      </c>
      <c r="BB59" s="416"/>
      <c r="BC59" s="441"/>
      <c r="BD59" s="426"/>
    </row>
    <row r="60" spans="1:56" x14ac:dyDescent="0.2">
      <c r="A60" s="3"/>
      <c r="B60" s="559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0.68632185905232523</v>
      </c>
      <c r="AS60" s="422">
        <v>0.68771930278175919</v>
      </c>
      <c r="AT60" s="422">
        <v>0.69117686331482375</v>
      </c>
      <c r="AU60" s="527">
        <v>0.69232473648292692</v>
      </c>
      <c r="AV60" s="528">
        <v>0.69363671934706717</v>
      </c>
      <c r="AW60" s="528">
        <v>0.69585082482886906</v>
      </c>
      <c r="AX60" s="528">
        <v>0.69771189968890834</v>
      </c>
      <c r="AY60" s="528">
        <v>0.69811121809765853</v>
      </c>
      <c r="AZ60" s="486" t="s">
        <v>3</v>
      </c>
      <c r="BA60" s="405" t="s">
        <v>3</v>
      </c>
      <c r="BB60" s="416"/>
      <c r="BC60" s="441"/>
      <c r="BD60" s="426"/>
    </row>
    <row r="61" spans="1:56" x14ac:dyDescent="0.2">
      <c r="A61" s="3"/>
      <c r="B61" s="559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29">
        <v>188.36965871107867</v>
      </c>
      <c r="AV61" s="530">
        <v>184.5963451921283</v>
      </c>
      <c r="AW61" s="530">
        <v>179.95751012069974</v>
      </c>
      <c r="AX61" s="530">
        <v>180.29781711690961</v>
      </c>
      <c r="AY61" s="530">
        <v>181.57522933702623</v>
      </c>
      <c r="AZ61" s="486">
        <v>-0.73857239591842472</v>
      </c>
      <c r="BA61" s="405">
        <v>-4.0511052311897888E-3</v>
      </c>
      <c r="BB61" s="416"/>
      <c r="BC61" s="441"/>
      <c r="BD61" s="426"/>
    </row>
    <row r="62" spans="1:56" x14ac:dyDescent="0.2">
      <c r="A62" s="3"/>
      <c r="B62" s="559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0.58746995526679413</v>
      </c>
      <c r="AS62" s="422">
        <v>0.59282864965750326</v>
      </c>
      <c r="AT62" s="422">
        <v>0.60294364282669832</v>
      </c>
      <c r="AU62" s="527">
        <v>0.60430799418144465</v>
      </c>
      <c r="AV62" s="528">
        <v>0.60387373450822812</v>
      </c>
      <c r="AW62" s="528">
        <v>0.59545476585783308</v>
      </c>
      <c r="AX62" s="528">
        <v>0.59448783157112939</v>
      </c>
      <c r="AY62" s="528">
        <v>0.59515058272923338</v>
      </c>
      <c r="AZ62" s="486" t="s">
        <v>3</v>
      </c>
      <c r="BA62" s="405" t="s">
        <v>3</v>
      </c>
      <c r="BB62" s="416"/>
      <c r="BC62" s="441"/>
      <c r="BD62" s="426"/>
    </row>
    <row r="63" spans="1:56" ht="12.75" customHeight="1" x14ac:dyDescent="0.2">
      <c r="A63" s="3"/>
      <c r="B63" s="559"/>
      <c r="C63" s="18"/>
      <c r="D63" s="23" t="s">
        <v>83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1905.9948254329445</v>
      </c>
      <c r="AS63" s="357">
        <v>1910.9207711618076</v>
      </c>
      <c r="AT63" s="357">
        <v>1910.343507690962</v>
      </c>
      <c r="AU63" s="503">
        <v>1900.4939731705535</v>
      </c>
      <c r="AV63" s="498">
        <v>1903.4197834839654</v>
      </c>
      <c r="AW63" s="498">
        <v>1904.5729988119535</v>
      </c>
      <c r="AX63" s="498">
        <v>1909.5281112594753</v>
      </c>
      <c r="AY63" s="498">
        <v>1911.4727652667643</v>
      </c>
      <c r="AZ63" s="486">
        <v>1.1292575758022849</v>
      </c>
      <c r="BA63" s="405">
        <v>5.9112802030414358E-4</v>
      </c>
      <c r="BB63" s="416"/>
      <c r="BC63" s="441"/>
      <c r="BD63" s="426"/>
    </row>
    <row r="64" spans="1:56" ht="12.75" customHeight="1" x14ac:dyDescent="0.2">
      <c r="A64" s="3"/>
      <c r="B64" s="559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0.62722579821820024</v>
      </c>
      <c r="AS64" s="422">
        <v>0.62733967334889984</v>
      </c>
      <c r="AT64" s="422">
        <v>0.62951592450937688</v>
      </c>
      <c r="AU64" s="527">
        <v>0.62774537986046464</v>
      </c>
      <c r="AV64" s="528">
        <v>0.62856743014242267</v>
      </c>
      <c r="AW64" s="528">
        <v>0.62906047638632234</v>
      </c>
      <c r="AX64" s="528">
        <v>0.63032907472172905</v>
      </c>
      <c r="AY64" s="528">
        <v>0.63054928553846046</v>
      </c>
      <c r="AZ64" s="486" t="s">
        <v>3</v>
      </c>
      <c r="BA64" s="405" t="s">
        <v>3</v>
      </c>
      <c r="BB64" s="416"/>
      <c r="BC64" s="441"/>
      <c r="BD64" s="426"/>
    </row>
    <row r="65" spans="1:56" ht="3" customHeight="1" x14ac:dyDescent="0.2">
      <c r="A65" s="3"/>
      <c r="B65" s="559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73">
        <v>0.46421064961270542</v>
      </c>
      <c r="AV65" s="401">
        <v>0.46585231055525966</v>
      </c>
      <c r="AW65" s="401">
        <v>0.46466908882450209</v>
      </c>
      <c r="AX65" s="401">
        <v>0.46443495688673853</v>
      </c>
      <c r="AY65" s="401">
        <v>0.4634439452783542</v>
      </c>
      <c r="AZ65" s="486"/>
      <c r="BA65" s="410"/>
      <c r="BB65" s="416"/>
      <c r="BC65" s="441"/>
      <c r="BD65" s="426"/>
    </row>
    <row r="66" spans="1:56" ht="12.75" customHeight="1" x14ac:dyDescent="0.2">
      <c r="A66" s="3"/>
      <c r="B66" s="559"/>
      <c r="C66" s="18"/>
      <c r="D66" s="23" t="s">
        <v>161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2354.9798833819241</v>
      </c>
      <c r="AS66" s="357">
        <v>2366.0883381924195</v>
      </c>
      <c r="AT66" s="357">
        <v>2401.5342565597666</v>
      </c>
      <c r="AU66" s="503">
        <v>2380.9185131195336</v>
      </c>
      <c r="AV66" s="498">
        <v>2342.2402332361512</v>
      </c>
      <c r="AW66" s="498">
        <v>2329.1619533527696</v>
      </c>
      <c r="AX66" s="498">
        <v>2318.1540816326533</v>
      </c>
      <c r="AY66" s="498">
        <v>2267.7266763848397</v>
      </c>
      <c r="AZ66" s="486">
        <v>-133.8075801749269</v>
      </c>
      <c r="BA66" s="405">
        <v>-5.5717539655923187E-2</v>
      </c>
      <c r="BB66" s="416"/>
      <c r="BC66" s="441"/>
      <c r="BD66" s="426"/>
    </row>
    <row r="67" spans="1:56" x14ac:dyDescent="0.2">
      <c r="A67" s="3"/>
      <c r="B67" s="559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923.63600583090374</v>
      </c>
      <c r="AS67" s="357">
        <v>906.15174927113696</v>
      </c>
      <c r="AT67" s="357">
        <v>932.01720116618071</v>
      </c>
      <c r="AU67" s="503">
        <v>908.75276967930006</v>
      </c>
      <c r="AV67" s="498">
        <v>864.1224489795917</v>
      </c>
      <c r="AW67" s="498">
        <v>847.13877551020391</v>
      </c>
      <c r="AX67" s="498">
        <v>833.23921282798824</v>
      </c>
      <c r="AY67" s="498">
        <v>771.39241982507281</v>
      </c>
      <c r="AZ67" s="486">
        <v>-160.62478134110791</v>
      </c>
      <c r="BA67" s="405">
        <v>-0.17234100523051199</v>
      </c>
      <c r="BB67" s="416"/>
      <c r="BC67" s="441"/>
      <c r="BD67" s="426"/>
    </row>
    <row r="68" spans="1:56" x14ac:dyDescent="0.2">
      <c r="A68" s="3"/>
      <c r="B68" s="559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315.39927113702623</v>
      </c>
      <c r="AS68" s="357">
        <v>318.98352769679303</v>
      </c>
      <c r="AT68" s="357">
        <v>321.77346938775509</v>
      </c>
      <c r="AU68" s="503">
        <v>322.38017492711373</v>
      </c>
      <c r="AV68" s="498">
        <v>326.04548104956268</v>
      </c>
      <c r="AW68" s="498">
        <v>326.06545189504368</v>
      </c>
      <c r="AX68" s="498">
        <v>326.08527696793004</v>
      </c>
      <c r="AY68" s="498">
        <v>325.55437317784254</v>
      </c>
      <c r="AZ68" s="486">
        <v>3.78090379008745</v>
      </c>
      <c r="BA68" s="405">
        <v>1.1750203636370138E-2</v>
      </c>
      <c r="BB68" s="416"/>
      <c r="BC68" s="441"/>
      <c r="BD68" s="426"/>
    </row>
    <row r="69" spans="1:56" x14ac:dyDescent="0.2">
      <c r="A69" s="3"/>
      <c r="B69" s="559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703.82376093294454</v>
      </c>
      <c r="AS69" s="357">
        <v>730.11326530612246</v>
      </c>
      <c r="AT69" s="357">
        <v>742.05393586005823</v>
      </c>
      <c r="AU69" s="503">
        <v>743.21209912536449</v>
      </c>
      <c r="AV69" s="498">
        <v>747.10597667638467</v>
      </c>
      <c r="AW69" s="498">
        <v>750.98979591836735</v>
      </c>
      <c r="AX69" s="498">
        <v>753.91938775510209</v>
      </c>
      <c r="AY69" s="498">
        <v>766.6453352769679</v>
      </c>
      <c r="AZ69" s="486">
        <v>24.591399416909667</v>
      </c>
      <c r="BA69" s="405">
        <v>3.3139638816695571E-2</v>
      </c>
      <c r="BB69" s="416"/>
      <c r="BC69" s="441"/>
      <c r="BD69" s="426"/>
    </row>
    <row r="70" spans="1:56" x14ac:dyDescent="0.2">
      <c r="A70" s="3"/>
      <c r="B70" s="559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412.12084548104957</v>
      </c>
      <c r="AS70" s="357">
        <v>410.83979591836732</v>
      </c>
      <c r="AT70" s="357">
        <v>405.68965014577259</v>
      </c>
      <c r="AU70" s="503">
        <v>406.57346938775504</v>
      </c>
      <c r="AV70" s="498">
        <v>404.96632653061226</v>
      </c>
      <c r="AW70" s="498">
        <v>404.9679300291545</v>
      </c>
      <c r="AX70" s="498">
        <v>404.91020408163268</v>
      </c>
      <c r="AY70" s="498">
        <v>404.13454810495631</v>
      </c>
      <c r="AZ70" s="486">
        <v>-1.5551020408162799</v>
      </c>
      <c r="BA70" s="405">
        <v>-3.8332307473397664E-3</v>
      </c>
      <c r="BB70" s="416"/>
      <c r="BC70" s="441"/>
      <c r="BD70" s="426"/>
    </row>
    <row r="71" spans="1:56" x14ac:dyDescent="0.2">
      <c r="A71" s="3"/>
      <c r="B71" s="559"/>
      <c r="C71" s="18"/>
      <c r="D71" s="23" t="s">
        <v>73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978.92725947521853</v>
      </c>
      <c r="AS71" s="357">
        <v>990.09737609329454</v>
      </c>
      <c r="AT71" s="357">
        <v>1026.7311953352769</v>
      </c>
      <c r="AU71" s="503">
        <v>1014.0884839650145</v>
      </c>
      <c r="AV71" s="498">
        <v>972.64839650145746</v>
      </c>
      <c r="AW71" s="498">
        <v>958.92492711370244</v>
      </c>
      <c r="AX71" s="498">
        <v>941.43192419825073</v>
      </c>
      <c r="AY71" s="498">
        <v>885.31501457725949</v>
      </c>
      <c r="AZ71" s="486">
        <v>-141.41618075801739</v>
      </c>
      <c r="BA71" s="405">
        <v>-0.13773437624230189</v>
      </c>
      <c r="BB71" s="416"/>
      <c r="BC71" s="441"/>
      <c r="BD71" s="426"/>
    </row>
    <row r="72" spans="1:56" x14ac:dyDescent="0.2">
      <c r="A72" s="3"/>
      <c r="B72" s="559"/>
      <c r="C72" s="18"/>
      <c r="D72" s="23" t="s">
        <v>74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732.9768221574343</v>
      </c>
      <c r="AS72" s="357">
        <v>718.50816326530617</v>
      </c>
      <c r="AT72" s="357">
        <v>741.89154518950431</v>
      </c>
      <c r="AU72" s="503">
        <v>726.72798833819229</v>
      </c>
      <c r="AV72" s="498">
        <v>681.29037900874619</v>
      </c>
      <c r="AW72" s="498">
        <v>664.43615160349839</v>
      </c>
      <c r="AX72" s="498">
        <v>650.15247813411077</v>
      </c>
      <c r="AY72" s="498">
        <v>584.58717201166178</v>
      </c>
      <c r="AZ72" s="486">
        <v>-157.30437317784254</v>
      </c>
      <c r="BA72" s="405">
        <v>-0.21203149462723914</v>
      </c>
      <c r="BB72" s="416"/>
      <c r="BC72" s="441"/>
      <c r="BD72" s="426"/>
    </row>
    <row r="73" spans="1:56" x14ac:dyDescent="0.2">
      <c r="A73" s="3"/>
      <c r="B73" s="559"/>
      <c r="C73" s="18"/>
      <c r="D73" s="23" t="s">
        <v>75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245.95043731778421</v>
      </c>
      <c r="AS73" s="357">
        <v>271.58921282798832</v>
      </c>
      <c r="AT73" s="357">
        <v>284.83965014577257</v>
      </c>
      <c r="AU73" s="503">
        <v>287.36049562682217</v>
      </c>
      <c r="AV73" s="498">
        <v>291.35801749271127</v>
      </c>
      <c r="AW73" s="498">
        <v>294.48877551020405</v>
      </c>
      <c r="AX73" s="498">
        <v>291.27944606414002</v>
      </c>
      <c r="AY73" s="498">
        <v>300.72784256559765</v>
      </c>
      <c r="AZ73" s="486">
        <v>15.888192419825089</v>
      </c>
      <c r="BA73" s="405">
        <v>5.577942681678616E-2</v>
      </c>
      <c r="BB73" s="416"/>
      <c r="BC73" s="441"/>
      <c r="BD73" s="426"/>
    </row>
    <row r="74" spans="1:56" ht="12.75" hidden="1" customHeight="1" x14ac:dyDescent="0.2">
      <c r="A74" s="3"/>
      <c r="B74" s="559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31">
        <v>0</v>
      </c>
      <c r="AV74" s="532">
        <v>0</v>
      </c>
      <c r="AW74" s="532">
        <v>0</v>
      </c>
      <c r="AX74" s="532">
        <v>0</v>
      </c>
      <c r="AY74" s="532">
        <v>0</v>
      </c>
      <c r="AZ74" s="486">
        <v>0</v>
      </c>
      <c r="BA74" s="405" t="e">
        <v>#DIV/0!</v>
      </c>
      <c r="BB74" s="416"/>
      <c r="BC74" s="441"/>
      <c r="BD74" s="426"/>
    </row>
    <row r="75" spans="1:56" ht="13.5" collapsed="1" x14ac:dyDescent="0.2">
      <c r="A75" s="3"/>
      <c r="B75" s="559"/>
      <c r="C75" s="20"/>
      <c r="D75" s="23" t="s">
        <v>157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8808.2272152510068</v>
      </c>
      <c r="AS75" s="357">
        <v>8780.6736534099</v>
      </c>
      <c r="AT75" s="357">
        <v>8764.7734394492563</v>
      </c>
      <c r="AU75" s="533">
        <v>8757.3238020994031</v>
      </c>
      <c r="AV75" s="534">
        <v>8761.1935151256421</v>
      </c>
      <c r="AW75" s="534">
        <v>8770.7120444448847</v>
      </c>
      <c r="AX75" s="498">
        <v>8782.9122254103768</v>
      </c>
      <c r="AY75" s="498">
        <v>8797.874856239825</v>
      </c>
      <c r="AZ75" s="486">
        <v>33.101416790568692</v>
      </c>
      <c r="BA75" s="405">
        <v>3.77664260454047E-3</v>
      </c>
      <c r="BB75" s="416"/>
      <c r="BC75" s="441"/>
      <c r="BD75" s="426"/>
    </row>
    <row r="76" spans="1:56" x14ac:dyDescent="0.2">
      <c r="A76" s="3"/>
      <c r="B76" s="559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0.68411457535030451</v>
      </c>
      <c r="AS76" s="421">
        <v>0.68528835313271685</v>
      </c>
      <c r="AT76" s="421">
        <v>0.68670699505079791</v>
      </c>
      <c r="AU76" s="535">
        <v>0.68689666088196077</v>
      </c>
      <c r="AV76" s="536">
        <v>0.68763940256729927</v>
      </c>
      <c r="AW76" s="536">
        <v>0.68797185903960278</v>
      </c>
      <c r="AX76" s="536">
        <v>0.68863229586512043</v>
      </c>
      <c r="AY76" s="536">
        <v>0.68863229586512043</v>
      </c>
      <c r="AZ76" s="486" t="s">
        <v>3</v>
      </c>
      <c r="BA76" s="405" t="s">
        <v>3</v>
      </c>
      <c r="BB76" s="416"/>
      <c r="BC76" s="441"/>
      <c r="BD76" s="426"/>
    </row>
    <row r="77" spans="1:56" x14ac:dyDescent="0.2">
      <c r="A77" s="3"/>
      <c r="B77" s="559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0.70717508724506994</v>
      </c>
      <c r="AS77" s="421">
        <v>0.70846361646782707</v>
      </c>
      <c r="AT77" s="421">
        <v>0.70997407977950822</v>
      </c>
      <c r="AU77" s="535">
        <v>0.71019068281371411</v>
      </c>
      <c r="AV77" s="536">
        <v>0.71094810781915929</v>
      </c>
      <c r="AW77" s="536">
        <v>0.7112657286875339</v>
      </c>
      <c r="AX77" s="536">
        <v>0.71187910316250602</v>
      </c>
      <c r="AY77" s="536">
        <v>0.71228154998942717</v>
      </c>
      <c r="AZ77" s="486"/>
      <c r="BA77" s="405"/>
      <c r="BB77" s="416"/>
      <c r="BC77" s="441"/>
      <c r="BD77" s="426"/>
    </row>
    <row r="78" spans="1:56" x14ac:dyDescent="0.2">
      <c r="A78" s="3"/>
      <c r="B78" s="559"/>
      <c r="C78" s="20"/>
      <c r="D78" s="23" t="s">
        <v>131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6970.6092302597544</v>
      </c>
      <c r="AS78" s="357">
        <v>6944.1640246168963</v>
      </c>
      <c r="AT78" s="357">
        <v>6928.9407672203943</v>
      </c>
      <c r="AU78" s="533">
        <v>6919.6361740046514</v>
      </c>
      <c r="AV78" s="534">
        <v>6922.6049220760797</v>
      </c>
      <c r="AW78" s="534">
        <v>6929.3916745994029</v>
      </c>
      <c r="AX78" s="498">
        <v>6937.8830020488604</v>
      </c>
      <c r="AY78" s="498">
        <v>6948.2280468520694</v>
      </c>
      <c r="AZ78" s="486">
        <v>19.287279631675119</v>
      </c>
      <c r="BA78" s="405">
        <v>2.78358269750556E-3</v>
      </c>
      <c r="BB78" s="416"/>
      <c r="BC78" s="441"/>
      <c r="BD78" s="426"/>
    </row>
    <row r="79" spans="1:56" x14ac:dyDescent="0.2">
      <c r="A79" s="3"/>
      <c r="B79" s="559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1837.6179849912528</v>
      </c>
      <c r="AS79" s="357">
        <v>1836.5096287930028</v>
      </c>
      <c r="AT79" s="357">
        <v>1835.8326722288627</v>
      </c>
      <c r="AU79" s="533">
        <v>1837.6876280947513</v>
      </c>
      <c r="AV79" s="534">
        <v>1838.5885930495626</v>
      </c>
      <c r="AW79" s="534">
        <v>1841.3203698454809</v>
      </c>
      <c r="AX79" s="498">
        <v>1845.0292233615164</v>
      </c>
      <c r="AY79" s="498">
        <v>1849.646809387755</v>
      </c>
      <c r="AZ79" s="486">
        <v>13.814137158892208</v>
      </c>
      <c r="BA79" s="405">
        <v>7.5247256287909181E-3</v>
      </c>
      <c r="BB79" s="416"/>
      <c r="BC79" s="441"/>
      <c r="BD79" s="426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474">
        <v>8.06</v>
      </c>
      <c r="AV80" s="347">
        <v>8.06</v>
      </c>
      <c r="AW80" s="347"/>
      <c r="AX80" s="347"/>
      <c r="AY80" s="347"/>
      <c r="AZ80" s="488"/>
      <c r="BA80" s="411"/>
      <c r="BB80" s="416"/>
      <c r="BC80" s="441"/>
      <c r="BD80" s="42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6">
        <v>6.96</v>
      </c>
      <c r="AV81" s="507">
        <v>6.96</v>
      </c>
      <c r="AW81" s="507">
        <v>6.96</v>
      </c>
      <c r="AX81" s="507">
        <v>6.96</v>
      </c>
      <c r="AY81" s="499">
        <v>6.96</v>
      </c>
      <c r="AZ81" s="486">
        <v>0</v>
      </c>
      <c r="BA81" s="405">
        <v>0</v>
      </c>
      <c r="BB81" s="416"/>
      <c r="BC81" s="441"/>
      <c r="BD81" s="42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6">
        <v>6.86</v>
      </c>
      <c r="AV82" s="507">
        <v>6.86</v>
      </c>
      <c r="AW82" s="507">
        <v>6.86</v>
      </c>
      <c r="AX82" s="507">
        <v>6.86</v>
      </c>
      <c r="AY82" s="499">
        <v>6.86</v>
      </c>
      <c r="AZ82" s="486">
        <v>0</v>
      </c>
      <c r="BA82" s="405">
        <v>0</v>
      </c>
      <c r="BB82" s="416"/>
      <c r="BC82" s="441"/>
      <c r="BD82" s="426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295">
        <v>6.9345654540809907</v>
      </c>
      <c r="AV83" s="521">
        <v>6.9330672591362674</v>
      </c>
      <c r="AW83" s="521">
        <v>6.9202917381313434</v>
      </c>
      <c r="AX83" s="521">
        <v>6.9295179662228357</v>
      </c>
      <c r="AY83" s="521">
        <v>6.9344288677843551</v>
      </c>
      <c r="AZ83" s="486">
        <v>5.9412901177191557E-3</v>
      </c>
      <c r="BA83" s="405">
        <v>8.5751616801199582E-4</v>
      </c>
      <c r="BB83" s="416"/>
      <c r="BC83" s="441"/>
      <c r="BD83" s="426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475"/>
      <c r="AV84" s="264"/>
      <c r="AW84" s="264"/>
      <c r="AX84" s="264"/>
      <c r="AY84" s="264"/>
      <c r="AZ84" s="486"/>
      <c r="BA84" s="410"/>
      <c r="BB84" s="416"/>
      <c r="BC84" s="441"/>
      <c r="BD84" s="42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84">
        <v>1.7418100000000001</v>
      </c>
      <c r="AV85" s="485">
        <v>1.7420199999999999</v>
      </c>
      <c r="AW85" s="485">
        <v>1.7422299999999999</v>
      </c>
      <c r="AX85" s="485">
        <v>1.74244</v>
      </c>
      <c r="AY85" s="485">
        <v>1.74265</v>
      </c>
      <c r="AZ85" s="486">
        <v>1.4700000000000824E-3</v>
      </c>
      <c r="BA85" s="405">
        <v>8.4425504542906538E-4</v>
      </c>
      <c r="BB85" s="416"/>
      <c r="BC85" s="441"/>
      <c r="BD85" s="42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475"/>
      <c r="AV86" s="264"/>
      <c r="AW86" s="264"/>
      <c r="AX86" s="264"/>
      <c r="AY86" s="264"/>
      <c r="AZ86" s="486"/>
      <c r="BA86" s="405"/>
      <c r="BB86" s="416"/>
      <c r="BC86" s="441"/>
      <c r="BD86" s="42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70"/>
      <c r="AV87" s="265"/>
      <c r="AW87" s="265"/>
      <c r="AX87" s="265"/>
      <c r="AY87" s="265"/>
      <c r="AZ87" s="489"/>
      <c r="BA87" s="409"/>
      <c r="BB87" s="416"/>
      <c r="BC87" s="441"/>
      <c r="BD87" s="426"/>
    </row>
    <row r="88" spans="1:56" s="333" customFormat="1" x14ac:dyDescent="0.2">
      <c r="A88" s="331"/>
      <c r="B88" s="558" t="s">
        <v>3</v>
      </c>
      <c r="C88" s="332"/>
      <c r="D88" s="335" t="s">
        <v>69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3543.1861032100001</v>
      </c>
      <c r="AS88" s="361">
        <v>3552.77497752</v>
      </c>
      <c r="AT88" s="361">
        <v>3547.8161963399998</v>
      </c>
      <c r="AU88" s="508">
        <v>3548.1104561399998</v>
      </c>
      <c r="AV88" s="509">
        <v>3554.5674717499996</v>
      </c>
      <c r="AW88" s="509">
        <v>3549.48164838</v>
      </c>
      <c r="AX88" s="509">
        <v>3550.00471242</v>
      </c>
      <c r="AY88" s="509">
        <v>3553.51839462</v>
      </c>
      <c r="AZ88" s="486">
        <v>5.7021982800001751</v>
      </c>
      <c r="BA88" s="405">
        <v>1.6072417409567219E-3</v>
      </c>
      <c r="BB88" s="416"/>
      <c r="BC88" s="441"/>
      <c r="BD88" s="426"/>
    </row>
    <row r="89" spans="1:56" s="333" customFormat="1" x14ac:dyDescent="0.2">
      <c r="A89" s="331"/>
      <c r="B89" s="558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2661.5101586999999</v>
      </c>
      <c r="AS89" s="361">
        <v>2671.6429070499998</v>
      </c>
      <c r="AT89" s="361">
        <v>2668.68786649</v>
      </c>
      <c r="AU89" s="508">
        <v>2668.4967817699999</v>
      </c>
      <c r="AV89" s="509">
        <v>2675.2010182099998</v>
      </c>
      <c r="AW89" s="509">
        <v>2670.2691248900001</v>
      </c>
      <c r="AX89" s="509">
        <v>2670.8562845199999</v>
      </c>
      <c r="AY89" s="509">
        <v>2674.6072581600001</v>
      </c>
      <c r="AZ89" s="486">
        <v>5.9193916700000955</v>
      </c>
      <c r="BA89" s="405">
        <v>2.2180906745701279E-3</v>
      </c>
      <c r="BB89" s="416"/>
      <c r="BC89" s="441"/>
      <c r="BD89" s="426"/>
    </row>
    <row r="90" spans="1:56" s="333" customFormat="1" x14ac:dyDescent="0.2">
      <c r="A90" s="331"/>
      <c r="B90" s="558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881.67594451000002</v>
      </c>
      <c r="AS90" s="361">
        <v>881.13207047000003</v>
      </c>
      <c r="AT90" s="361">
        <v>879.12832985</v>
      </c>
      <c r="AU90" s="508">
        <v>879.61367437000001</v>
      </c>
      <c r="AV90" s="509">
        <v>879.36645353999995</v>
      </c>
      <c r="AW90" s="509">
        <v>879.21252348999997</v>
      </c>
      <c r="AX90" s="509">
        <v>879.1484279</v>
      </c>
      <c r="AY90" s="509">
        <v>878.91113645999997</v>
      </c>
      <c r="AZ90" s="486">
        <v>-0.21719339000003401</v>
      </c>
      <c r="BA90" s="405">
        <v>-2.4705538728009291E-4</v>
      </c>
      <c r="BB90" s="416"/>
      <c r="BC90" s="441"/>
      <c r="BD90" s="426"/>
    </row>
    <row r="91" spans="1:56" s="333" customFormat="1" ht="12.75" customHeight="1" x14ac:dyDescent="0.2">
      <c r="A91" s="331"/>
      <c r="B91" s="558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8">
        <v>0</v>
      </c>
      <c r="AV91" s="509">
        <v>0</v>
      </c>
      <c r="AW91" s="509">
        <v>0</v>
      </c>
      <c r="AX91" s="509">
        <v>0</v>
      </c>
      <c r="AY91" s="509">
        <v>0</v>
      </c>
      <c r="AZ91" s="490" t="s">
        <v>3</v>
      </c>
      <c r="BA91" s="412" t="s">
        <v>3</v>
      </c>
      <c r="BB91" s="416"/>
      <c r="BC91" s="441"/>
      <c r="BD91" s="426"/>
    </row>
    <row r="92" spans="1:56" x14ac:dyDescent="0.2">
      <c r="A92" s="3"/>
      <c r="B92" s="558"/>
      <c r="C92" s="24"/>
      <c r="D92" s="110" t="s">
        <v>125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476"/>
      <c r="AV92" s="354"/>
      <c r="AW92" s="354"/>
      <c r="AX92" s="354"/>
      <c r="AY92" s="354"/>
      <c r="AZ92" s="486" t="s">
        <v>3</v>
      </c>
      <c r="BA92" s="405" t="s">
        <v>3</v>
      </c>
      <c r="BB92" s="416"/>
      <c r="BC92" s="441"/>
      <c r="BD92" s="426"/>
    </row>
    <row r="93" spans="1:56" ht="12.75" customHeight="1" x14ac:dyDescent="0.2">
      <c r="A93" s="3"/>
      <c r="B93" s="558"/>
      <c r="C93" s="24"/>
      <c r="D93" s="23" t="s">
        <v>164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12">
        <v>3229.5838500361365</v>
      </c>
      <c r="AV93" s="513">
        <v>3229.5838500361365</v>
      </c>
      <c r="AW93" s="513">
        <v>3229.5838500361365</v>
      </c>
      <c r="AX93" s="513">
        <v>3229.5838500361365</v>
      </c>
      <c r="AY93" s="513">
        <v>3239.6795028943507</v>
      </c>
      <c r="AZ93" s="486">
        <v>10.09565285821418</v>
      </c>
      <c r="BA93" s="405">
        <v>3.1259918698507416E-3</v>
      </c>
      <c r="BB93" s="416"/>
      <c r="BC93" s="441"/>
      <c r="BD93" s="426"/>
    </row>
    <row r="94" spans="1:56" x14ac:dyDescent="0.2">
      <c r="A94" s="3"/>
      <c r="B94" s="558"/>
      <c r="C94" s="24"/>
      <c r="D94" s="23" t="s">
        <v>130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12">
        <v>1896.4464285714284</v>
      </c>
      <c r="AV94" s="513">
        <v>1896.4464285714284</v>
      </c>
      <c r="AW94" s="513">
        <v>1896.4464285714284</v>
      </c>
      <c r="AX94" s="513">
        <v>1896.4464285714284</v>
      </c>
      <c r="AY94" s="513">
        <v>1897.3839285714284</v>
      </c>
      <c r="AZ94" s="486">
        <v>0.9375</v>
      </c>
      <c r="BA94" s="405">
        <v>4.9434562763073231E-4</v>
      </c>
      <c r="BB94" s="416"/>
      <c r="BC94" s="441"/>
      <c r="BD94" s="426"/>
    </row>
    <row r="95" spans="1:56" ht="12.75" customHeight="1" thickBot="1" x14ac:dyDescent="0.25">
      <c r="A95" s="3"/>
      <c r="B95" s="558"/>
      <c r="C95" s="24"/>
      <c r="D95" s="23" t="s">
        <v>63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14">
        <v>1909.4177849559619</v>
      </c>
      <c r="AV95" s="513">
        <v>1909.4177849559619</v>
      </c>
      <c r="AW95" s="513">
        <v>1909.4177849559619</v>
      </c>
      <c r="AX95" s="513">
        <v>1909.4177849559619</v>
      </c>
      <c r="AY95" s="513">
        <v>1932.1242301525194</v>
      </c>
      <c r="AZ95" s="486">
        <v>22.706445196557524</v>
      </c>
      <c r="BA95" s="405">
        <v>1.1891816120839893E-2</v>
      </c>
      <c r="BB95" s="416"/>
      <c r="BC95" s="441"/>
      <c r="BD95" s="426"/>
    </row>
    <row r="96" spans="1:56" x14ac:dyDescent="0.2">
      <c r="A96" s="3"/>
      <c r="B96" s="558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77"/>
      <c r="AV96" s="312"/>
      <c r="AW96" s="312"/>
      <c r="AX96" s="312"/>
      <c r="AY96" s="312"/>
      <c r="AZ96" s="491"/>
      <c r="BA96" s="430"/>
      <c r="BB96" s="416"/>
      <c r="BC96" s="441"/>
      <c r="BD96" s="426"/>
    </row>
    <row r="97" spans="1:56" ht="12.75" customHeight="1" x14ac:dyDescent="0.2">
      <c r="A97" s="3"/>
      <c r="B97" s="558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14"/>
      <c r="AS97" s="414"/>
      <c r="AT97" s="414"/>
      <c r="AU97" s="478"/>
      <c r="AV97" s="313"/>
      <c r="AW97" s="313"/>
      <c r="AX97" s="313"/>
      <c r="AY97" s="313"/>
      <c r="AZ97" s="492"/>
      <c r="BA97" s="431"/>
      <c r="BB97" s="416"/>
      <c r="BC97" s="441"/>
      <c r="BD97" s="426"/>
    </row>
    <row r="98" spans="1:56" x14ac:dyDescent="0.2">
      <c r="A98" s="3"/>
      <c r="B98" s="558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14"/>
      <c r="AS98" s="414"/>
      <c r="AT98" s="414"/>
      <c r="AU98" s="478"/>
      <c r="AV98" s="313"/>
      <c r="AW98" s="313"/>
      <c r="AX98" s="313"/>
      <c r="AY98" s="313"/>
      <c r="AZ98" s="492"/>
      <c r="BA98" s="431"/>
      <c r="BB98" s="416"/>
      <c r="BC98" s="441"/>
      <c r="BD98" s="426"/>
    </row>
    <row r="99" spans="1:56" x14ac:dyDescent="0.2">
      <c r="A99" s="3"/>
      <c r="B99" s="558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14"/>
      <c r="AS99" s="414"/>
      <c r="AT99" s="414"/>
      <c r="AU99" s="478"/>
      <c r="AV99" s="313" t="s">
        <v>3</v>
      </c>
      <c r="AW99" s="313"/>
      <c r="AX99" s="313"/>
      <c r="AY99" s="313"/>
      <c r="AZ99" s="492"/>
      <c r="BA99" s="431"/>
      <c r="BB99" s="416"/>
      <c r="BC99" s="441"/>
      <c r="BD99" s="426"/>
    </row>
    <row r="100" spans="1:56" x14ac:dyDescent="0.2">
      <c r="A100" s="3"/>
      <c r="B100" s="558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14"/>
      <c r="AS100" s="414"/>
      <c r="AT100" s="414"/>
      <c r="AU100" s="478"/>
      <c r="AV100" s="313"/>
      <c r="AW100" s="313"/>
      <c r="AX100" s="313"/>
      <c r="AY100" s="313"/>
      <c r="AZ100" s="492"/>
      <c r="BA100" s="431"/>
      <c r="BB100" s="416"/>
      <c r="BC100" s="441"/>
      <c r="BD100" s="426"/>
    </row>
    <row r="101" spans="1:56" x14ac:dyDescent="0.2">
      <c r="A101" s="3"/>
      <c r="B101" s="558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14"/>
      <c r="AS101" s="414"/>
      <c r="AT101" s="414"/>
      <c r="AU101" s="478"/>
      <c r="AV101" s="313"/>
      <c r="AW101" s="313"/>
      <c r="AX101" s="313"/>
      <c r="AY101" s="313"/>
      <c r="AZ101" s="492"/>
      <c r="BA101" s="431"/>
      <c r="BB101" s="416"/>
      <c r="BC101" s="441"/>
      <c r="BD101" s="426"/>
    </row>
    <row r="102" spans="1:56" x14ac:dyDescent="0.2">
      <c r="A102" s="3"/>
      <c r="B102" s="558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14"/>
      <c r="AS102" s="414"/>
      <c r="AT102" s="414"/>
      <c r="AU102" s="478"/>
      <c r="AV102" s="313"/>
      <c r="AW102" s="313"/>
      <c r="AX102" s="313"/>
      <c r="AY102" s="313"/>
      <c r="AZ102" s="492"/>
      <c r="BA102" s="431"/>
      <c r="BB102" s="416"/>
      <c r="BC102" s="441"/>
      <c r="BD102" s="426"/>
    </row>
    <row r="103" spans="1:56" x14ac:dyDescent="0.2">
      <c r="A103" s="3"/>
      <c r="B103" s="558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14"/>
      <c r="AS103" s="414"/>
      <c r="AT103" s="414"/>
      <c r="AU103" s="478"/>
      <c r="AV103" s="313"/>
      <c r="AW103" s="313"/>
      <c r="AX103" s="313"/>
      <c r="AY103" s="313"/>
      <c r="AZ103" s="492"/>
      <c r="BA103" s="431"/>
      <c r="BB103" s="416"/>
      <c r="BC103" s="441"/>
      <c r="BD103" s="426"/>
    </row>
    <row r="104" spans="1:56" x14ac:dyDescent="0.2">
      <c r="A104" s="3"/>
      <c r="B104" s="558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14"/>
      <c r="AS104" s="414"/>
      <c r="AT104" s="414"/>
      <c r="AU104" s="483"/>
      <c r="AV104" s="314"/>
      <c r="AW104" s="313"/>
      <c r="AX104" s="313"/>
      <c r="AY104" s="313"/>
      <c r="AZ104" s="492"/>
      <c r="BA104" s="431"/>
      <c r="BB104" s="416"/>
      <c r="BC104" s="441"/>
      <c r="BD104" s="42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14"/>
      <c r="AS105" s="414"/>
      <c r="AT105" s="414"/>
      <c r="AU105" s="478"/>
      <c r="AV105" s="313"/>
      <c r="AW105" s="313"/>
      <c r="AX105" s="313"/>
      <c r="AY105" s="313"/>
      <c r="AZ105" s="492"/>
      <c r="BA105" s="431"/>
      <c r="BB105" s="416"/>
      <c r="BC105" s="441"/>
      <c r="BD105" s="426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14"/>
      <c r="AS106" s="414"/>
      <c r="AT106" s="414"/>
      <c r="AU106" s="478"/>
      <c r="AV106" s="313"/>
      <c r="AW106" s="313"/>
      <c r="AX106" s="313"/>
      <c r="AY106" s="313"/>
      <c r="AZ106" s="492"/>
      <c r="BA106" s="431"/>
      <c r="BB106" s="416"/>
      <c r="BC106" s="441"/>
      <c r="BD106" s="42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14"/>
      <c r="AS107" s="414"/>
      <c r="AT107" s="414"/>
      <c r="AU107" s="478"/>
      <c r="AV107" s="313"/>
      <c r="AW107" s="313"/>
      <c r="AX107" s="313"/>
      <c r="AY107" s="313"/>
      <c r="AZ107" s="492"/>
      <c r="BA107" s="431"/>
      <c r="BB107" s="416"/>
      <c r="BC107" s="441"/>
      <c r="BD107" s="426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15"/>
      <c r="AS108" s="415"/>
      <c r="AT108" s="415"/>
      <c r="AU108" s="479"/>
      <c r="AV108" s="315"/>
      <c r="AW108" s="315"/>
      <c r="AX108" s="315"/>
      <c r="AY108" s="315"/>
      <c r="AZ108" s="492"/>
      <c r="BA108" s="431"/>
      <c r="BB108" s="416"/>
      <c r="BC108" s="441"/>
      <c r="BD108" s="42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77"/>
      <c r="AV109" s="312"/>
      <c r="AW109" s="312"/>
      <c r="AX109" s="312"/>
      <c r="AY109" s="312"/>
      <c r="AZ109" s="493"/>
      <c r="BA109" s="432"/>
      <c r="BB109" s="416"/>
      <c r="BC109" s="441"/>
      <c r="BD109" s="426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80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486" t="s">
        <v>3</v>
      </c>
      <c r="BA110" s="405" t="s">
        <v>3</v>
      </c>
      <c r="BB110" s="416"/>
      <c r="BC110" s="441"/>
      <c r="BD110" s="42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81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494" t="s">
        <v>3</v>
      </c>
      <c r="BA111" s="433" t="s">
        <v>3</v>
      </c>
      <c r="BB111" s="416"/>
      <c r="BC111" s="441"/>
      <c r="BD111" s="42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46"/>
      <c r="BA112" s="446"/>
      <c r="BB112" s="416"/>
      <c r="BC112" s="441"/>
      <c r="BD112" s="426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458"/>
      <c r="AV113" s="458"/>
      <c r="AW113" s="458"/>
      <c r="AX113" s="458"/>
      <c r="AY113" s="458"/>
      <c r="AZ113" s="547"/>
      <c r="BA113" s="547"/>
      <c r="BB113" s="416"/>
      <c r="BC113" s="44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8"/>
      <c r="AV114" s="458"/>
      <c r="AW114" s="458"/>
      <c r="AX114" s="458"/>
      <c r="AY114" s="458"/>
      <c r="AZ114" s="447"/>
      <c r="BA114" s="448"/>
      <c r="BB114" s="416"/>
      <c r="BC114" s="44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8"/>
      <c r="AV115" s="458"/>
      <c r="AW115" s="458"/>
      <c r="AX115" s="458"/>
      <c r="AY115" s="458"/>
      <c r="AZ115" s="447"/>
      <c r="BA115" s="448"/>
      <c r="BB115" s="416"/>
      <c r="BC115" s="44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8"/>
      <c r="AV116" s="458"/>
      <c r="AW116" s="458"/>
      <c r="AX116" s="458"/>
      <c r="AY116" s="458"/>
      <c r="AZ116" s="447"/>
      <c r="BA116" s="448"/>
      <c r="BB116" s="416"/>
      <c r="BC116" s="44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9"/>
      <c r="AV117" s="459"/>
      <c r="AW117" s="459"/>
      <c r="AX117" s="459"/>
      <c r="AY117" s="459"/>
      <c r="AZ117" s="447"/>
      <c r="BA117" s="446"/>
      <c r="BB117" s="416"/>
      <c r="BC117" s="44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AZ118" s="446"/>
      <c r="BA118" s="446"/>
      <c r="BB118" s="416"/>
      <c r="BC118" s="44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6"/>
      <c r="AV119" s="446"/>
      <c r="AW119" s="446"/>
      <c r="AX119" s="446"/>
      <c r="AY119" s="446"/>
      <c r="AZ119" s="446"/>
      <c r="BA119" s="446"/>
      <c r="BB119" s="416"/>
      <c r="BC119" s="44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6"/>
      <c r="AV120" s="446"/>
      <c r="AW120" s="446"/>
      <c r="AX120" s="446"/>
      <c r="AY120" s="446"/>
      <c r="AZ120" s="446"/>
      <c r="BA120" s="446"/>
      <c r="BB120" s="416"/>
      <c r="BC120" s="44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6"/>
      <c r="AV121" s="446"/>
      <c r="AW121" s="446"/>
      <c r="AX121" s="446"/>
      <c r="AY121" s="446"/>
      <c r="AZ121" s="446"/>
      <c r="BA121" s="446"/>
      <c r="BB121" s="416"/>
      <c r="BC121" s="44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6"/>
      <c r="AV122" s="446"/>
      <c r="AW122" s="446"/>
      <c r="AX122" s="446"/>
      <c r="AY122" s="446"/>
      <c r="AZ122" s="446"/>
      <c r="BA122" s="446"/>
      <c r="BB122" s="416"/>
      <c r="BC122" s="44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9"/>
      <c r="AV123" s="449"/>
      <c r="AW123" s="449"/>
      <c r="AX123" s="449"/>
      <c r="AY123" s="449"/>
      <c r="AZ123" s="449"/>
      <c r="BA123" s="449"/>
      <c r="BB123" s="416"/>
      <c r="BC123" s="44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9"/>
      <c r="AV124" s="449"/>
      <c r="AW124" s="449"/>
      <c r="AX124" s="449"/>
      <c r="AY124" s="449"/>
      <c r="AZ124" s="449"/>
      <c r="BA124" s="449"/>
      <c r="BB124" s="416"/>
      <c r="BC124" s="44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9"/>
      <c r="AV125" s="449"/>
      <c r="AW125" s="449"/>
      <c r="AX125" s="449"/>
      <c r="AY125" s="449"/>
      <c r="AZ125" s="449"/>
      <c r="BA125" s="449"/>
      <c r="BB125" s="416"/>
      <c r="BC125" s="44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9"/>
      <c r="AV126" s="449"/>
      <c r="AW126" s="449"/>
      <c r="AX126" s="449"/>
      <c r="AY126" s="449"/>
      <c r="AZ126" s="449"/>
      <c r="BA126" s="449"/>
      <c r="BB126" s="416"/>
      <c r="BC126" s="44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9"/>
      <c r="AV127" s="449"/>
      <c r="AW127" s="449"/>
      <c r="AX127" s="449"/>
      <c r="AY127" s="449"/>
      <c r="AZ127" s="449"/>
      <c r="BA127" s="449"/>
      <c r="BB127" s="416"/>
      <c r="BC127" s="44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9"/>
      <c r="AV128" s="449"/>
      <c r="AW128" s="449"/>
      <c r="AX128" s="449"/>
      <c r="AY128" s="449"/>
      <c r="AZ128" s="449"/>
      <c r="BA128" s="449"/>
      <c r="BB128" s="416"/>
      <c r="BC128" s="44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9"/>
      <c r="AV129" s="449"/>
      <c r="AW129" s="449"/>
      <c r="AX129" s="449"/>
      <c r="AY129" s="449"/>
      <c r="AZ129" s="449"/>
      <c r="BA129" s="449"/>
      <c r="BB129" s="416"/>
      <c r="BC129" s="44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9"/>
      <c r="AV130" s="449"/>
      <c r="AW130" s="449"/>
      <c r="AX130" s="449"/>
      <c r="AY130" s="449"/>
      <c r="AZ130" s="449"/>
      <c r="BA130" s="44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50"/>
      <c r="AV131" s="450"/>
      <c r="AW131" s="450"/>
      <c r="AX131" s="450"/>
      <c r="AY131" s="450"/>
      <c r="AZ131" s="450"/>
      <c r="BA131" s="45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50"/>
      <c r="AV132" s="450"/>
      <c r="AW132" s="450"/>
      <c r="AX132" s="450"/>
      <c r="AY132" s="450"/>
      <c r="AZ132" s="450"/>
      <c r="BA132" s="45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50"/>
      <c r="AV133" s="450"/>
      <c r="AW133" s="450"/>
      <c r="AX133" s="450"/>
      <c r="AY133" s="450"/>
      <c r="AZ133" s="450"/>
      <c r="BA133" s="45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50"/>
      <c r="AV134" s="450"/>
      <c r="AW134" s="450"/>
      <c r="AX134" s="450"/>
      <c r="AY134" s="450"/>
      <c r="AZ134" s="450"/>
      <c r="BA134" s="45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50"/>
      <c r="AV135" s="450"/>
      <c r="AW135" s="450"/>
      <c r="AX135" s="450"/>
      <c r="AY135" s="450"/>
      <c r="AZ135" s="450"/>
      <c r="BA135" s="45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50"/>
      <c r="AV136" s="450"/>
      <c r="AW136" s="450"/>
      <c r="AX136" s="450"/>
      <c r="AY136" s="450"/>
      <c r="AZ136" s="450"/>
      <c r="BA136" s="45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50"/>
      <c r="AV137" s="450"/>
      <c r="AW137" s="450"/>
      <c r="AX137" s="450"/>
      <c r="AY137" s="450"/>
      <c r="AZ137" s="450"/>
      <c r="BA137" s="45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50"/>
      <c r="AV138" s="450"/>
      <c r="AW138" s="450"/>
      <c r="AX138" s="450"/>
      <c r="AY138" s="450"/>
      <c r="AZ138" s="450"/>
      <c r="BA138" s="45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50"/>
      <c r="AV139" s="450"/>
      <c r="AW139" s="450"/>
      <c r="AX139" s="450"/>
      <c r="AY139" s="450"/>
      <c r="AZ139" s="450"/>
      <c r="BA139" s="45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50"/>
      <c r="AV140" s="450"/>
      <c r="AW140" s="450"/>
      <c r="AX140" s="450"/>
      <c r="AY140" s="450"/>
      <c r="AZ140" s="450"/>
      <c r="BA140" s="45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50"/>
      <c r="AV141" s="450"/>
      <c r="AW141" s="450"/>
      <c r="AX141" s="450"/>
      <c r="AY141" s="450"/>
      <c r="AZ141" s="450"/>
      <c r="BA141" s="45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50"/>
      <c r="AV142" s="450"/>
      <c r="AW142" s="450"/>
      <c r="AX142" s="450"/>
      <c r="AY142" s="450"/>
      <c r="AZ142" s="450"/>
      <c r="BA142" s="45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50"/>
      <c r="AV143" s="450"/>
      <c r="AW143" s="450"/>
      <c r="AX143" s="450"/>
      <c r="AY143" s="450"/>
      <c r="AZ143" s="450"/>
      <c r="BA143" s="45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50"/>
      <c r="AV144" s="450"/>
      <c r="AW144" s="450"/>
      <c r="AX144" s="450"/>
      <c r="AY144" s="450"/>
      <c r="AZ144" s="450"/>
      <c r="BA144" s="45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50"/>
      <c r="AV145" s="450"/>
      <c r="AW145" s="450"/>
      <c r="AX145" s="450"/>
      <c r="AY145" s="450"/>
      <c r="AZ145" s="450"/>
      <c r="BA145" s="45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50"/>
      <c r="AV146" s="450"/>
      <c r="AW146" s="450"/>
      <c r="AX146" s="450"/>
      <c r="AY146" s="450"/>
      <c r="AZ146" s="450"/>
      <c r="BA146" s="45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50"/>
      <c r="AV147" s="450"/>
      <c r="AW147" s="450"/>
      <c r="AX147" s="450"/>
      <c r="AY147" s="450"/>
      <c r="AZ147" s="450"/>
      <c r="BA147" s="45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50"/>
      <c r="AV148" s="450"/>
      <c r="AW148" s="450"/>
      <c r="AX148" s="450"/>
      <c r="AY148" s="450"/>
      <c r="AZ148" s="450"/>
      <c r="BA148" s="45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50"/>
      <c r="AV149" s="450"/>
      <c r="AW149" s="450"/>
      <c r="AX149" s="450"/>
      <c r="AY149" s="450"/>
      <c r="AZ149" s="450"/>
      <c r="BA149" s="45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50"/>
      <c r="AV150" s="450"/>
      <c r="AW150" s="450"/>
      <c r="AX150" s="450"/>
      <c r="AY150" s="450"/>
      <c r="AZ150" s="450"/>
      <c r="BA150" s="45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50"/>
      <c r="AV151" s="450"/>
      <c r="AW151" s="450"/>
      <c r="AX151" s="450"/>
      <c r="AY151" s="450"/>
      <c r="AZ151" s="450"/>
      <c r="BA151" s="45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50"/>
      <c r="AV152" s="450"/>
      <c r="AW152" s="450"/>
      <c r="AX152" s="450"/>
      <c r="AY152" s="450"/>
      <c r="AZ152" s="450"/>
      <c r="BA152" s="45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50"/>
      <c r="AV153" s="450"/>
      <c r="AW153" s="450"/>
      <c r="AX153" s="450"/>
      <c r="AY153" s="450"/>
      <c r="AZ153" s="450"/>
      <c r="BA153" s="45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50"/>
      <c r="AV154" s="450"/>
      <c r="AW154" s="450"/>
      <c r="AX154" s="450"/>
      <c r="AY154" s="450"/>
      <c r="AZ154" s="450"/>
      <c r="BA154" s="45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50"/>
      <c r="AV155" s="450"/>
      <c r="AW155" s="450"/>
      <c r="AX155" s="450"/>
      <c r="AY155" s="450"/>
      <c r="AZ155" s="450"/>
      <c r="BA155" s="45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50"/>
      <c r="AV156" s="450"/>
      <c r="AW156" s="450"/>
      <c r="AX156" s="450"/>
      <c r="AY156" s="450"/>
      <c r="AZ156" s="450"/>
      <c r="BA156" s="45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50"/>
      <c r="AV157" s="450"/>
      <c r="AW157" s="450"/>
      <c r="AX157" s="450"/>
      <c r="AY157" s="450"/>
      <c r="AZ157" s="450"/>
      <c r="BA157" s="45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50"/>
      <c r="AV158" s="450"/>
      <c r="AW158" s="450"/>
      <c r="AX158" s="450"/>
      <c r="AY158" s="450"/>
      <c r="AZ158" s="450"/>
      <c r="BA158" s="45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50"/>
      <c r="AV159" s="450"/>
      <c r="AW159" s="450"/>
      <c r="AX159" s="450"/>
      <c r="AY159" s="450"/>
      <c r="AZ159" s="450"/>
      <c r="BA159" s="45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50"/>
      <c r="AV160" s="450"/>
      <c r="AW160" s="450"/>
      <c r="AX160" s="450"/>
      <c r="AY160" s="450"/>
      <c r="AZ160" s="450"/>
      <c r="BA160" s="45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50"/>
      <c r="AV161" s="450"/>
      <c r="AW161" s="450"/>
      <c r="AX161" s="450"/>
      <c r="AY161" s="450"/>
      <c r="AZ161" s="450"/>
      <c r="BA161" s="45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50"/>
      <c r="AV162" s="450"/>
      <c r="AW162" s="450"/>
      <c r="AX162" s="450"/>
      <c r="AY162" s="450"/>
      <c r="AZ162" s="450"/>
      <c r="BA162" s="45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50"/>
      <c r="AV163" s="450"/>
      <c r="AW163" s="450"/>
      <c r="AX163" s="450"/>
      <c r="AY163" s="450"/>
      <c r="AZ163" s="450"/>
      <c r="BA163" s="45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50"/>
      <c r="AV164" s="450"/>
      <c r="AW164" s="450"/>
      <c r="AX164" s="450"/>
      <c r="AY164" s="450"/>
      <c r="AZ164" s="450"/>
      <c r="BA164" s="45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50"/>
      <c r="AV165" s="450"/>
      <c r="AW165" s="450"/>
      <c r="AX165" s="450"/>
      <c r="AY165" s="450"/>
      <c r="AZ165" s="450"/>
      <c r="BA165" s="45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50"/>
      <c r="AV166" s="450"/>
      <c r="AW166" s="450"/>
      <c r="AX166" s="450"/>
      <c r="AY166" s="450"/>
      <c r="AZ166" s="450"/>
      <c r="BA166" s="45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50"/>
      <c r="AV167" s="450"/>
      <c r="AW167" s="450"/>
      <c r="AX167" s="450"/>
      <c r="AY167" s="450"/>
      <c r="AZ167" s="450"/>
      <c r="BA167" s="45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50"/>
      <c r="AV168" s="450"/>
      <c r="AW168" s="450"/>
      <c r="AX168" s="450"/>
      <c r="AY168" s="450"/>
      <c r="AZ168" s="450"/>
      <c r="BA168" s="45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50"/>
      <c r="AV169" s="450"/>
      <c r="AW169" s="450"/>
      <c r="AX169" s="450"/>
      <c r="AY169" s="450"/>
      <c r="AZ169" s="450"/>
      <c r="BA169" s="45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50"/>
      <c r="AV170" s="450"/>
      <c r="AW170" s="450"/>
      <c r="AX170" s="450"/>
      <c r="AY170" s="450"/>
      <c r="AZ170" s="450"/>
      <c r="BA170" s="45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50"/>
      <c r="AV171" s="450"/>
      <c r="AW171" s="450"/>
      <c r="AX171" s="450"/>
      <c r="AY171" s="450"/>
      <c r="AZ171" s="450"/>
      <c r="BA171" s="45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50"/>
      <c r="AV172" s="450"/>
      <c r="AW172" s="450"/>
      <c r="AX172" s="450"/>
      <c r="AY172" s="450"/>
      <c r="AZ172" s="450"/>
      <c r="BA172" s="45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50"/>
      <c r="AV173" s="450"/>
      <c r="AW173" s="450"/>
      <c r="AX173" s="450"/>
      <c r="AY173" s="450"/>
      <c r="AZ173" s="450"/>
      <c r="BA173" s="45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50"/>
      <c r="AV174" s="450"/>
      <c r="AW174" s="450"/>
      <c r="AX174" s="450"/>
      <c r="AY174" s="450"/>
      <c r="AZ174" s="450"/>
      <c r="BA174" s="45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50"/>
      <c r="AV175" s="450"/>
      <c r="AW175" s="450"/>
      <c r="AX175" s="450"/>
      <c r="AY175" s="450"/>
      <c r="AZ175" s="450"/>
      <c r="BA175" s="45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50"/>
      <c r="AV176" s="450"/>
      <c r="AW176" s="450"/>
      <c r="AX176" s="450"/>
      <c r="AY176" s="450"/>
      <c r="AZ176" s="450"/>
      <c r="BA176" s="45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50"/>
      <c r="AV177" s="450"/>
      <c r="AW177" s="450"/>
      <c r="AX177" s="450"/>
      <c r="AY177" s="450"/>
      <c r="AZ177" s="450"/>
      <c r="BA177" s="45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50"/>
      <c r="AV178" s="450"/>
      <c r="AW178" s="450"/>
      <c r="AX178" s="450"/>
      <c r="AY178" s="450"/>
      <c r="AZ178" s="450"/>
      <c r="BA178" s="45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50"/>
      <c r="AV179" s="450"/>
      <c r="AW179" s="450"/>
      <c r="AX179" s="450"/>
      <c r="AY179" s="450"/>
      <c r="AZ179" s="450"/>
      <c r="BA179" s="45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50"/>
      <c r="AV180" s="450"/>
      <c r="AW180" s="450"/>
      <c r="AX180" s="450"/>
      <c r="AY180" s="450"/>
      <c r="AZ180" s="450"/>
      <c r="BA180" s="45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50"/>
      <c r="AV181" s="450"/>
      <c r="AW181" s="450"/>
      <c r="AX181" s="450"/>
      <c r="AY181" s="450"/>
      <c r="AZ181" s="450"/>
      <c r="BA181" s="45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50"/>
      <c r="AV182" s="450"/>
      <c r="AW182" s="450"/>
      <c r="AX182" s="450"/>
      <c r="AY182" s="450"/>
      <c r="AZ182" s="450"/>
      <c r="BA182" s="45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50"/>
      <c r="AV183" s="450"/>
      <c r="AW183" s="450"/>
      <c r="AX183" s="450"/>
      <c r="AY183" s="450"/>
      <c r="AZ183" s="450"/>
      <c r="BA183" s="45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50"/>
      <c r="AV184" s="450"/>
      <c r="AW184" s="450"/>
      <c r="AX184" s="450"/>
      <c r="AY184" s="450"/>
      <c r="AZ184" s="450"/>
      <c r="BA184" s="45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50"/>
      <c r="AV185" s="450"/>
      <c r="AW185" s="450"/>
      <c r="AX185" s="450"/>
      <c r="AY185" s="450"/>
      <c r="AZ185" s="450"/>
      <c r="BA185" s="45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50"/>
      <c r="AV186" s="450"/>
      <c r="AW186" s="450"/>
      <c r="AX186" s="450"/>
      <c r="AY186" s="450"/>
      <c r="AZ186" s="450"/>
      <c r="BA186" s="45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50"/>
      <c r="AV187" s="450"/>
      <c r="AW187" s="450"/>
      <c r="AX187" s="450"/>
      <c r="AY187" s="450"/>
      <c r="AZ187" s="450"/>
      <c r="BA187" s="45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50"/>
      <c r="AV188" s="450"/>
      <c r="AW188" s="450"/>
      <c r="AX188" s="450"/>
      <c r="AY188" s="450"/>
      <c r="AZ188" s="450"/>
      <c r="BA188" s="45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50"/>
      <c r="AV189" s="450"/>
      <c r="AW189" s="450"/>
      <c r="AX189" s="450"/>
      <c r="AY189" s="450"/>
      <c r="AZ189" s="450"/>
      <c r="BA189" s="45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50"/>
      <c r="AV190" s="450"/>
      <c r="AW190" s="450"/>
      <c r="AX190" s="450"/>
      <c r="AY190" s="450"/>
      <c r="AZ190" s="450"/>
      <c r="BA190" s="45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50"/>
      <c r="AV191" s="450"/>
      <c r="AW191" s="450"/>
      <c r="AX191" s="450"/>
      <c r="AY191" s="450"/>
      <c r="AZ191" s="450"/>
      <c r="BA191" s="45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50"/>
      <c r="AV192" s="450"/>
      <c r="AW192" s="450"/>
      <c r="AX192" s="450"/>
      <c r="AY192" s="450"/>
      <c r="AZ192" s="450"/>
      <c r="BA192" s="45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50"/>
      <c r="AV193" s="450"/>
      <c r="AW193" s="450"/>
      <c r="AX193" s="450"/>
      <c r="AY193" s="450"/>
      <c r="AZ193" s="450"/>
      <c r="BA193" s="45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50"/>
      <c r="AV194" s="450"/>
      <c r="AW194" s="450"/>
      <c r="AX194" s="450"/>
      <c r="AY194" s="450"/>
      <c r="AZ194" s="450"/>
      <c r="BA194" s="45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50"/>
      <c r="AV195" s="450"/>
      <c r="AW195" s="450"/>
      <c r="AX195" s="450"/>
      <c r="AY195" s="450"/>
      <c r="AZ195" s="450"/>
      <c r="BA195" s="45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50"/>
      <c r="AV196" s="450"/>
      <c r="AW196" s="450"/>
      <c r="AX196" s="450"/>
      <c r="AY196" s="450"/>
      <c r="AZ196" s="450"/>
      <c r="BA196" s="45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50"/>
      <c r="AV197" s="450"/>
      <c r="AW197" s="450"/>
      <c r="AX197" s="450"/>
      <c r="AY197" s="450"/>
      <c r="AZ197" s="450"/>
      <c r="BA197" s="45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50"/>
      <c r="AV198" s="450"/>
      <c r="AW198" s="450"/>
      <c r="AX198" s="450"/>
      <c r="AY198" s="450"/>
      <c r="AZ198" s="450"/>
      <c r="BA198" s="45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50"/>
      <c r="AV199" s="450"/>
      <c r="AW199" s="450"/>
      <c r="AX199" s="450"/>
      <c r="AY199" s="450"/>
      <c r="AZ199" s="450"/>
      <c r="BA199" s="45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50"/>
      <c r="AV200" s="450"/>
      <c r="AW200" s="450"/>
      <c r="AX200" s="450"/>
      <c r="AY200" s="450"/>
      <c r="AZ200" s="450"/>
      <c r="BA200" s="45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50"/>
      <c r="AV201" s="450"/>
      <c r="AW201" s="450"/>
      <c r="AX201" s="450"/>
      <c r="AY201" s="450"/>
      <c r="AZ201" s="450"/>
      <c r="BA201" s="45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50"/>
      <c r="AV202" s="450"/>
      <c r="AW202" s="450"/>
      <c r="AX202" s="450"/>
      <c r="AY202" s="450"/>
      <c r="AZ202" s="450"/>
      <c r="BA202" s="45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50"/>
      <c r="AV203" s="450"/>
      <c r="AW203" s="450"/>
      <c r="AX203" s="450"/>
      <c r="AY203" s="450"/>
      <c r="AZ203" s="450"/>
      <c r="BA203" s="45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50"/>
      <c r="AV204" s="450"/>
      <c r="AW204" s="450"/>
      <c r="AX204" s="450"/>
      <c r="AY204" s="450"/>
      <c r="AZ204" s="450"/>
      <c r="BA204" s="450"/>
    </row>
    <row r="205" spans="3:53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1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69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148">
        <f>+entero!AR4</f>
        <v>40970</v>
      </c>
      <c r="AS4" s="148">
        <f>+entero!AS4</f>
        <v>40977</v>
      </c>
      <c r="AT4" s="148">
        <f>+entero!AT4</f>
        <v>40984</v>
      </c>
      <c r="AU4" s="91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12746.196585039999</v>
      </c>
      <c r="AV6" s="63">
        <f>+entero!AV7</f>
        <v>12766.81588693</v>
      </c>
      <c r="AW6" s="63">
        <f>+entero!AW7</f>
        <v>12727.322987339998</v>
      </c>
      <c r="AX6" s="63">
        <f>+entero!AX7</f>
        <v>12730.49382987</v>
      </c>
      <c r="AY6" s="63">
        <f>+entero!AY7</f>
        <v>12734.00784946</v>
      </c>
      <c r="AZ6" s="85">
        <f>+entero!AZ7</f>
        <v>21.694771489997947</v>
      </c>
      <c r="BA6" s="140">
        <f>+entero!BA7</f>
        <v>1.70659512214133E-3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10219.221681339999</v>
      </c>
      <c r="AV7" s="63">
        <f>+entero!AV8</f>
        <v>10233.320248649999</v>
      </c>
      <c r="AW7" s="63">
        <f>+entero!AW8</f>
        <v>10214.604777309998</v>
      </c>
      <c r="AX7" s="63">
        <f>+entero!AX8</f>
        <v>10216.45090048</v>
      </c>
      <c r="AY7" s="63">
        <f>+entero!AY8</f>
        <v>10227.67987195</v>
      </c>
      <c r="AZ7" s="85">
        <f>+entero!AZ8</f>
        <v>41.898343899998508</v>
      </c>
      <c r="BA7" s="140">
        <f>+entero!BA8</f>
        <v>4.1134147423658174E-3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252.67376258000002</v>
      </c>
      <c r="AV8" s="63">
        <f>+entero!AV9</f>
        <v>253.69798863</v>
      </c>
      <c r="AW8" s="63">
        <f>+entero!AW9</f>
        <v>253.63201594</v>
      </c>
      <c r="AX8" s="63">
        <f>+entero!AX9</f>
        <v>253.95528211999999</v>
      </c>
      <c r="AY8" s="63">
        <f>+entero!AY9</f>
        <v>253.70623521000002</v>
      </c>
      <c r="AZ8" s="85">
        <f>+entero!AZ9</f>
        <v>1.1396782600000108</v>
      </c>
      <c r="BA8" s="140">
        <f>+entero!BA9</f>
        <v>4.5123878385278093E-3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2260.7047298699999</v>
      </c>
      <c r="AV9" s="63">
        <f>+entero!AV10</f>
        <v>2266.1461246500003</v>
      </c>
      <c r="AW9" s="63">
        <f>+entero!AW10</f>
        <v>2245.4382190899996</v>
      </c>
      <c r="AX9" s="63">
        <f>+entero!AX10</f>
        <v>2246.42227727</v>
      </c>
      <c r="AY9" s="63">
        <f>+entero!AY10</f>
        <v>2238.9697735499999</v>
      </c>
      <c r="AZ9" s="85">
        <f>+entero!AZ10</f>
        <v>-21.404576920000181</v>
      </c>
      <c r="BA9" s="140">
        <f>+entero!BA10</f>
        <v>-9.4694831922639278E-3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13.596411249999999</v>
      </c>
      <c r="AV10" s="63">
        <f>+entero!AV11</f>
        <v>13.651524999999999</v>
      </c>
      <c r="AW10" s="63">
        <f>+entero!AW11</f>
        <v>13.647975000000001</v>
      </c>
      <c r="AX10" s="63">
        <f>+entero!AX11</f>
        <v>13.665370000000001</v>
      </c>
      <c r="AY10" s="63">
        <f>+entero!AY11</f>
        <v>13.65196875</v>
      </c>
      <c r="AZ10" s="85">
        <f>+entero!AZ11</f>
        <v>6.1326250000000471E-2</v>
      </c>
      <c r="BA10" s="140">
        <f>+entero!BA11</f>
        <v>4.5123878433268594E-3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85">
        <f>+entero!AU12</f>
        <v>12746.6975439</v>
      </c>
      <c r="AV11" s="85">
        <f>+entero!AV12</f>
        <v>12767.316845790001</v>
      </c>
      <c r="AW11" s="85">
        <f>+entero!AW12</f>
        <v>12727.823946199998</v>
      </c>
      <c r="AX11" s="85">
        <f>+entero!AX12</f>
        <v>12730.473888730001</v>
      </c>
      <c r="AY11" s="85">
        <f>+entero!AY12</f>
        <v>12734.248208319999</v>
      </c>
      <c r="AZ11" s="85">
        <f>+entero!AZ12</f>
        <v>21.413969559996985</v>
      </c>
      <c r="BA11" s="140">
        <f>+entero!BA12</f>
        <v>1.6844370938706721E-3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85">
        <f>+entero!AU13</f>
        <v>1031.8068037538974</v>
      </c>
      <c r="AV12" s="85">
        <f>+entero!AV13</f>
        <v>1040.0417625935477</v>
      </c>
      <c r="AW12" s="85">
        <f>+entero!AW13</f>
        <v>1031.7859475483581</v>
      </c>
      <c r="AX12" s="85">
        <f>+entero!AX13</f>
        <v>1038.9000386945515</v>
      </c>
      <c r="AY12" s="85">
        <f>+entero!AY13</f>
        <v>1031.4384711406158</v>
      </c>
      <c r="AZ12" s="85">
        <f>+entero!AZ13</f>
        <v>-6.1343094398123412</v>
      </c>
      <c r="BA12" s="140">
        <f>+entero!BA13</f>
        <v>-5.9121726732083157E-3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85">
        <f>+entero!AU14</f>
        <v>119.34094258600584</v>
      </c>
      <c r="AV13" s="85">
        <f>+entero!AV14</f>
        <v>117.07983314285715</v>
      </c>
      <c r="AW13" s="85">
        <f>+entero!AW14</f>
        <v>117.67183014577257</v>
      </c>
      <c r="AX13" s="85">
        <f>+entero!AX14</f>
        <v>117.15745697667643</v>
      </c>
      <c r="AY13" s="85">
        <f>+entero!AY14</f>
        <v>116.5902692580175</v>
      </c>
      <c r="AZ13" s="85">
        <f>+entero!AZ14</f>
        <v>-2.7932200845480821</v>
      </c>
      <c r="BA13" s="140">
        <f>+entero!BA14</f>
        <v>-2.3397038400620573E-2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85">
        <f>+entero!AU15</f>
        <v>13897.845290239904</v>
      </c>
      <c r="AV14" s="85">
        <f>+entero!AV15</f>
        <v>13924.438441526407</v>
      </c>
      <c r="AW14" s="85">
        <f>+entero!AW15</f>
        <v>13877.28172389413</v>
      </c>
      <c r="AX14" s="85">
        <f>+entero!AX15</f>
        <v>13886.531384401229</v>
      </c>
      <c r="AY14" s="85">
        <f>+entero!AY15</f>
        <v>13882.276948718632</v>
      </c>
      <c r="AZ14" s="85">
        <f>+entero!AZ15</f>
        <v>12.486440035636406</v>
      </c>
      <c r="BA14" s="140">
        <f>+entero!BA15</f>
        <v>9.0026161734879651E-4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-5</v>
      </c>
      <c r="BA15" s="140">
        <f>+entero!BA16</f>
        <v>-1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40996.51772048611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3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C17" sqref="C1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5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9">
        <f>+entero!AU21</f>
        <v>40069.537943698706</v>
      </c>
      <c r="AV6" s="9">
        <f>+entero!AV21</f>
        <v>39772.647185257549</v>
      </c>
      <c r="AW6" s="9">
        <f>+entero!AW21</f>
        <v>39625.021108192188</v>
      </c>
      <c r="AX6" s="9">
        <f>+entero!AX21</f>
        <v>39533.338354759428</v>
      </c>
      <c r="AY6" s="9">
        <f>+entero!AY21</f>
        <v>39125.403149003068</v>
      </c>
      <c r="AZ6" s="13">
        <f>+entero!AZ21</f>
        <v>-1092.335463923584</v>
      </c>
      <c r="BA6" s="111">
        <f>+entero!BA21</f>
        <v>-2.7160539145094753E-2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5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9">
        <f>+entero!AU22</f>
        <v>27667.658101109999</v>
      </c>
      <c r="AV7" s="9">
        <f>+entero!AV22</f>
        <v>27623.040782340002</v>
      </c>
      <c r="AW7" s="9">
        <f>+entero!AW22</f>
        <v>27566.657738180002</v>
      </c>
      <c r="AX7" s="9">
        <f>+entero!AX22</f>
        <v>27547.761376980001</v>
      </c>
      <c r="AY7" s="9">
        <f>+entero!AY22</f>
        <v>27480.433650209998</v>
      </c>
      <c r="AZ7" s="13">
        <f>+entero!AZ22</f>
        <v>-187.13325869000255</v>
      </c>
      <c r="BA7" s="111">
        <f>+entero!BA22</f>
        <v>-6.7636326427318316E-3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5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9">
        <f>+entero!AU23</f>
        <v>-59774.687050012304</v>
      </c>
      <c r="AV8" s="9">
        <f>+entero!AV23</f>
        <v>-59960.752779629227</v>
      </c>
      <c r="AW8" s="9">
        <f>+entero!AW23</f>
        <v>-59746.214532527192</v>
      </c>
      <c r="AX8" s="9">
        <f>+entero!AX23</f>
        <v>-59783.289499440783</v>
      </c>
      <c r="AY8" s="9">
        <f>+entero!AY23</f>
        <v>-59876.509058565527</v>
      </c>
      <c r="AZ8" s="13">
        <f>+entero!AZ23</f>
        <v>-334.03308961441508</v>
      </c>
      <c r="BA8" s="111">
        <f>+entero!BA23</f>
        <v>5.6099966314568928E-3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5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9">
        <f>+entero!AU24</f>
        <v>-27364.564688676059</v>
      </c>
      <c r="AV9" s="9">
        <f>+entero!AV24</f>
        <v>-27810.356480982497</v>
      </c>
      <c r="AW9" s="9">
        <f>+entero!AW24</f>
        <v>-27863.124268327127</v>
      </c>
      <c r="AX9" s="9">
        <f>+entero!AX24</f>
        <v>-27998.943028219575</v>
      </c>
      <c r="AY9" s="9">
        <f>+entero!AY24</f>
        <v>-28413.639417299208</v>
      </c>
      <c r="AZ9" s="13">
        <f>+entero!AZ24</f>
        <v>-1205.892878153456</v>
      </c>
      <c r="BA9" s="111">
        <f>+entero!BA24</f>
        <v>4.4321674212101758E-2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5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9">
        <f>+entero!AU25</f>
        <v>-21980.368169814756</v>
      </c>
      <c r="AV10" s="9">
        <f>+entero!AV25</f>
        <v>-21738.591414964401</v>
      </c>
      <c r="AW10" s="9">
        <f>+entero!AW25</f>
        <v>-21648.230816710035</v>
      </c>
      <c r="AX10" s="9">
        <f>+entero!AX25</f>
        <v>-21575.792892495076</v>
      </c>
      <c r="AY10" s="9">
        <f>+entero!AY25</f>
        <v>-21365.807927180278</v>
      </c>
      <c r="AZ10" s="13">
        <f>+entero!AZ25</f>
        <v>760.37657321233564</v>
      </c>
      <c r="BA10" s="111">
        <f>+entero!BA25</f>
        <v>-3.4365462929175306E-2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58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58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10">
        <f>+entero!AU27</f>
        <v>41962.130883094505</v>
      </c>
      <c r="AV12" s="10">
        <f>+entero!AV27</f>
        <v>41711.460811114513</v>
      </c>
      <c r="AW12" s="10">
        <f>+entero!AW27</f>
        <v>41579.9385448545</v>
      </c>
      <c r="AX12" s="10">
        <f>+entero!AX27</f>
        <v>41568.062811442993</v>
      </c>
      <c r="AY12" s="10">
        <f>+entero!AY27</f>
        <v>41717.172864173001</v>
      </c>
      <c r="AZ12" s="13">
        <f>+entero!AZ27</f>
        <v>-479.95725601149752</v>
      </c>
      <c r="BA12" s="111">
        <f>+entero!BA27</f>
        <v>-1.1374168211072622E-2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58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10">
        <f>+entero!AU28</f>
        <v>69300.7410272985</v>
      </c>
      <c r="AV13" s="10">
        <f>+entero!AV28</f>
        <v>69108.705642598507</v>
      </c>
      <c r="AW13" s="10">
        <f>+entero!AW28</f>
        <v>68898.270720428511</v>
      </c>
      <c r="AX13" s="10">
        <f>+entero!AX28</f>
        <v>68915.392732888999</v>
      </c>
      <c r="AY13" s="10">
        <f>+entero!AY28</f>
        <v>68921.275671939002</v>
      </c>
      <c r="AZ13" s="13">
        <f>+entero!AZ28</f>
        <v>-783.01458551950054</v>
      </c>
      <c r="BA13" s="111">
        <f>+entero!BA28</f>
        <v>-1.1233377208596074E-2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58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10">
        <f>+entero!AU29</f>
        <v>100013.95482916669</v>
      </c>
      <c r="AV14" s="10">
        <f>+entero!AV29</f>
        <v>99893.203691246716</v>
      </c>
      <c r="AW14" s="10">
        <f>+entero!AW29</f>
        <v>99805.1376949267</v>
      </c>
      <c r="AX14" s="10">
        <f>+entero!AX29</f>
        <v>99950.229109997716</v>
      </c>
      <c r="AY14" s="10">
        <f>+entero!AY29</f>
        <v>99966.469098987698</v>
      </c>
      <c r="AZ14" s="13">
        <f>+entero!AZ29</f>
        <v>-449.30569057901448</v>
      </c>
      <c r="BA14" s="111">
        <f>+entero!BA29</f>
        <v>-4.474453257175881E-3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58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58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04">
        <f>+entero!AU31</f>
        <v>0.86039832725356091</v>
      </c>
      <c r="AV16" s="104">
        <f>+entero!AV31</f>
        <v>0.85938267051361317</v>
      </c>
      <c r="AW16" s="104">
        <f>+entero!AW31</f>
        <v>0.85918534760437826</v>
      </c>
      <c r="AX16" s="104">
        <f>+entero!AX31</f>
        <v>0.85978543661083184</v>
      </c>
      <c r="AY16" s="104">
        <f>+entero!AY31</f>
        <v>0.85852353311988983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58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04">
        <f>+entero!AU32</f>
        <v>0.7797037053025776</v>
      </c>
      <c r="AV17" s="104">
        <f>+entero!AV32</f>
        <v>0.77865988613494252</v>
      </c>
      <c r="AW17" s="104">
        <f>+entero!AW32</f>
        <v>0.77856279617122692</v>
      </c>
      <c r="AX17" s="104">
        <f>+entero!AX32</f>
        <v>0.77921824330325973</v>
      </c>
      <c r="AY17" s="104">
        <f>+entero!AY32</f>
        <v>0.77804052765028242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58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04">
        <f>+entero!AU33</f>
        <v>0.74279040449903067</v>
      </c>
      <c r="AV18" s="104">
        <f>+entero!AV33</f>
        <v>0.74234060459893347</v>
      </c>
      <c r="AW18" s="104">
        <f>+entero!AW33</f>
        <v>0.74258330212495516</v>
      </c>
      <c r="AX18" s="104">
        <f>+entero!AX33</f>
        <v>0.7434192312377651</v>
      </c>
      <c r="AY18" s="104">
        <f>+entero!AY33</f>
        <v>0.74272203168437068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58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58">
        <f>+entero!AU34</f>
        <v>0.65204311796078729</v>
      </c>
      <c r="AV19" s="158">
        <f>+entero!AV34</f>
        <v>0.65146079365943499</v>
      </c>
      <c r="AW19" s="158">
        <f>+entero!AW34</f>
        <v>0.6521446951695038</v>
      </c>
      <c r="AX19" s="158">
        <f>+entero!AX34</f>
        <v>0.65364576650622674</v>
      </c>
      <c r="AY19" s="158">
        <f>+entero!AY34</f>
        <v>0.65281238210783499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4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36">
        <f>+entero!AU36</f>
        <v>2785.4411054985421</v>
      </c>
      <c r="AV6" s="36">
        <f>+entero!AV36</f>
        <v>2785.4411054985421</v>
      </c>
      <c r="AW6" s="36">
        <f>+entero!AW36</f>
        <v>2785.4411054985421</v>
      </c>
      <c r="AX6" s="36">
        <f>+entero!AX36</f>
        <v>2785.4411054985421</v>
      </c>
      <c r="AY6" s="36">
        <f>+entero!AY36</f>
        <v>2813.5157719096214</v>
      </c>
      <c r="AZ6" s="35">
        <f>+entero!AZ36</f>
        <v>28.074666411079306</v>
      </c>
      <c r="BA6" s="142">
        <f>+entero!BA36</f>
        <v>1.007907377961037E-2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9">
        <f>+entero!AU37</f>
        <v>1198.3437251807579</v>
      </c>
      <c r="AV7" s="9">
        <f>+entero!AV37</f>
        <v>1198.3437251807579</v>
      </c>
      <c r="AW7" s="9">
        <f>+entero!AW37</f>
        <v>1198.3437251807579</v>
      </c>
      <c r="AX7" s="9">
        <f>+entero!AX37</f>
        <v>1198.3437251807579</v>
      </c>
      <c r="AY7" s="9">
        <f>+entero!AY37</f>
        <v>1207.4970486807581</v>
      </c>
      <c r="AZ7" s="13">
        <f>+entero!AZ37</f>
        <v>9.1533235000001696</v>
      </c>
      <c r="BA7" s="111">
        <f>+entero!BA37</f>
        <v>7.6383122034702211E-3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9">
        <f>+entero!AU38</f>
        <v>8220.6379547400011</v>
      </c>
      <c r="AV8" s="9">
        <f>+entero!AV38</f>
        <v>8220.6379547400011</v>
      </c>
      <c r="AW8" s="9">
        <f>+entero!AW38</f>
        <v>8220.6379547400011</v>
      </c>
      <c r="AX8" s="9">
        <f>+entero!AX38</f>
        <v>8220.6379547400011</v>
      </c>
      <c r="AY8" s="9">
        <f>+entero!AY38</f>
        <v>8283.4297539500003</v>
      </c>
      <c r="AZ8" s="13">
        <f>+entero!AZ38</f>
        <v>62.791799209999226</v>
      </c>
      <c r="BA8" s="111">
        <f>+entero!BA38</f>
        <v>7.6383122034699991E-3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9">
        <f>+entero!AU40</f>
        <v>1587.0973803177844</v>
      </c>
      <c r="AV10" s="9">
        <f>+entero!AV40</f>
        <v>1587.0973803177844</v>
      </c>
      <c r="AW10" s="9">
        <f>+entero!AW40</f>
        <v>1587.0973803177844</v>
      </c>
      <c r="AX10" s="9">
        <f>+entero!AX40</f>
        <v>1587.0973803177844</v>
      </c>
      <c r="AY10" s="9">
        <f>+entero!AY40</f>
        <v>1606.0187232288631</v>
      </c>
      <c r="AZ10" s="13">
        <f>+entero!AZ40</f>
        <v>18.921342911078682</v>
      </c>
      <c r="BA10" s="111">
        <f>+entero!BA40</f>
        <v>1.192197980144738E-2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9">
        <f>+entero!AU41</f>
        <v>10887.488028980002</v>
      </c>
      <c r="AV11" s="9">
        <f>+entero!AV41</f>
        <v>10887.488028980002</v>
      </c>
      <c r="AW11" s="9">
        <f>+entero!AW41</f>
        <v>10887.488028980002</v>
      </c>
      <c r="AX11" s="9">
        <f>+entero!AX41</f>
        <v>10887.488028980002</v>
      </c>
      <c r="AY11" s="9">
        <f>+entero!AY41</f>
        <v>11017.288441350001</v>
      </c>
      <c r="AZ11" s="13">
        <f>+entero!AZ41</f>
        <v>129.80041236999932</v>
      </c>
      <c r="BA11" s="111">
        <f>+entero!BA41</f>
        <v>1.192197980144738E-2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tabSelected="1"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S42" sqref="AS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69">
        <f>+entero!AU52</f>
        <v>10969.152773601603</v>
      </c>
      <c r="AV6" s="69">
        <f>+entero!AV52</f>
        <v>10957.210178009767</v>
      </c>
      <c r="AW6" s="69">
        <f>+entero!AW52</f>
        <v>10959.126100420846</v>
      </c>
      <c r="AX6" s="69">
        <f>+entero!AX52</f>
        <v>10986.258497289795</v>
      </c>
      <c r="AY6" s="69">
        <f>+entero!AY52</f>
        <v>10992.547353334985</v>
      </c>
      <c r="AZ6" s="76">
        <f>+entero!AZ52</f>
        <v>-28.232893679154586</v>
      </c>
      <c r="BA6" s="108">
        <f>+entero!BA52</f>
        <v>-2.5617871916830959E-3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69">
        <f>+entero!AU53</f>
        <v>9068.6588004310488</v>
      </c>
      <c r="AV7" s="69">
        <f>+entero!AV53</f>
        <v>9053.7903945258022</v>
      </c>
      <c r="AW7" s="69">
        <f>+entero!AW53</f>
        <v>9054.5531016088935</v>
      </c>
      <c r="AX7" s="69">
        <f>+entero!AX53</f>
        <v>9076.73038603032</v>
      </c>
      <c r="AY7" s="69">
        <f>+entero!AY53</f>
        <v>9081.0745880682207</v>
      </c>
      <c r="AZ7" s="76">
        <f>+entero!AZ53</f>
        <v>-29.362151254956188</v>
      </c>
      <c r="BA7" s="108">
        <f>+entero!BA53</f>
        <v>-3.2229136862583774E-3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6">
        <f>+entero!AU54</f>
        <v>0.65825688348509148</v>
      </c>
      <c r="AV8" s="126">
        <f>+entero!AV54</f>
        <v>0.6573849485711416</v>
      </c>
      <c r="AW8" s="126">
        <f>+entero!AW54</f>
        <v>0.65812200288283573</v>
      </c>
      <c r="AX8" s="126">
        <f>+entero!AX54</f>
        <v>0.65962152018191256</v>
      </c>
      <c r="AY8" s="126">
        <f>+entero!AY54</f>
        <v>0.65862299353993436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69">
        <f>+entero!AU55</f>
        <v>2480.9006483126095</v>
      </c>
      <c r="AV10" s="69">
        <f>+entero!AV55</f>
        <v>2449.7597802484693</v>
      </c>
      <c r="AW10" s="69">
        <f>+entero!AW55</f>
        <v>2445.341859885496</v>
      </c>
      <c r="AX10" s="69">
        <f>+entero!AX55</f>
        <v>2444.0298622919827</v>
      </c>
      <c r="AY10" s="69">
        <f>+entero!AY55</f>
        <v>2470.6831782016034</v>
      </c>
      <c r="AZ10" s="76">
        <f>+entero!AZ55</f>
        <v>-37.351301367565611</v>
      </c>
      <c r="BA10" s="108">
        <f>+entero!BA55</f>
        <v>-1.4892658642389089E-2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6">
        <f>+entero!AU56</f>
        <v>0.64964271542995122</v>
      </c>
      <c r="AV11" s="126">
        <f>+entero!AV56</f>
        <v>0.64452724141983386</v>
      </c>
      <c r="AW11" s="126">
        <f>+entero!AW56</f>
        <v>0.64449392227128399</v>
      </c>
      <c r="AX11" s="126">
        <f>+entero!AX56</f>
        <v>0.64598011031621572</v>
      </c>
      <c r="AY11" s="126">
        <f>+entero!AY56</f>
        <v>0.6454134739037638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69">
        <f>+entero!AU57</f>
        <v>3092.5550310486879</v>
      </c>
      <c r="AV13" s="69">
        <f>+entero!AV57</f>
        <v>3100.6181148037904</v>
      </c>
      <c r="AW13" s="69">
        <f>+entero!AW57</f>
        <v>3088.5319621142867</v>
      </c>
      <c r="AX13" s="69">
        <f>+entero!AX57</f>
        <v>3093.6473941845479</v>
      </c>
      <c r="AY13" s="69">
        <f>+entero!AY57</f>
        <v>3070.9545703113708</v>
      </c>
      <c r="AZ13" s="76">
        <f>+entero!AZ57</f>
        <v>-36.261298479299512</v>
      </c>
      <c r="BA13" s="108">
        <f>+entero!BA57</f>
        <v>-1.1670028736501137E-2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6">
        <f>+entero!AU58</f>
        <v>0.63137554524857908</v>
      </c>
      <c r="AV14" s="126">
        <f>+entero!AV58</f>
        <v>0.63125081812252548</v>
      </c>
      <c r="AW14" s="126">
        <f>+entero!AW58</f>
        <v>0.63104610567188824</v>
      </c>
      <c r="AX14" s="126">
        <f>+entero!AX58</f>
        <v>0.63211388352357856</v>
      </c>
      <c r="AY14" s="126">
        <f>+entero!AY58</f>
        <v>0.62905078935824166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69">
        <f>+entero!AU59</f>
        <v>3306.8334623586729</v>
      </c>
      <c r="AV16" s="69">
        <f>+entero!AV59</f>
        <v>3318.8161542814141</v>
      </c>
      <c r="AW16" s="69">
        <f>+entero!AW59</f>
        <v>3340.7217694884116</v>
      </c>
      <c r="AX16" s="69">
        <f>+entero!AX59</f>
        <v>3358.7553124368806</v>
      </c>
      <c r="AY16" s="69">
        <f>+entero!AY59</f>
        <v>3357.8616102182209</v>
      </c>
      <c r="AZ16" s="76">
        <f>+entero!AZ59</f>
        <v>44.989020987827189</v>
      </c>
      <c r="BA16" s="108">
        <f>+entero!BA59</f>
        <v>1.358006375919163E-2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6">
        <f>+entero!AU60</f>
        <v>0.69232473648292692</v>
      </c>
      <c r="AV17" s="126">
        <f>+entero!AV60</f>
        <v>0.69363671934706717</v>
      </c>
      <c r="AW17" s="126">
        <f>+entero!AW60</f>
        <v>0.69585082482886906</v>
      </c>
      <c r="AX17" s="126">
        <f>+entero!AX60</f>
        <v>0.69771189968890834</v>
      </c>
      <c r="AY17" s="126">
        <f>+entero!AY60</f>
        <v>0.69811121809765853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69">
        <f>+entero!AU61</f>
        <v>188.36965871107867</v>
      </c>
      <c r="AV19" s="69">
        <f>+entero!AV61</f>
        <v>184.5963451921283</v>
      </c>
      <c r="AW19" s="69">
        <f>+entero!AW61</f>
        <v>179.95751012069974</v>
      </c>
      <c r="AX19" s="69">
        <f>+entero!AX61</f>
        <v>180.29781711690961</v>
      </c>
      <c r="AY19" s="69">
        <f>+entero!AY61</f>
        <v>181.57522933702623</v>
      </c>
      <c r="AZ19" s="76">
        <f>+entero!AZ61</f>
        <v>-0.73857239591842472</v>
      </c>
      <c r="BA19" s="108">
        <f>+entero!BA61</f>
        <v>-4.0511052311897888E-3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6">
        <f>+entero!AU62</f>
        <v>0.60430799418144465</v>
      </c>
      <c r="AV20" s="126">
        <f>+entero!AV62</f>
        <v>0.60387373450822812</v>
      </c>
      <c r="AW20" s="126">
        <f>+entero!AW62</f>
        <v>0.59545476585783308</v>
      </c>
      <c r="AX20" s="126">
        <f>+entero!AX62</f>
        <v>0.59448783157112939</v>
      </c>
      <c r="AY20" s="126">
        <f>+entero!AY62</f>
        <v>0.59515058272923338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69">
        <f>+entero!AU63</f>
        <v>1900.4939731705535</v>
      </c>
      <c r="AV22" s="69">
        <f>+entero!AV63</f>
        <v>1903.4197834839654</v>
      </c>
      <c r="AW22" s="69">
        <f>+entero!AW63</f>
        <v>1904.5729988119535</v>
      </c>
      <c r="AX22" s="69">
        <f>+entero!AX63</f>
        <v>1909.5281112594753</v>
      </c>
      <c r="AY22" s="69">
        <f>+entero!AY63</f>
        <v>1911.4727652667643</v>
      </c>
      <c r="AZ22" s="76">
        <f>+entero!AZ63</f>
        <v>1.1292575758022849</v>
      </c>
      <c r="BA22" s="108">
        <f>+entero!BA63</f>
        <v>5.9112802030414358E-4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6">
        <f>+entero!AU64</f>
        <v>0.62774537986046464</v>
      </c>
      <c r="AV23" s="126">
        <f>+entero!AV64</f>
        <v>0.62856743014242267</v>
      </c>
      <c r="AW23" s="126">
        <f>+entero!AW64</f>
        <v>0.62906047638632234</v>
      </c>
      <c r="AX23" s="126">
        <f>+entero!AX64</f>
        <v>0.63032907472172905</v>
      </c>
      <c r="AY23" s="126">
        <f>+entero!AY64</f>
        <v>0.63054928553846046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69">
        <f>+entero!AU66</f>
        <v>2380.9185131195336</v>
      </c>
      <c r="AV25" s="69">
        <f>+entero!AV66</f>
        <v>2342.2402332361512</v>
      </c>
      <c r="AW25" s="69">
        <f>+entero!AW66</f>
        <v>2329.1619533527696</v>
      </c>
      <c r="AX25" s="69">
        <f>+entero!AX66</f>
        <v>2318.1540816326533</v>
      </c>
      <c r="AY25" s="69">
        <f>+entero!AY66</f>
        <v>2267.7266763848397</v>
      </c>
      <c r="AZ25" s="76">
        <f>+entero!AZ66</f>
        <v>-133.8075801749269</v>
      </c>
      <c r="BA25" s="108">
        <f>+entero!BA66</f>
        <v>-5.5717539655923187E-2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69">
        <f>+entero!AU67</f>
        <v>908.75276967930006</v>
      </c>
      <c r="AV26" s="69">
        <f>+entero!AV67</f>
        <v>864.1224489795917</v>
      </c>
      <c r="AW26" s="69">
        <f>+entero!AW67</f>
        <v>847.13877551020391</v>
      </c>
      <c r="AX26" s="69">
        <f>+entero!AX67</f>
        <v>833.23921282798824</v>
      </c>
      <c r="AY26" s="69">
        <f>+entero!AY67</f>
        <v>771.39241982507281</v>
      </c>
      <c r="AZ26" s="76">
        <f>+entero!AZ67</f>
        <v>-160.62478134110791</v>
      </c>
      <c r="BA26" s="108">
        <f>+entero!BA67</f>
        <v>-0.17234100523051199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69">
        <f>+entero!AU68</f>
        <v>322.38017492711373</v>
      </c>
      <c r="AV27" s="69">
        <f>+entero!AV68</f>
        <v>326.04548104956268</v>
      </c>
      <c r="AW27" s="69">
        <f>+entero!AW68</f>
        <v>326.06545189504368</v>
      </c>
      <c r="AX27" s="69">
        <f>+entero!AX68</f>
        <v>326.08527696793004</v>
      </c>
      <c r="AY27" s="69">
        <f>+entero!AY68</f>
        <v>325.55437317784254</v>
      </c>
      <c r="AZ27" s="76">
        <f>+entero!AZ68</f>
        <v>3.78090379008745</v>
      </c>
      <c r="BA27" s="108">
        <f>+entero!BA68</f>
        <v>1.1750203636370138E-2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69">
        <f>+entero!AU69</f>
        <v>743.21209912536449</v>
      </c>
      <c r="AV28" s="69">
        <f>+entero!AV69</f>
        <v>747.10597667638467</v>
      </c>
      <c r="AW28" s="69">
        <f>+entero!AW69</f>
        <v>750.98979591836735</v>
      </c>
      <c r="AX28" s="69">
        <f>+entero!AX69</f>
        <v>753.91938775510209</v>
      </c>
      <c r="AY28" s="69">
        <f>+entero!AY69</f>
        <v>766.6453352769679</v>
      </c>
      <c r="AZ28" s="76">
        <f>+entero!AZ69</f>
        <v>24.591399416909667</v>
      </c>
      <c r="BA28" s="108">
        <f>+entero!BA69</f>
        <v>3.3139638816695571E-2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69">
        <f>+entero!AU70</f>
        <v>406.57346938775504</v>
      </c>
      <c r="AV29" s="69">
        <f>+entero!AV70</f>
        <v>404.96632653061226</v>
      </c>
      <c r="AW29" s="69">
        <f>+entero!AW70</f>
        <v>404.9679300291545</v>
      </c>
      <c r="AX29" s="69">
        <f>+entero!AX70</f>
        <v>404.91020408163268</v>
      </c>
      <c r="AY29" s="69">
        <f>+entero!AY70</f>
        <v>404.13454810495631</v>
      </c>
      <c r="AZ29" s="76">
        <f>+entero!AZ70</f>
        <v>-1.5551020408162799</v>
      </c>
      <c r="BA29" s="108">
        <f>+entero!BA70</f>
        <v>-3.8332307473397664E-3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69">
        <f>+entero!AU71</f>
        <v>1014.0884839650145</v>
      </c>
      <c r="AV30" s="69">
        <f>+entero!AV71</f>
        <v>972.64839650145746</v>
      </c>
      <c r="AW30" s="69">
        <f>+entero!AW71</f>
        <v>958.92492711370244</v>
      </c>
      <c r="AX30" s="69">
        <f>+entero!AX71</f>
        <v>941.43192419825073</v>
      </c>
      <c r="AY30" s="69">
        <f>+entero!AY71</f>
        <v>885.31501457725949</v>
      </c>
      <c r="AZ30" s="76">
        <f>+entero!AZ71</f>
        <v>-141.41618075801739</v>
      </c>
      <c r="BA30" s="108">
        <f>+entero!BA71</f>
        <v>-0.13773437624230189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69">
        <f>+entero!AU72</f>
        <v>726.72798833819229</v>
      </c>
      <c r="AV31" s="69">
        <f>+entero!AV72</f>
        <v>681.29037900874619</v>
      </c>
      <c r="AW31" s="69">
        <f>+entero!AW72</f>
        <v>664.43615160349839</v>
      </c>
      <c r="AX31" s="69">
        <f>+entero!AX72</f>
        <v>650.15247813411077</v>
      </c>
      <c r="AY31" s="69">
        <f>+entero!AY72</f>
        <v>584.58717201166178</v>
      </c>
      <c r="AZ31" s="76">
        <f>+entero!AZ72</f>
        <v>-157.30437317784254</v>
      </c>
      <c r="BA31" s="108">
        <f>+entero!BA72</f>
        <v>-0.21203149462723914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69">
        <f>+entero!AU73</f>
        <v>287.36049562682217</v>
      </c>
      <c r="AV32" s="69">
        <f>+entero!AV73</f>
        <v>291.35801749271127</v>
      </c>
      <c r="AW32" s="69">
        <f>+entero!AW73</f>
        <v>294.48877551020405</v>
      </c>
      <c r="AX32" s="69">
        <f>+entero!AX73</f>
        <v>291.27944606414002</v>
      </c>
      <c r="AY32" s="69">
        <f>+entero!AY73</f>
        <v>300.72784256559765</v>
      </c>
      <c r="AZ32" s="76">
        <f>+entero!AZ73</f>
        <v>15.888192419825089</v>
      </c>
      <c r="BA32" s="108">
        <f>+entero!BA73</f>
        <v>5.577942681678616E-2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69">
        <f>+entero!AU75</f>
        <v>8757.3238020994031</v>
      </c>
      <c r="AV34" s="69">
        <f>+entero!AV75</f>
        <v>8761.1935151256421</v>
      </c>
      <c r="AW34" s="69">
        <f>+entero!AW75</f>
        <v>8770.7120444448847</v>
      </c>
      <c r="AX34" s="69">
        <f>+entero!AX75</f>
        <v>8782.9122254103768</v>
      </c>
      <c r="AY34" s="69">
        <f>+entero!AY75</f>
        <v>8797.874856239825</v>
      </c>
      <c r="AZ34" s="76">
        <f>+entero!AZ75</f>
        <v>33.101416790568692</v>
      </c>
      <c r="BA34" s="108">
        <f>+entero!BA75</f>
        <v>3.77664260454047E-3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6">
        <f>+entero!AU76</f>
        <v>0.68689666088196077</v>
      </c>
      <c r="AV35" s="126">
        <f>+entero!AV76</f>
        <v>0.68763940256729927</v>
      </c>
      <c r="AW35" s="126">
        <f>+entero!AW76</f>
        <v>0.68797185903960278</v>
      </c>
      <c r="AX35" s="126">
        <f>+entero!AX76</f>
        <v>0.68863229586512043</v>
      </c>
      <c r="AY35" s="126">
        <f>+entero!AY76</f>
        <v>0.68863229586512043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6">
        <f>+entero!AU77</f>
        <v>0.71019068281371411</v>
      </c>
      <c r="AV36" s="126">
        <f>+entero!AV77</f>
        <v>0.71094810781915929</v>
      </c>
      <c r="AW36" s="126">
        <f>+entero!AW77</f>
        <v>0.7112657286875339</v>
      </c>
      <c r="AX36" s="126">
        <f>+entero!AX77</f>
        <v>0.71187910316250602</v>
      </c>
      <c r="AY36" s="126">
        <f>+entero!AY77</f>
        <v>0.71228154998942717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69">
        <f>+entero!AU78</f>
        <v>6919.6361740046514</v>
      </c>
      <c r="AV37" s="69">
        <f>+entero!AV78</f>
        <v>6922.6049220760797</v>
      </c>
      <c r="AW37" s="69">
        <f>+entero!AW78</f>
        <v>6929.3916745994029</v>
      </c>
      <c r="AX37" s="69">
        <f>+entero!AX78</f>
        <v>6937.8830020488604</v>
      </c>
      <c r="AY37" s="69">
        <f>+entero!AY78</f>
        <v>6948.2280468520694</v>
      </c>
      <c r="AZ37" s="76">
        <f>+entero!AZ78</f>
        <v>19.287279631675119</v>
      </c>
      <c r="BA37" s="108">
        <f>+entero!BA78</f>
        <v>2.78358269750556E-3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128">
        <f>+entero!AU79</f>
        <v>1837.6876280947513</v>
      </c>
      <c r="AV38" s="128">
        <f>+entero!AV79</f>
        <v>1838.5885930495626</v>
      </c>
      <c r="AW38" s="128">
        <f>+entero!AW79</f>
        <v>1841.3203698454809</v>
      </c>
      <c r="AX38" s="128">
        <f>+entero!AX79</f>
        <v>1845.0292233615164</v>
      </c>
      <c r="AY38" s="128">
        <f>+entero!AY79</f>
        <v>1849.646809387755</v>
      </c>
      <c r="AZ38" s="127">
        <f>+entero!AZ79</f>
        <v>13.814137158892208</v>
      </c>
      <c r="BA38" s="143">
        <f>+entero!BA79</f>
        <v>7.5247256287909181E-3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3"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T15" sqref="AT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232"/>
      <c r="AS2" s="232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78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572" t="str">
        <f>+entero!AU3</f>
        <v xml:space="preserve">   Semana 4*</v>
      </c>
      <c r="AV3" s="573"/>
      <c r="AW3" s="573"/>
      <c r="AX3" s="573"/>
      <c r="AY3" s="573"/>
      <c r="AZ3" s="576" t="s">
        <v>42</v>
      </c>
      <c r="BA3" s="577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79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61">
        <f>+entero!AU4</f>
        <v>40987</v>
      </c>
      <c r="AV4" s="288">
        <f>+entero!AV4</f>
        <v>40988</v>
      </c>
      <c r="AW4" s="288">
        <f>+entero!AW4</f>
        <v>40989</v>
      </c>
      <c r="AX4" s="288">
        <f>+entero!AX4</f>
        <v>40990</v>
      </c>
      <c r="AY4" s="288">
        <f>+entero!AY4</f>
        <v>40991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114">
        <f>+entero!AU83</f>
        <v>6.9345654540809907</v>
      </c>
      <c r="AV8" s="114">
        <f>+entero!AV83</f>
        <v>6.9330672591362674</v>
      </c>
      <c r="AW8" s="114">
        <f>+entero!AW83</f>
        <v>6.9202917381313434</v>
      </c>
      <c r="AX8" s="114">
        <f>+entero!AX83</f>
        <v>6.9295179662228357</v>
      </c>
      <c r="AY8" s="114">
        <f>+entero!AY83</f>
        <v>6.9344288677843551</v>
      </c>
      <c r="AZ8" s="95">
        <f>+entero!AZ83</f>
        <v>5.9412901177191557E-3</v>
      </c>
      <c r="BA8" s="106">
        <f>+entero!BA83</f>
        <v>8.5751616801199582E-4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32">
        <f>+entero!AU85</f>
        <v>1.7418100000000001</v>
      </c>
      <c r="AV10" s="32">
        <f>+entero!AV85</f>
        <v>1.7420199999999999</v>
      </c>
      <c r="AW10" s="32">
        <f>+entero!AW85</f>
        <v>1.7422299999999999</v>
      </c>
      <c r="AX10" s="32">
        <f>+entero!AX85</f>
        <v>1.74244</v>
      </c>
      <c r="AY10" s="32">
        <f>+entero!AY85</f>
        <v>1.74265</v>
      </c>
      <c r="AZ10" s="95">
        <f>+entero!AZ85</f>
        <v>1.4700000000000824E-3</v>
      </c>
      <c r="BA10" s="106">
        <f>+entero!BA85</f>
        <v>8.4425504542906538E-4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40996.51772048611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3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5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69">
        <f>+entero!AU88</f>
        <v>3548.1104561399998</v>
      </c>
      <c r="AV6" s="69">
        <f>+entero!AV88</f>
        <v>3554.5674717499996</v>
      </c>
      <c r="AW6" s="69">
        <f>+entero!AW88</f>
        <v>3549.48164838</v>
      </c>
      <c r="AX6" s="69">
        <f>+entero!AX88</f>
        <v>3550.00471242</v>
      </c>
      <c r="AY6" s="69">
        <f>+entero!AY88</f>
        <v>3553.51839462</v>
      </c>
      <c r="AZ6" s="14">
        <f>+entero!AZ88</f>
        <v>5.7021982800001751</v>
      </c>
      <c r="BA6" s="106">
        <f>+entero!BA88</f>
        <v>1.6072417409567219E-3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69">
        <f>+entero!AU89</f>
        <v>2668.4967817699999</v>
      </c>
      <c r="AV7" s="69">
        <f>+entero!AV89</f>
        <v>2675.2010182099998</v>
      </c>
      <c r="AW7" s="69">
        <f>+entero!AW89</f>
        <v>2670.2691248900001</v>
      </c>
      <c r="AX7" s="69">
        <f>+entero!AX89</f>
        <v>2670.8562845199999</v>
      </c>
      <c r="AY7" s="69">
        <f>+entero!AY89</f>
        <v>2674.6072581600001</v>
      </c>
      <c r="AZ7" s="14">
        <f>+entero!AZ89</f>
        <v>5.9193916700000955</v>
      </c>
      <c r="BA7" s="106">
        <f>+entero!BA89</f>
        <v>2.2180906745701279E-3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69">
        <f>+entero!AU90</f>
        <v>879.61367437000001</v>
      </c>
      <c r="AV8" s="69">
        <f>+entero!AV90</f>
        <v>879.36645353999995</v>
      </c>
      <c r="AW8" s="69">
        <f>+entero!AW90</f>
        <v>879.21252348999997</v>
      </c>
      <c r="AX8" s="69">
        <f>+entero!AX90</f>
        <v>879.1484279</v>
      </c>
      <c r="AY8" s="69">
        <f>+entero!AY90</f>
        <v>878.91113645999997</v>
      </c>
      <c r="AZ8" s="14">
        <f>+entero!AZ90</f>
        <v>-0.21719339000003401</v>
      </c>
      <c r="BA8" s="106">
        <f>+entero!BA90</f>
        <v>-2.4705538728009291E-4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69">
        <f>+entero!AU93</f>
        <v>3229.5838500361365</v>
      </c>
      <c r="AV11" s="69">
        <f>+entero!AV93</f>
        <v>3229.5838500361365</v>
      </c>
      <c r="AW11" s="69">
        <f>+entero!AW93</f>
        <v>3229.5838500361365</v>
      </c>
      <c r="AX11" s="69">
        <f>+entero!AX93</f>
        <v>3229.5838500361365</v>
      </c>
      <c r="AY11" s="69">
        <f>+entero!AY93</f>
        <v>3239.6795028943507</v>
      </c>
      <c r="AZ11" s="14">
        <f>+entero!AZ93</f>
        <v>10.09565285821418</v>
      </c>
      <c r="BA11" s="106">
        <f>+entero!BA93</f>
        <v>3.1259918698507416E-3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69">
        <f>+entero!AU94</f>
        <v>1896.4464285714284</v>
      </c>
      <c r="AV12" s="69">
        <f>+entero!AV94</f>
        <v>1896.4464285714284</v>
      </c>
      <c r="AW12" s="69">
        <f>+entero!AW94</f>
        <v>1896.4464285714284</v>
      </c>
      <c r="AX12" s="69">
        <f>+entero!AX94</f>
        <v>1896.4464285714284</v>
      </c>
      <c r="AY12" s="69">
        <f>+entero!AY94</f>
        <v>1897.3839285714284</v>
      </c>
      <c r="AZ12" s="14">
        <f>+entero!AZ94</f>
        <v>0.9375</v>
      </c>
      <c r="BA12" s="106">
        <f>+entero!BA94</f>
        <v>4.9434562763073231E-4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128">
        <f>+entero!AU95</f>
        <v>1909.4177849559619</v>
      </c>
      <c r="AV13" s="128">
        <f>+entero!AV95</f>
        <v>1909.4177849559619</v>
      </c>
      <c r="AW13" s="128">
        <f>+entero!AW95</f>
        <v>1909.4177849559619</v>
      </c>
      <c r="AX13" s="128">
        <f>+entero!AX95</f>
        <v>1909.4177849559619</v>
      </c>
      <c r="AY13" s="128">
        <f>+entero!AY95</f>
        <v>1932.1242301525194</v>
      </c>
      <c r="AZ13" s="81">
        <f>+entero!AZ95</f>
        <v>22.706445196557524</v>
      </c>
      <c r="BA13" s="144">
        <f>+entero!BA95</f>
        <v>1.1891816120839893E-2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Q3:AQ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5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58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58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58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58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58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58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58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58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2012-03-28T16:26:20Z</cp:lastPrinted>
  <dcterms:created xsi:type="dcterms:W3CDTF">2002-08-27T17:11:09Z</dcterms:created>
  <dcterms:modified xsi:type="dcterms:W3CDTF">2012-03-28T16:26:41Z</dcterms:modified>
</cp:coreProperties>
</file>