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89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pub'!$C$1:$BR$17</definedName>
    <definedName name="_xlnm.Print_Area" localSheetId="0">entero!$C$1:$BR$112</definedName>
    <definedName name="_xlnm.Print_Area" localSheetId="2">monet!$C$1:$BR$29</definedName>
    <definedName name="_xlnm.Print_Area" localSheetId="3">omas!$C$1:$BR$25</definedName>
    <definedName name="_xlnm.Print_Area" localSheetId="4">opersisfinanc!$C$1:$BR$45</definedName>
    <definedName name="_xlnm.Print_Area" localSheetId="1">opex!$C$3:$BR$28</definedName>
    <definedName name="_xlnm.Print_Area" localSheetId="7">'precios y tasas'!$C$1:$BQ$25</definedName>
    <definedName name="_xlnm.Print_Area" localSheetId="5">'tipo de c'!$C$1:$BR$16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R16" i="9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P20" i="4" l="1"/>
  <c r="BO20" i="4"/>
  <c r="BN20" i="4"/>
  <c r="BM20" i="4"/>
  <c r="BP19" i="4"/>
  <c r="BO19" i="4"/>
  <c r="BN19" i="4"/>
  <c r="BM19" i="4"/>
  <c r="BL20" i="4"/>
  <c r="BL19" i="4"/>
  <c r="BL3" i="4"/>
  <c r="BP13" i="10" l="1"/>
  <c r="BO13" i="10"/>
  <c r="BN13" i="10"/>
  <c r="BM13" i="10"/>
  <c r="BL13" i="10"/>
  <c r="BP12" i="10"/>
  <c r="BO12" i="10"/>
  <c r="BN12" i="10"/>
  <c r="BM12" i="10"/>
  <c r="BL12" i="10"/>
  <c r="BP11" i="10"/>
  <c r="BO11" i="10"/>
  <c r="BN11" i="10"/>
  <c r="BM11" i="10"/>
  <c r="BL11" i="10"/>
  <c r="BP9" i="10"/>
  <c r="BO9" i="10"/>
  <c r="BN9" i="10"/>
  <c r="BM9" i="10"/>
  <c r="BL9" i="10"/>
  <c r="BP8" i="10"/>
  <c r="BO8" i="10"/>
  <c r="BN8" i="10"/>
  <c r="BM8" i="10"/>
  <c r="BL8" i="10"/>
  <c r="BP7" i="10"/>
  <c r="BO7" i="10"/>
  <c r="BN7" i="10"/>
  <c r="BM7" i="10"/>
  <c r="BL7" i="10"/>
  <c r="BP6" i="10"/>
  <c r="BO6" i="10"/>
  <c r="BN6" i="10"/>
  <c r="BM6" i="10"/>
  <c r="BL6" i="10"/>
  <c r="BL3" i="10"/>
  <c r="BP10" i="5"/>
  <c r="BO10" i="5"/>
  <c r="BN10" i="5"/>
  <c r="BM10" i="5"/>
  <c r="BL10" i="5"/>
  <c r="BP8" i="5"/>
  <c r="BO8" i="5"/>
  <c r="BN8" i="5"/>
  <c r="BM8" i="5"/>
  <c r="BL8" i="5"/>
  <c r="BP7" i="5"/>
  <c r="BO7" i="5"/>
  <c r="BN7" i="5"/>
  <c r="BM7" i="5"/>
  <c r="BL7" i="5"/>
  <c r="BO6" i="5"/>
  <c r="BN6" i="5"/>
  <c r="BM6" i="5"/>
  <c r="BL6" i="5"/>
  <c r="BL3" i="5"/>
  <c r="BP38" i="6"/>
  <c r="BO38" i="6"/>
  <c r="BN38" i="6"/>
  <c r="BM38" i="6"/>
  <c r="BL38" i="6"/>
  <c r="BP37" i="6"/>
  <c r="BO37" i="6"/>
  <c r="BN37" i="6"/>
  <c r="BM37" i="6"/>
  <c r="BL37" i="6"/>
  <c r="BP36" i="6"/>
  <c r="BO36" i="6"/>
  <c r="BN36" i="6"/>
  <c r="BM36" i="6"/>
  <c r="BL36" i="6"/>
  <c r="BP35" i="6"/>
  <c r="BO35" i="6"/>
  <c r="BN35" i="6"/>
  <c r="BM35" i="6"/>
  <c r="BL35" i="6"/>
  <c r="BP34" i="6"/>
  <c r="BO34" i="6"/>
  <c r="BN34" i="6"/>
  <c r="BM34" i="6"/>
  <c r="BL34" i="6"/>
  <c r="BP33" i="6"/>
  <c r="BO33" i="6"/>
  <c r="BN33" i="6"/>
  <c r="BM33" i="6"/>
  <c r="BL33" i="6"/>
  <c r="BP32" i="6"/>
  <c r="BO32" i="6"/>
  <c r="BN32" i="6"/>
  <c r="BM32" i="6"/>
  <c r="BL32" i="6"/>
  <c r="BP31" i="6"/>
  <c r="BO31" i="6"/>
  <c r="BN31" i="6"/>
  <c r="BM31" i="6"/>
  <c r="BL31" i="6"/>
  <c r="BP30" i="6"/>
  <c r="BO30" i="6"/>
  <c r="BN30" i="6"/>
  <c r="BM30" i="6"/>
  <c r="BL30" i="6"/>
  <c r="BP29" i="6"/>
  <c r="BO29" i="6"/>
  <c r="BN29" i="6"/>
  <c r="BM29" i="6"/>
  <c r="BL29" i="6"/>
  <c r="BP28" i="6"/>
  <c r="BO28" i="6"/>
  <c r="BN28" i="6"/>
  <c r="BM28" i="6"/>
  <c r="BL28" i="6"/>
  <c r="BP27" i="6"/>
  <c r="BO27" i="6"/>
  <c r="BN27" i="6"/>
  <c r="BM27" i="6"/>
  <c r="BL27" i="6"/>
  <c r="BP26" i="6"/>
  <c r="BO26" i="6"/>
  <c r="BN26" i="6"/>
  <c r="BM26" i="6"/>
  <c r="BL26" i="6"/>
  <c r="BP25" i="6"/>
  <c r="BO25" i="6"/>
  <c r="BN25" i="6"/>
  <c r="BM25" i="6"/>
  <c r="BL25" i="6"/>
  <c r="BP23" i="6"/>
  <c r="BO23" i="6"/>
  <c r="BN23" i="6"/>
  <c r="BM23" i="6"/>
  <c r="BL23" i="6"/>
  <c r="BP22" i="6"/>
  <c r="BO22" i="6"/>
  <c r="BN22" i="6"/>
  <c r="BM22" i="6"/>
  <c r="BL22" i="6"/>
  <c r="BP20" i="6"/>
  <c r="BO20" i="6"/>
  <c r="BN20" i="6"/>
  <c r="BM20" i="6"/>
  <c r="BL20" i="6"/>
  <c r="BP19" i="6"/>
  <c r="BO19" i="6"/>
  <c r="BN19" i="6"/>
  <c r="BM19" i="6"/>
  <c r="BL19" i="6"/>
  <c r="BP17" i="6"/>
  <c r="BO17" i="6"/>
  <c r="BN17" i="6"/>
  <c r="BM17" i="6"/>
  <c r="BL17" i="6"/>
  <c r="BP16" i="6"/>
  <c r="BO16" i="6"/>
  <c r="BN16" i="6"/>
  <c r="BM16" i="6"/>
  <c r="BL16" i="6"/>
  <c r="BP14" i="6"/>
  <c r="BO14" i="6"/>
  <c r="BN14" i="6"/>
  <c r="BM14" i="6"/>
  <c r="BL14" i="6"/>
  <c r="BP13" i="6"/>
  <c r="BO13" i="6"/>
  <c r="BN13" i="6"/>
  <c r="BM13" i="6"/>
  <c r="BL13" i="6"/>
  <c r="BP11" i="6"/>
  <c r="BO11" i="6"/>
  <c r="BN11" i="6"/>
  <c r="BM11" i="6"/>
  <c r="BL11" i="6"/>
  <c r="BP10" i="6"/>
  <c r="BO10" i="6"/>
  <c r="BN10" i="6"/>
  <c r="BM10" i="6"/>
  <c r="BL10" i="6"/>
  <c r="BP8" i="6"/>
  <c r="BO8" i="6"/>
  <c r="BN8" i="6"/>
  <c r="BM8" i="6"/>
  <c r="BL8" i="6"/>
  <c r="BP7" i="6"/>
  <c r="BO7" i="6"/>
  <c r="BN7" i="6"/>
  <c r="BM7" i="6"/>
  <c r="BL7" i="6"/>
  <c r="BP6" i="6"/>
  <c r="BO6" i="6"/>
  <c r="BN6" i="6"/>
  <c r="BM6" i="6"/>
  <c r="BL6" i="6"/>
  <c r="BL3" i="6"/>
  <c r="BP19" i="7"/>
  <c r="BO19" i="7"/>
  <c r="BN19" i="7"/>
  <c r="BM19" i="7"/>
  <c r="BL19" i="7"/>
  <c r="BP18" i="7"/>
  <c r="BO18" i="7"/>
  <c r="BN18" i="7"/>
  <c r="BM18" i="7"/>
  <c r="BL18" i="7"/>
  <c r="BO17" i="7"/>
  <c r="BN17" i="7"/>
  <c r="BM17" i="7"/>
  <c r="BL17" i="7"/>
  <c r="BP16" i="7"/>
  <c r="BO16" i="7"/>
  <c r="BN16" i="7"/>
  <c r="BM16" i="7"/>
  <c r="BL16" i="7"/>
  <c r="BP15" i="7"/>
  <c r="BO15" i="7"/>
  <c r="BN15" i="7"/>
  <c r="BM15" i="7"/>
  <c r="BL15" i="7"/>
  <c r="BO14" i="7"/>
  <c r="BN14" i="7"/>
  <c r="BM14" i="7"/>
  <c r="BL14" i="7"/>
  <c r="BO13" i="7"/>
  <c r="BN13" i="7"/>
  <c r="BM13" i="7"/>
  <c r="BL13" i="7"/>
  <c r="BP12" i="7"/>
  <c r="BO12" i="7"/>
  <c r="BN12" i="7"/>
  <c r="BM12" i="7"/>
  <c r="BL12" i="7"/>
  <c r="BP11" i="7"/>
  <c r="BO11" i="7"/>
  <c r="BN11" i="7"/>
  <c r="BM11" i="7"/>
  <c r="BL11" i="7"/>
  <c r="BP10" i="7"/>
  <c r="BO10" i="7"/>
  <c r="BN10" i="7"/>
  <c r="BM10" i="7"/>
  <c r="BL10" i="7"/>
  <c r="BP9" i="7"/>
  <c r="BO9" i="7"/>
  <c r="BN9" i="7"/>
  <c r="BM9" i="7"/>
  <c r="BL9" i="7"/>
  <c r="BP8" i="7"/>
  <c r="BO8" i="7"/>
  <c r="BN8" i="7"/>
  <c r="BM8" i="7"/>
  <c r="BL8" i="7"/>
  <c r="BP7" i="7"/>
  <c r="BO7" i="7"/>
  <c r="BN7" i="7"/>
  <c r="BM7" i="7"/>
  <c r="BL7" i="7"/>
  <c r="BP6" i="7"/>
  <c r="BO6" i="7"/>
  <c r="BN6" i="7"/>
  <c r="BM6" i="7"/>
  <c r="BL6" i="7"/>
  <c r="BL3" i="7"/>
  <c r="BP19" i="8"/>
  <c r="BO19" i="8"/>
  <c r="BN19" i="8"/>
  <c r="BM19" i="8"/>
  <c r="BL19" i="8"/>
  <c r="BP18" i="8"/>
  <c r="BO18" i="8"/>
  <c r="BN18" i="8"/>
  <c r="BM18" i="8"/>
  <c r="BL18" i="8"/>
  <c r="BP17" i="8"/>
  <c r="BO17" i="8"/>
  <c r="BN17" i="8"/>
  <c r="BM17" i="8"/>
  <c r="BL17" i="8"/>
  <c r="BP16" i="8"/>
  <c r="BO16" i="8"/>
  <c r="BN16" i="8"/>
  <c r="BM16" i="8"/>
  <c r="BL16" i="8"/>
  <c r="BP14" i="8"/>
  <c r="BO14" i="8"/>
  <c r="BN14" i="8"/>
  <c r="BM14" i="8"/>
  <c r="BL14" i="8"/>
  <c r="BP13" i="8"/>
  <c r="BO13" i="8"/>
  <c r="BN13" i="8"/>
  <c r="BM13" i="8"/>
  <c r="BL13" i="8"/>
  <c r="BP12" i="8"/>
  <c r="BO12" i="8"/>
  <c r="BN12" i="8"/>
  <c r="BM12" i="8"/>
  <c r="BL12" i="8"/>
  <c r="BL3" i="8"/>
  <c r="BP19" i="9"/>
  <c r="BO19" i="9"/>
  <c r="BN19" i="9"/>
  <c r="BM19" i="9"/>
  <c r="BL19" i="9"/>
  <c r="BP18" i="9"/>
  <c r="BO18" i="9"/>
  <c r="BN18" i="9"/>
  <c r="BM18" i="9"/>
  <c r="BL18" i="9"/>
  <c r="BP17" i="9"/>
  <c r="BO17" i="9"/>
  <c r="BN17" i="9"/>
  <c r="BM17" i="9"/>
  <c r="BL17" i="9"/>
  <c r="BP15" i="9"/>
  <c r="BO15" i="9"/>
  <c r="BN15" i="9"/>
  <c r="BM15" i="9"/>
  <c r="BL15" i="9"/>
  <c r="BP13" i="9"/>
  <c r="BO13" i="9"/>
  <c r="BN13" i="9"/>
  <c r="BM13" i="9"/>
  <c r="BL13" i="9"/>
  <c r="BP12" i="9"/>
  <c r="BO12" i="9"/>
  <c r="BN12" i="9"/>
  <c r="BM12" i="9"/>
  <c r="BL12" i="9"/>
  <c r="BP11" i="9"/>
  <c r="BO11" i="9"/>
  <c r="BN11" i="9"/>
  <c r="BM11" i="9"/>
  <c r="BL11" i="9"/>
  <c r="BP10" i="9"/>
  <c r="BO10" i="9"/>
  <c r="BN10" i="9"/>
  <c r="BM10" i="9"/>
  <c r="BL10" i="9"/>
  <c r="BP9" i="9"/>
  <c r="BO9" i="9"/>
  <c r="BN9" i="9"/>
  <c r="BM9" i="9"/>
  <c r="BL9" i="9"/>
  <c r="BP8" i="9"/>
  <c r="BO8" i="9"/>
  <c r="BN8" i="9"/>
  <c r="BM8" i="9"/>
  <c r="BL8" i="9"/>
  <c r="BP7" i="9"/>
  <c r="BO7" i="9"/>
  <c r="BN7" i="9"/>
  <c r="BM7" i="9"/>
  <c r="BL7" i="9"/>
  <c r="BP6" i="9"/>
  <c r="BO6" i="9"/>
  <c r="BN6" i="9"/>
  <c r="BM6" i="9"/>
  <c r="BL6" i="9"/>
  <c r="BL3" i="9"/>
  <c r="BO10" i="8" l="1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P14" i="7" l="1"/>
  <c r="BO14" i="9"/>
  <c r="BN14" i="9"/>
  <c r="BM14" i="9"/>
  <c r="BL14" i="9"/>
  <c r="BP17" i="7" l="1"/>
  <c r="BP13" i="7"/>
  <c r="BP14" i="9"/>
  <c r="B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L4" i="4" l="1"/>
  <c r="BL4" i="10"/>
  <c r="BL4" i="9"/>
  <c r="BL4" i="7"/>
  <c r="BM4" i="4"/>
  <c r="BL4" i="5"/>
  <c r="BL4" i="6"/>
  <c r="BL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N4" i="4" l="1"/>
  <c r="BM4" i="7"/>
  <c r="BM4" i="9"/>
  <c r="BM4" i="6"/>
  <c r="BM4" i="8"/>
  <c r="BM4" i="5"/>
  <c r="B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O4" i="4" l="1"/>
  <c r="BN4" i="5"/>
  <c r="BN4" i="6"/>
  <c r="BN4" i="8"/>
  <c r="BN4" i="10"/>
  <c r="BN4" i="9"/>
  <c r="BN4" i="7"/>
  <c r="W10" i="8"/>
  <c r="W9" i="8"/>
  <c r="W8" i="8"/>
  <c r="W7" i="8"/>
  <c r="W6" i="8"/>
  <c r="W6" i="5"/>
  <c r="W17" i="7"/>
  <c r="W14" i="9"/>
  <c r="BP4" i="4" l="1"/>
  <c r="BO4" i="7"/>
  <c r="BO4" i="10"/>
  <c r="BO4" i="9"/>
  <c r="BO4" i="6"/>
  <c r="BO4" i="8"/>
  <c r="BO4" i="5"/>
  <c r="W13" i="7"/>
  <c r="W14" i="7"/>
  <c r="V10" i="8"/>
  <c r="V9" i="8"/>
  <c r="V8" i="8"/>
  <c r="V7" i="8"/>
  <c r="V6" i="8"/>
  <c r="V6" i="5"/>
  <c r="V17" i="7"/>
  <c r="V14" i="9"/>
  <c r="BP4" i="10" l="1"/>
  <c r="BP4" i="9"/>
  <c r="BP4" i="7"/>
  <c r="BP4" i="5"/>
  <c r="BP4" i="6"/>
  <c r="B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R6" i="10"/>
  <c r="BR38" i="6"/>
  <c r="BR34" i="6"/>
  <c r="BR31" i="6"/>
  <c r="BR29" i="6"/>
  <c r="BR27" i="6"/>
  <c r="BR25" i="6"/>
  <c r="BR19" i="6"/>
  <c r="BR13" i="6"/>
  <c r="BR12" i="7"/>
  <c r="BR11" i="7"/>
  <c r="BR9" i="7"/>
  <c r="BR7" i="7"/>
  <c r="BR14" i="8"/>
  <c r="BR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R14" i="7"/>
  <c r="BR15" i="7"/>
  <c r="BR16" i="7"/>
  <c r="BR17" i="7"/>
  <c r="BR17" i="9"/>
  <c r="BR19" i="9"/>
  <c r="BR15" i="9"/>
  <c r="BQ8" i="5"/>
  <c r="BQ6" i="10"/>
  <c r="BQ7" i="10"/>
  <c r="BR7" i="10"/>
  <c r="BQ8" i="10"/>
  <c r="BR8" i="10"/>
  <c r="BQ9" i="10"/>
  <c r="BR9" i="10"/>
  <c r="BR10" i="10"/>
  <c r="BQ10" i="10"/>
  <c r="BQ11" i="10"/>
  <c r="BR11" i="10"/>
  <c r="BQ12" i="10"/>
  <c r="BR12" i="10"/>
  <c r="BQ13" i="10"/>
  <c r="BR13" i="10"/>
  <c r="BQ14" i="8"/>
  <c r="BR13" i="8"/>
  <c r="BQ13" i="8"/>
  <c r="BQ12" i="8"/>
  <c r="BR13" i="7"/>
  <c r="BR18" i="7"/>
  <c r="BR19" i="7"/>
  <c r="BQ10" i="7"/>
  <c r="BR10" i="7"/>
  <c r="BQ11" i="7"/>
  <c r="BQ12" i="7"/>
  <c r="BQ19" i="7"/>
  <c r="BQ18" i="7"/>
  <c r="BQ17" i="7"/>
  <c r="BQ16" i="7"/>
  <c r="BQ15" i="7"/>
  <c r="BQ14" i="7"/>
  <c r="BQ13" i="7"/>
  <c r="BQ9" i="7"/>
  <c r="BR8" i="7"/>
  <c r="BQ8" i="7"/>
  <c r="BQ7" i="7"/>
  <c r="BR6" i="7"/>
  <c r="BQ6" i="7"/>
  <c r="BQ38" i="6"/>
  <c r="BR37" i="6"/>
  <c r="BQ37" i="6"/>
  <c r="BQ34" i="6"/>
  <c r="BR32" i="6"/>
  <c r="BQ32" i="6"/>
  <c r="BQ31" i="6"/>
  <c r="BR30" i="6"/>
  <c r="BQ30" i="6"/>
  <c r="BQ29" i="6"/>
  <c r="BR28" i="6"/>
  <c r="BQ28" i="6"/>
  <c r="BQ27" i="6"/>
  <c r="BR26" i="6"/>
  <c r="BQ26" i="6"/>
  <c r="BQ25" i="6"/>
  <c r="BR22" i="6"/>
  <c r="BQ22" i="6"/>
  <c r="BQ19" i="6"/>
  <c r="BR16" i="6"/>
  <c r="BQ16" i="6"/>
  <c r="BQ13" i="6"/>
  <c r="BR10" i="6"/>
  <c r="BQ10" i="6"/>
  <c r="BR7" i="6"/>
  <c r="BQ7" i="6"/>
  <c r="BR6" i="6"/>
  <c r="BQ6" i="6"/>
  <c r="D14" i="9"/>
  <c r="D12" i="9"/>
  <c r="D11" i="9"/>
  <c r="D6" i="9"/>
  <c r="BR10" i="9"/>
  <c r="BQ10" i="9"/>
  <c r="BR9" i="9"/>
  <c r="BQ9" i="9"/>
  <c r="BR8" i="9"/>
  <c r="BQ8" i="9"/>
  <c r="BR7" i="9"/>
  <c r="BQ7" i="9"/>
  <c r="BR6" i="9"/>
  <c r="BQ6" i="9"/>
  <c r="D3" i="9"/>
  <c r="BQ19" i="9"/>
  <c r="BR18" i="9"/>
  <c r="BQ18" i="9"/>
  <c r="BQ17" i="9"/>
  <c r="BR13" i="9"/>
  <c r="BQ13" i="9"/>
  <c r="BQ15" i="9"/>
  <c r="BR12" i="9"/>
  <c r="BQ12" i="9"/>
  <c r="BR21" i="9"/>
  <c r="BR11" i="9"/>
  <c r="BQ11" i="9"/>
  <c r="D3" i="5"/>
  <c r="D11" i="5"/>
  <c r="D10" i="5"/>
  <c r="BR6" i="5"/>
  <c r="BR7" i="5"/>
  <c r="BR8" i="5"/>
  <c r="BR10" i="5"/>
  <c r="BQ10" i="5"/>
  <c r="BQ7" i="5"/>
  <c r="BQ6" i="5"/>
  <c r="BR15" i="5"/>
  <c r="G14" i="9" l="1"/>
  <c r="F13" i="7"/>
  <c r="J13" i="7"/>
  <c r="K13" i="7"/>
  <c r="G13" i="7"/>
  <c r="E13" i="7"/>
  <c r="H13" i="7"/>
  <c r="N6" i="7"/>
  <c r="BQ14" i="9"/>
  <c r="F14" i="9"/>
  <c r="I13" i="7"/>
  <c r="K14" i="7"/>
  <c r="L13" i="7"/>
  <c r="M13" i="7"/>
  <c r="N13" i="7"/>
  <c r="N7" i="7"/>
  <c r="O13" i="7"/>
  <c r="I14" i="7"/>
  <c r="J14" i="7"/>
  <c r="R13" i="7"/>
  <c r="BR14" i="9"/>
  <c r="BQ7" i="8" l="1"/>
  <c r="BR7" i="8"/>
  <c r="BP7" i="8"/>
  <c r="BQ9" i="8" l="1"/>
  <c r="BR9" i="8"/>
  <c r="BP9" i="8"/>
  <c r="BR10" i="8" l="1"/>
  <c r="BQ10" i="8"/>
  <c r="BP10" i="8"/>
  <c r="BR6" i="8" l="1"/>
  <c r="BQ6" i="8"/>
  <c r="BP6" i="8"/>
  <c r="BR8" i="8"/>
  <c r="BQ8" i="8"/>
  <c r="BP8" i="8"/>
</calcChain>
</file>

<file path=xl/sharedStrings.xml><?xml version="1.0" encoding="utf-8"?>
<sst xmlns="http://schemas.openxmlformats.org/spreadsheetml/2006/main" count="448" uniqueCount="224">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</sst>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W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BV13" sqref="BV1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85546875" style="579" customWidth="1"/>
    <col min="64" max="64" width="8.140625" style="265" customWidth="1"/>
    <col min="65" max="66" width="9.7109375" style="265" customWidth="1"/>
    <col min="67" max="67" width="9.7109375" style="323" customWidth="1"/>
    <col min="68" max="68" width="9.7109375" style="265" customWidth="1"/>
    <col min="69" max="69" width="9" style="265" customWidth="1"/>
    <col min="70" max="70" width="9.85546875" style="265" customWidth="1"/>
    <col min="72" max="72" width="12.140625" bestFit="1" customWidth="1"/>
    <col min="73" max="73" width="14.85546875" customWidth="1"/>
  </cols>
  <sheetData>
    <row r="1" spans="1:7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535"/>
      <c r="BL1" s="403"/>
      <c r="BM1" s="403"/>
      <c r="BN1" s="403"/>
      <c r="BO1" s="320"/>
      <c r="BP1" s="403"/>
      <c r="BQ1" s="403"/>
      <c r="BR1" s="403"/>
    </row>
    <row r="2" spans="1:7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535"/>
      <c r="BL2" s="403"/>
      <c r="BM2" s="403"/>
      <c r="BN2" s="403"/>
      <c r="BO2" s="320"/>
      <c r="BP2" s="403"/>
      <c r="BQ2" s="403"/>
      <c r="BR2" s="403"/>
    </row>
    <row r="3" spans="1:75" ht="19.5" customHeight="1" thickBot="1" x14ac:dyDescent="0.3">
      <c r="C3" s="16"/>
      <c r="D3" s="672" t="s">
        <v>143</v>
      </c>
      <c r="E3" s="674" t="s">
        <v>123</v>
      </c>
      <c r="F3" s="674" t="s">
        <v>125</v>
      </c>
      <c r="G3" s="674" t="s">
        <v>126</v>
      </c>
      <c r="H3" s="674" t="s">
        <v>127</v>
      </c>
      <c r="I3" s="674" t="s">
        <v>128</v>
      </c>
      <c r="J3" s="674" t="s">
        <v>130</v>
      </c>
      <c r="K3" s="674" t="s">
        <v>132</v>
      </c>
      <c r="L3" s="660" t="s">
        <v>133</v>
      </c>
      <c r="M3" s="662" t="s">
        <v>134</v>
      </c>
      <c r="N3" s="660" t="s">
        <v>135</v>
      </c>
      <c r="O3" s="660" t="s">
        <v>136</v>
      </c>
      <c r="P3" s="662" t="s">
        <v>137</v>
      </c>
      <c r="Q3" s="660" t="s">
        <v>138</v>
      </c>
      <c r="R3" s="660" t="s">
        <v>139</v>
      </c>
      <c r="S3" s="660" t="s">
        <v>140</v>
      </c>
      <c r="T3" s="660" t="s">
        <v>141</v>
      </c>
      <c r="U3" s="660" t="s">
        <v>149</v>
      </c>
      <c r="V3" s="660" t="s">
        <v>150</v>
      </c>
      <c r="W3" s="660" t="s">
        <v>151</v>
      </c>
      <c r="X3" s="660" t="s">
        <v>152</v>
      </c>
      <c r="Y3" s="660" t="s">
        <v>156</v>
      </c>
      <c r="Z3" s="660" t="s">
        <v>158</v>
      </c>
      <c r="AA3" s="660" t="s">
        <v>159</v>
      </c>
      <c r="AB3" s="660" t="s">
        <v>160</v>
      </c>
      <c r="AC3" s="660" t="s">
        <v>161</v>
      </c>
      <c r="AD3" s="660" t="s">
        <v>162</v>
      </c>
      <c r="AE3" s="660" t="s">
        <v>163</v>
      </c>
      <c r="AF3" s="660" t="s">
        <v>164</v>
      </c>
      <c r="AG3" s="660" t="s">
        <v>165</v>
      </c>
      <c r="AH3" s="660" t="s">
        <v>166</v>
      </c>
      <c r="AI3" s="660" t="s">
        <v>167</v>
      </c>
      <c r="AJ3" s="660" t="s">
        <v>168</v>
      </c>
      <c r="AK3" s="660" t="s">
        <v>169</v>
      </c>
      <c r="AL3" s="660" t="s">
        <v>171</v>
      </c>
      <c r="AM3" s="660" t="s">
        <v>172</v>
      </c>
      <c r="AN3" s="660" t="s">
        <v>173</v>
      </c>
      <c r="AO3" s="660" t="s">
        <v>174</v>
      </c>
      <c r="AP3" s="660" t="s">
        <v>175</v>
      </c>
      <c r="AQ3" s="660" t="s">
        <v>176</v>
      </c>
      <c r="AR3" s="660" t="s">
        <v>177</v>
      </c>
      <c r="AS3" s="660" t="s">
        <v>179</v>
      </c>
      <c r="AT3" s="660" t="s">
        <v>180</v>
      </c>
      <c r="AU3" s="660" t="s">
        <v>181</v>
      </c>
      <c r="AV3" s="662" t="s">
        <v>183</v>
      </c>
      <c r="AW3" s="660" t="s">
        <v>185</v>
      </c>
      <c r="AX3" s="660" t="s">
        <v>186</v>
      </c>
      <c r="AY3" s="660" t="s">
        <v>188</v>
      </c>
      <c r="AZ3" s="660" t="s">
        <v>189</v>
      </c>
      <c r="BA3" s="660" t="s">
        <v>190</v>
      </c>
      <c r="BB3" s="660" t="s">
        <v>196</v>
      </c>
      <c r="BC3" s="660" t="s">
        <v>197</v>
      </c>
      <c r="BD3" s="660" t="s">
        <v>198</v>
      </c>
      <c r="BE3" s="660" t="s">
        <v>200</v>
      </c>
      <c r="BF3" s="660" t="s">
        <v>203</v>
      </c>
      <c r="BG3" s="660" t="s">
        <v>220</v>
      </c>
      <c r="BH3" s="660" t="s">
        <v>221</v>
      </c>
      <c r="BI3" s="660" t="s">
        <v>222</v>
      </c>
      <c r="BJ3" s="600" t="s">
        <v>184</v>
      </c>
      <c r="BK3" s="600" t="s">
        <v>182</v>
      </c>
      <c r="BL3" s="667" t="s">
        <v>223</v>
      </c>
      <c r="BM3" s="668"/>
      <c r="BN3" s="668"/>
      <c r="BO3" s="668"/>
      <c r="BP3" s="668"/>
      <c r="BQ3" s="665" t="s">
        <v>170</v>
      </c>
      <c r="BR3" s="666"/>
    </row>
    <row r="4" spans="1:75" ht="16.5" customHeight="1" x14ac:dyDescent="0.2">
      <c r="C4" s="24"/>
      <c r="D4" s="673"/>
      <c r="E4" s="675"/>
      <c r="F4" s="675"/>
      <c r="G4" s="675"/>
      <c r="H4" s="675"/>
      <c r="I4" s="675"/>
      <c r="J4" s="675"/>
      <c r="K4" s="675"/>
      <c r="L4" s="661"/>
      <c r="M4" s="663"/>
      <c r="N4" s="661"/>
      <c r="O4" s="661"/>
      <c r="P4" s="663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3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01">
        <v>41523</v>
      </c>
      <c r="BK4" s="601">
        <v>41530</v>
      </c>
      <c r="BL4" s="586">
        <v>41533</v>
      </c>
      <c r="BM4" s="499">
        <v>41534</v>
      </c>
      <c r="BN4" s="499">
        <v>41535</v>
      </c>
      <c r="BO4" s="499">
        <v>41536</v>
      </c>
      <c r="BP4" s="584">
        <v>41537</v>
      </c>
      <c r="BQ4" s="498" t="s">
        <v>24</v>
      </c>
      <c r="BR4" s="404" t="s">
        <v>101</v>
      </c>
    </row>
    <row r="5" spans="1:7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02"/>
      <c r="BK5" s="602"/>
      <c r="BL5" s="587"/>
      <c r="BM5" s="413"/>
      <c r="BN5" s="413"/>
      <c r="BO5" s="469"/>
      <c r="BP5" s="414"/>
      <c r="BQ5" s="405"/>
      <c r="BR5" s="270"/>
    </row>
    <row r="6" spans="1:75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81"/>
      <c r="BL6" s="574"/>
      <c r="BM6" s="574"/>
      <c r="BN6" s="574"/>
      <c r="BO6" s="574"/>
      <c r="BP6" s="575"/>
      <c r="BQ6" s="396"/>
      <c r="BR6" s="397"/>
    </row>
    <row r="7" spans="1:75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478">
        <v>14529.19233596</v>
      </c>
      <c r="BL7" s="597">
        <v>14525.674906470002</v>
      </c>
      <c r="BM7" s="597">
        <v>14504.059940110001</v>
      </c>
      <c r="BN7" s="597">
        <v>14513.500863900001</v>
      </c>
      <c r="BO7" s="597">
        <v>14646.536557609999</v>
      </c>
      <c r="BP7" s="598">
        <v>14640.801160339999</v>
      </c>
      <c r="BQ7" s="422">
        <v>111.60882437999862</v>
      </c>
      <c r="BR7" s="552">
        <v>7.6816950178135723E-3</v>
      </c>
      <c r="BS7" s="537"/>
      <c r="BT7" s="529"/>
      <c r="BU7" s="530"/>
      <c r="BV7" s="384"/>
      <c r="BW7" s="394"/>
    </row>
    <row r="8" spans="1:75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478">
        <v>12451.93825358</v>
      </c>
      <c r="BL8" s="597">
        <v>12448.50260937</v>
      </c>
      <c r="BM8" s="597">
        <v>12445.58361079</v>
      </c>
      <c r="BN8" s="597">
        <v>12453.511652249999</v>
      </c>
      <c r="BO8" s="597">
        <v>12513.01746551</v>
      </c>
      <c r="BP8" s="598">
        <v>12504.391947620001</v>
      </c>
      <c r="BQ8" s="422">
        <v>52.45369404000121</v>
      </c>
      <c r="BR8" s="552">
        <v>4.2124923021458205E-3</v>
      </c>
      <c r="BS8" s="537"/>
      <c r="BT8" s="529"/>
      <c r="BU8" s="530"/>
      <c r="BV8" s="384"/>
      <c r="BW8" s="394"/>
    </row>
    <row r="9" spans="1:75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478">
        <v>251.4009834</v>
      </c>
      <c r="BL9" s="597">
        <v>251.28187678</v>
      </c>
      <c r="BM9" s="597">
        <v>252.03787294999998</v>
      </c>
      <c r="BN9" s="597">
        <v>252.06103257000001</v>
      </c>
      <c r="BO9" s="597">
        <v>252.16028808999999</v>
      </c>
      <c r="BP9" s="598">
        <v>253.76326462999998</v>
      </c>
      <c r="BQ9" s="422">
        <v>2.3622812299999794</v>
      </c>
      <c r="BR9" s="552">
        <v>9.3964677387174955E-3</v>
      </c>
      <c r="BS9" s="537"/>
      <c r="BT9" s="529"/>
      <c r="BU9" s="530"/>
      <c r="BV9" s="384"/>
      <c r="BW9" s="394"/>
    </row>
    <row r="10" spans="1:75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478">
        <v>1812.3655839800001</v>
      </c>
      <c r="BL10" s="597">
        <v>1812.40929532</v>
      </c>
      <c r="BM10" s="597">
        <v>1792.9167726199998</v>
      </c>
      <c r="BN10" s="597">
        <v>1794.4052528299999</v>
      </c>
      <c r="BO10" s="597">
        <v>1867.83055276</v>
      </c>
      <c r="BP10" s="598">
        <v>1869.0316980900002</v>
      </c>
      <c r="BQ10" s="422">
        <v>56.66611411000008</v>
      </c>
      <c r="BR10" s="552">
        <v>3.1266381689702971E-2</v>
      </c>
      <c r="BS10" s="537"/>
      <c r="BT10" s="529"/>
      <c r="BU10" s="530"/>
      <c r="BV10" s="384"/>
      <c r="BW10" s="394"/>
    </row>
    <row r="11" spans="1:75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478">
        <v>13.487515</v>
      </c>
      <c r="BL11" s="597">
        <v>13.481125</v>
      </c>
      <c r="BM11" s="597">
        <v>13.521683749999999</v>
      </c>
      <c r="BN11" s="597">
        <v>13.522926250000001</v>
      </c>
      <c r="BO11" s="597">
        <v>13.528251249999999</v>
      </c>
      <c r="BP11" s="598">
        <v>13.61425</v>
      </c>
      <c r="BQ11" s="422">
        <v>0.12673500000000004</v>
      </c>
      <c r="BR11" s="552">
        <v>9.3964677703788357E-3</v>
      </c>
      <c r="BS11" s="537"/>
      <c r="BT11" s="529"/>
      <c r="BU11" s="530"/>
      <c r="BV11" s="384"/>
      <c r="BW11" s="394"/>
    </row>
    <row r="12" spans="1:7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479">
        <v>14529.107839330001</v>
      </c>
      <c r="BL12" s="591">
        <v>14525.540279839999</v>
      </c>
      <c r="BM12" s="591">
        <v>14503.857114839999</v>
      </c>
      <c r="BN12" s="591">
        <v>14513.29589551</v>
      </c>
      <c r="BO12" s="591">
        <v>14649.540252109999</v>
      </c>
      <c r="BP12" s="592">
        <v>14644.44545311</v>
      </c>
      <c r="BQ12" s="422">
        <v>115.33761377999872</v>
      </c>
      <c r="BR12" s="552">
        <v>7.9383823876495452E-3</v>
      </c>
      <c r="BS12" s="537"/>
      <c r="BT12" s="529"/>
      <c r="BU12" s="530"/>
      <c r="BV12" s="384"/>
      <c r="BW12" s="394"/>
    </row>
    <row r="13" spans="1:75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72">
        <v>1376.6742499403344</v>
      </c>
      <c r="BL13" s="492">
        <v>1383.2403750190517</v>
      </c>
      <c r="BM13" s="492">
        <v>1400.8786890671568</v>
      </c>
      <c r="BN13" s="492">
        <v>1415.4354098484976</v>
      </c>
      <c r="BO13" s="492">
        <v>1413.1959631896059</v>
      </c>
      <c r="BP13" s="528">
        <v>1398.7987900277981</v>
      </c>
      <c r="BQ13" s="422">
        <v>22.124540087463629</v>
      </c>
      <c r="BR13" s="552">
        <v>1.6071005968494312E-2</v>
      </c>
      <c r="BS13" s="537"/>
      <c r="BT13" s="529"/>
      <c r="BU13" s="530"/>
      <c r="BV13" s="384"/>
      <c r="BW13" s="394"/>
    </row>
    <row r="14" spans="1:75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72">
        <v>190.91351953206998</v>
      </c>
      <c r="BL14" s="492">
        <v>191.61016843586</v>
      </c>
      <c r="BM14" s="492">
        <v>191.48993245043727</v>
      </c>
      <c r="BN14" s="492">
        <v>191.73557373906701</v>
      </c>
      <c r="BO14" s="492">
        <v>191.86468407725943</v>
      </c>
      <c r="BP14" s="528">
        <v>191.61436626384838</v>
      </c>
      <c r="BQ14" s="422">
        <v>0.70084673177839818</v>
      </c>
      <c r="BR14" s="552">
        <v>3.6710167697717733E-3</v>
      </c>
      <c r="BS14" s="537"/>
      <c r="BT14" s="529"/>
      <c r="BU14" s="530"/>
      <c r="BV14" s="384"/>
      <c r="BW14" s="394"/>
    </row>
    <row r="15" spans="1:75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72">
        <v>16096.695608802405</v>
      </c>
      <c r="BL15" s="492">
        <v>16100.390823294911</v>
      </c>
      <c r="BM15" s="492">
        <v>16096.225736357592</v>
      </c>
      <c r="BN15" s="492">
        <v>16120.466879097565</v>
      </c>
      <c r="BO15" s="492">
        <v>16254.600899376865</v>
      </c>
      <c r="BP15" s="528">
        <v>16234.858609401646</v>
      </c>
      <c r="BQ15" s="422">
        <v>138.16300059924106</v>
      </c>
      <c r="BR15" s="552">
        <v>8.5833144862159649E-3</v>
      </c>
      <c r="BS15" s="537"/>
      <c r="BT15" s="529"/>
      <c r="BU15" s="530"/>
      <c r="BV15" s="384"/>
      <c r="BW15" s="394"/>
    </row>
    <row r="16" spans="1:75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480">
        <v>0</v>
      </c>
      <c r="BL16" s="593">
        <v>0.2</v>
      </c>
      <c r="BM16" s="593">
        <v>0</v>
      </c>
      <c r="BN16" s="593">
        <v>0.4</v>
      </c>
      <c r="BO16" s="593">
        <v>0</v>
      </c>
      <c r="BP16" s="594">
        <v>0</v>
      </c>
      <c r="BQ16" s="422">
        <v>0.60000000000000009</v>
      </c>
      <c r="BR16" s="552"/>
      <c r="BS16" s="537"/>
      <c r="BT16" s="529"/>
      <c r="BU16" s="530"/>
      <c r="BV16" s="384"/>
      <c r="BW16" s="394"/>
    </row>
    <row r="17" spans="1:75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480">
        <v>0.2</v>
      </c>
      <c r="BL17" s="593">
        <v>0</v>
      </c>
      <c r="BM17" s="593">
        <v>0</v>
      </c>
      <c r="BN17" s="593">
        <v>0</v>
      </c>
      <c r="BO17" s="593">
        <v>0</v>
      </c>
      <c r="BP17" s="594">
        <v>0</v>
      </c>
      <c r="BQ17" s="422">
        <v>-0.2</v>
      </c>
      <c r="BR17" s="552">
        <v>-1</v>
      </c>
      <c r="BS17" s="537"/>
      <c r="BT17" s="529"/>
      <c r="BU17" s="530"/>
      <c r="BV17" s="384"/>
      <c r="BW17" s="394"/>
    </row>
    <row r="18" spans="1:7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480">
        <v>0</v>
      </c>
      <c r="BL18" s="593">
        <v>0</v>
      </c>
      <c r="BM18" s="593">
        <v>0</v>
      </c>
      <c r="BN18" s="593">
        <v>0</v>
      </c>
      <c r="BO18" s="593">
        <v>0</v>
      </c>
      <c r="BP18" s="594">
        <v>0</v>
      </c>
      <c r="BQ18" s="422">
        <v>0</v>
      </c>
      <c r="BR18" s="552"/>
      <c r="BS18" s="537"/>
      <c r="BT18" s="529"/>
      <c r="BU18" s="530"/>
      <c r="BV18" s="384"/>
    </row>
    <row r="19" spans="1:7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480">
        <v>0</v>
      </c>
      <c r="BL19" s="593">
        <v>0</v>
      </c>
      <c r="BM19" s="593">
        <v>0</v>
      </c>
      <c r="BN19" s="593">
        <v>0</v>
      </c>
      <c r="BO19" s="593">
        <v>0</v>
      </c>
      <c r="BP19" s="594">
        <v>0</v>
      </c>
      <c r="BQ19" s="422" t="s">
        <v>3</v>
      </c>
      <c r="BR19" s="552" t="s">
        <v>3</v>
      </c>
      <c r="BS19" s="537"/>
      <c r="BT19" s="529"/>
      <c r="BU19" s="530"/>
      <c r="BV19" s="384"/>
    </row>
    <row r="20" spans="1:7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481">
        <v>2</v>
      </c>
      <c r="BL20" s="595">
        <v>0</v>
      </c>
      <c r="BM20" s="595">
        <v>0</v>
      </c>
      <c r="BN20" s="595">
        <v>0</v>
      </c>
      <c r="BO20" s="595">
        <v>0</v>
      </c>
      <c r="BP20" s="596">
        <v>0</v>
      </c>
      <c r="BQ20" s="422" t="s">
        <v>3</v>
      </c>
      <c r="BR20" s="552" t="s">
        <v>3</v>
      </c>
      <c r="BS20" s="537"/>
      <c r="BT20" s="529"/>
      <c r="BU20" s="530"/>
      <c r="BV20" s="384"/>
    </row>
    <row r="21" spans="1:75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3"/>
      <c r="BK21" s="603"/>
      <c r="BL21" s="433"/>
      <c r="BM21" s="432"/>
      <c r="BN21" s="433"/>
      <c r="BO21" s="431"/>
      <c r="BP21" s="539"/>
      <c r="BQ21" s="423"/>
      <c r="BR21" s="553" t="s">
        <v>3</v>
      </c>
      <c r="BS21" s="537"/>
      <c r="BT21" s="529"/>
      <c r="BU21" s="530"/>
      <c r="BV21" s="384"/>
    </row>
    <row r="22" spans="1:75" x14ac:dyDescent="0.2">
      <c r="A22" s="3"/>
      <c r="B22" s="66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479">
        <v>45053.444605563782</v>
      </c>
      <c r="BK22" s="479">
        <v>45404.527103397457</v>
      </c>
      <c r="BL22" s="591">
        <v>45309.130897170842</v>
      </c>
      <c r="BM22" s="591">
        <v>44919.884219936052</v>
      </c>
      <c r="BN22" s="591">
        <v>44845.427244915641</v>
      </c>
      <c r="BO22" s="591">
        <v>45163.177766279827</v>
      </c>
      <c r="BP22" s="591">
        <v>45033.455161521437</v>
      </c>
      <c r="BQ22" s="422">
        <v>-371.07194187601999</v>
      </c>
      <c r="BR22" s="552">
        <v>-8.1725758541872917E-3</v>
      </c>
      <c r="BS22" s="537"/>
      <c r="BT22" s="529"/>
      <c r="BU22" s="530"/>
      <c r="BV22" s="384"/>
      <c r="BW22" s="394"/>
    </row>
    <row r="23" spans="1:75" x14ac:dyDescent="0.2">
      <c r="A23" s="3"/>
      <c r="B23" s="66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479">
        <v>32390.724052830003</v>
      </c>
      <c r="BK23" s="479">
        <v>32609.923234360002</v>
      </c>
      <c r="BL23" s="591">
        <v>32668.261940069999</v>
      </c>
      <c r="BM23" s="591">
        <v>32619.344976650002</v>
      </c>
      <c r="BN23" s="591">
        <v>32480.841305139998</v>
      </c>
      <c r="BO23" s="591">
        <v>32458.28876779</v>
      </c>
      <c r="BP23" s="591">
        <v>32428.153110020001</v>
      </c>
      <c r="BQ23" s="422">
        <v>-181.77012434000062</v>
      </c>
      <c r="BR23" s="552">
        <v>-5.574073972320015E-3</v>
      </c>
      <c r="BS23" s="537"/>
      <c r="BT23" s="529"/>
      <c r="BU23" s="530"/>
      <c r="BV23" s="384"/>
      <c r="BW23" s="394"/>
    </row>
    <row r="24" spans="1:75" x14ac:dyDescent="0.2">
      <c r="A24" s="3"/>
      <c r="B24" s="66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479">
        <v>-67375.15649342518</v>
      </c>
      <c r="BK24" s="479">
        <v>-67059.756542779302</v>
      </c>
      <c r="BL24" s="591">
        <v>-66976.944379033215</v>
      </c>
      <c r="BM24" s="591">
        <v>-66877.114830777151</v>
      </c>
      <c r="BN24" s="591">
        <v>-67080.368537661489</v>
      </c>
      <c r="BO24" s="591">
        <v>-68037.557361129395</v>
      </c>
      <c r="BP24" s="591">
        <v>-68032.742697778725</v>
      </c>
      <c r="BQ24" s="422">
        <v>-972.98615499942389</v>
      </c>
      <c r="BR24" s="552">
        <v>1.4509240790021805E-2</v>
      </c>
      <c r="BS24" s="537"/>
      <c r="BT24" s="529"/>
      <c r="BU24" s="530"/>
      <c r="BV24" s="384"/>
      <c r="BW24" s="394"/>
    </row>
    <row r="25" spans="1:75" x14ac:dyDescent="0.2">
      <c r="A25" s="3"/>
      <c r="B25" s="66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479">
        <v>-41533.718176328381</v>
      </c>
      <c r="BK25" s="479">
        <v>-41123.567917088898</v>
      </c>
      <c r="BL25" s="591">
        <v>-41173.913384397318</v>
      </c>
      <c r="BM25" s="591">
        <v>-41492.317889744321</v>
      </c>
      <c r="BN25" s="591">
        <v>-41580.282629225738</v>
      </c>
      <c r="BO25" s="591">
        <v>-41500.990411380721</v>
      </c>
      <c r="BP25" s="591">
        <v>-41592.888176702916</v>
      </c>
      <c r="BQ25" s="422">
        <v>-469.32025961401814</v>
      </c>
      <c r="BR25" s="552">
        <v>1.1412440198774521E-2</v>
      </c>
      <c r="BS25" s="537"/>
      <c r="BT25" s="529"/>
      <c r="BU25" s="530"/>
      <c r="BV25" s="384"/>
      <c r="BW25" s="394"/>
    </row>
    <row r="26" spans="1:75" x14ac:dyDescent="0.2">
      <c r="A26" s="3"/>
      <c r="B26" s="66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479">
        <v>-20755.907111684584</v>
      </c>
      <c r="BK26" s="479">
        <v>-21009.44523729946</v>
      </c>
      <c r="BL26" s="591">
        <v>-20881.086953339247</v>
      </c>
      <c r="BM26" s="591">
        <v>-20541.88652648405</v>
      </c>
      <c r="BN26" s="591">
        <v>-20606.123864227244</v>
      </c>
      <c r="BO26" s="591">
        <v>-20937.596113605632</v>
      </c>
      <c r="BP26" s="591">
        <v>-20819.124247534033</v>
      </c>
      <c r="BQ26" s="422">
        <v>190.32098976542693</v>
      </c>
      <c r="BR26" s="552">
        <v>-9.0588298556087965E-3</v>
      </c>
      <c r="BS26" s="537"/>
      <c r="BT26" s="529"/>
      <c r="BU26" s="530"/>
      <c r="BV26" s="384"/>
      <c r="BW26" s="394"/>
    </row>
    <row r="27" spans="1:75" ht="13.5" x14ac:dyDescent="0.2">
      <c r="A27" s="3"/>
      <c r="B27" s="66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04"/>
      <c r="BK27" s="604"/>
      <c r="BL27" s="248"/>
      <c r="BM27" s="248"/>
      <c r="BN27" s="248"/>
      <c r="BO27" s="248"/>
      <c r="BP27" s="540"/>
      <c r="BQ27" s="424"/>
      <c r="BR27" s="554"/>
      <c r="BS27" s="537"/>
      <c r="BT27" s="529"/>
      <c r="BU27" s="530"/>
      <c r="BV27" s="384"/>
    </row>
    <row r="28" spans="1:75" x14ac:dyDescent="0.2">
      <c r="A28" s="3"/>
      <c r="B28" s="66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72">
        <v>50105.189948890569</v>
      </c>
      <c r="BL28" s="492">
        <v>50212.109588190564</v>
      </c>
      <c r="BM28" s="492">
        <v>50162.337974150563</v>
      </c>
      <c r="BN28" s="492">
        <v>50258.05966911056</v>
      </c>
      <c r="BO28" s="492">
        <v>50198.350523230569</v>
      </c>
      <c r="BP28" s="528">
        <v>50123.916906740553</v>
      </c>
      <c r="BQ28" s="422">
        <v>18.726957849983592</v>
      </c>
      <c r="BR28" s="552">
        <v>3.7375285612295528E-4</v>
      </c>
      <c r="BS28" s="537"/>
      <c r="BT28" s="529"/>
      <c r="BU28" s="530"/>
      <c r="BV28" s="384"/>
      <c r="BW28" s="394"/>
    </row>
    <row r="29" spans="1:75" x14ac:dyDescent="0.2">
      <c r="A29" s="3"/>
      <c r="B29" s="66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72">
        <v>83937.908883096912</v>
      </c>
      <c r="BL29" s="492">
        <v>83762.343615496909</v>
      </c>
      <c r="BM29" s="492">
        <v>83714.314403426906</v>
      </c>
      <c r="BN29" s="492">
        <v>83843.1286803369</v>
      </c>
      <c r="BO29" s="492">
        <v>84119.446023236902</v>
      </c>
      <c r="BP29" s="528">
        <v>83999.228492846887</v>
      </c>
      <c r="BQ29" s="422">
        <v>61.319609749974916</v>
      </c>
      <c r="BR29" s="552">
        <v>7.3053535126033076E-4</v>
      </c>
      <c r="BS29" s="537"/>
      <c r="BT29" s="529"/>
      <c r="BU29" s="530"/>
      <c r="BV29" s="384"/>
      <c r="BW29" s="394"/>
    </row>
    <row r="30" spans="1:75" x14ac:dyDescent="0.2">
      <c r="A30" s="3"/>
      <c r="B30" s="66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72">
        <v>125082.66795515467</v>
      </c>
      <c r="BL30" s="492">
        <v>124925.23346296465</v>
      </c>
      <c r="BM30" s="492">
        <v>124824.96898292465</v>
      </c>
      <c r="BN30" s="492">
        <v>124936.09874934464</v>
      </c>
      <c r="BO30" s="492">
        <v>125271.95943740464</v>
      </c>
      <c r="BP30" s="528">
        <v>125144.45183259466</v>
      </c>
      <c r="BQ30" s="422">
        <v>61.783877439986099</v>
      </c>
      <c r="BR30" s="552">
        <v>4.9394435256311375E-4</v>
      </c>
      <c r="BS30" s="537"/>
      <c r="BT30" s="529"/>
      <c r="BU30" s="530"/>
      <c r="BV30" s="384"/>
      <c r="BW30" s="394"/>
    </row>
    <row r="31" spans="1:7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05"/>
      <c r="BK31" s="605"/>
      <c r="BL31" s="497"/>
      <c r="BM31" s="497"/>
      <c r="BN31" s="497"/>
      <c r="BO31" s="497"/>
      <c r="BP31" s="541"/>
      <c r="BQ31" s="424"/>
      <c r="BR31" s="555"/>
      <c r="BS31" s="537"/>
      <c r="BT31" s="529"/>
      <c r="BU31" s="530"/>
      <c r="BV31" s="384"/>
    </row>
    <row r="32" spans="1:75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3">
        <v>0.85150014326776291</v>
      </c>
      <c r="BL32" s="620">
        <v>0.8515624249578484</v>
      </c>
      <c r="BM32" s="620">
        <v>0.85109624696937258</v>
      </c>
      <c r="BN32" s="620">
        <v>0.8492226687470148</v>
      </c>
      <c r="BO32" s="620">
        <v>0.84932100057169369</v>
      </c>
      <c r="BP32" s="621">
        <v>0.85102068942825237</v>
      </c>
      <c r="BQ32" s="422"/>
      <c r="BR32" s="552"/>
      <c r="BS32" s="537"/>
      <c r="BT32" s="529"/>
      <c r="BU32" s="530"/>
      <c r="BV32" s="384"/>
    </row>
    <row r="33" spans="1:75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3">
        <v>0.79495672808445983</v>
      </c>
      <c r="BL33" s="620">
        <v>0.7946225185319914</v>
      </c>
      <c r="BM33" s="620">
        <v>0.79433044842300149</v>
      </c>
      <c r="BN33" s="620">
        <v>0.793183721277265</v>
      </c>
      <c r="BO33" s="620">
        <v>0.79377433726398239</v>
      </c>
      <c r="BP33" s="621">
        <v>0.79478909210283311</v>
      </c>
      <c r="BQ33" s="422"/>
      <c r="BR33" s="552"/>
      <c r="BS33" s="537"/>
      <c r="BT33" s="529"/>
      <c r="BU33" s="530"/>
      <c r="BV33" s="384"/>
    </row>
    <row r="34" spans="1:75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3">
        <v>0.80938585205803137</v>
      </c>
      <c r="BL34" s="620">
        <v>0.80936984828385328</v>
      </c>
      <c r="BM34" s="620">
        <v>0.80914722140544759</v>
      </c>
      <c r="BN34" s="620">
        <v>0.8084239738794825</v>
      </c>
      <c r="BO34" s="620">
        <v>0.80874357678039077</v>
      </c>
      <c r="BP34" s="621">
        <v>0.80965779950401395</v>
      </c>
      <c r="BQ34" s="422"/>
      <c r="BR34" s="552"/>
      <c r="BS34" s="537"/>
      <c r="BT34" s="529"/>
      <c r="BU34" s="530"/>
      <c r="BV34" s="384"/>
    </row>
    <row r="35" spans="1:75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3">
        <v>0.74797528155999427</v>
      </c>
      <c r="BL35" s="620">
        <v>0.74804368307761115</v>
      </c>
      <c r="BM35" s="620">
        <v>0.74778145685118769</v>
      </c>
      <c r="BN35" s="620">
        <v>0.74752909425322656</v>
      </c>
      <c r="BO35" s="620">
        <v>0.74832941635641037</v>
      </c>
      <c r="BP35" s="621">
        <v>0.74901896135689883</v>
      </c>
      <c r="BQ35" s="422"/>
      <c r="BR35" s="552"/>
      <c r="BS35" s="537"/>
      <c r="BT35" s="529"/>
      <c r="BU35" s="530"/>
      <c r="BV35" s="384"/>
    </row>
    <row r="36" spans="1:7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06"/>
      <c r="BK36" s="606"/>
      <c r="BL36" s="249"/>
      <c r="BM36" s="249"/>
      <c r="BN36" s="249"/>
      <c r="BO36" s="249"/>
      <c r="BP36" s="542"/>
      <c r="BQ36" s="425" t="s">
        <v>3</v>
      </c>
      <c r="BR36" s="556"/>
      <c r="BS36" s="537"/>
      <c r="BT36" s="529"/>
      <c r="BU36" s="530"/>
      <c r="BV36" s="384"/>
    </row>
    <row r="37" spans="1:75" ht="12.75" customHeight="1" x14ac:dyDescent="0.2">
      <c r="A37" s="3"/>
      <c r="B37" s="67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07">
        <v>2679.6331151603499</v>
      </c>
      <c r="BK37" s="607">
        <v>2697.1119380466471</v>
      </c>
      <c r="BL37" s="626">
        <v>2697.1119380466471</v>
      </c>
      <c r="BM37" s="630">
        <v>2697.1119380466471</v>
      </c>
      <c r="BN37" s="630">
        <v>2697.1119380466471</v>
      </c>
      <c r="BO37" s="630">
        <v>2697.1119380466471</v>
      </c>
      <c r="BP37" s="632">
        <v>2699.5174577259477</v>
      </c>
      <c r="BQ37" s="422">
        <v>2.4055196793005962</v>
      </c>
      <c r="BR37" s="552">
        <v>8.9188722402178122E-4</v>
      </c>
      <c r="BS37" s="537"/>
      <c r="BT37" s="529"/>
      <c r="BU37" s="530"/>
      <c r="BV37" s="384"/>
      <c r="BW37" s="394"/>
    </row>
    <row r="38" spans="1:75" x14ac:dyDescent="0.2">
      <c r="A38" s="3"/>
      <c r="B38" s="67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08">
        <v>1020.8736399416913</v>
      </c>
      <c r="BK38" s="608">
        <v>1020.4152470845484</v>
      </c>
      <c r="BL38" s="627">
        <v>1020.4152470845484</v>
      </c>
      <c r="BM38" s="631">
        <v>1020.4152470845484</v>
      </c>
      <c r="BN38" s="631">
        <v>1020.4152470845484</v>
      </c>
      <c r="BO38" s="631">
        <v>1020.4152470845484</v>
      </c>
      <c r="BP38" s="633">
        <v>1026.4529825072889</v>
      </c>
      <c r="BQ38" s="422">
        <v>6.0377354227405249</v>
      </c>
      <c r="BR38" s="552">
        <v>5.9169396380454042E-3</v>
      </c>
      <c r="BS38" s="537"/>
      <c r="BT38" s="529"/>
      <c r="BU38" s="530"/>
      <c r="BV38" s="384"/>
      <c r="BW38" s="394"/>
    </row>
    <row r="39" spans="1:75" ht="12.75" customHeight="1" x14ac:dyDescent="0.2">
      <c r="A39" s="3"/>
      <c r="B39" s="67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472">
        <v>7000.048595000002</v>
      </c>
      <c r="BL39" s="628">
        <v>7000.048595000002</v>
      </c>
      <c r="BM39" s="492">
        <v>7000.048595000002</v>
      </c>
      <c r="BN39" s="492">
        <v>7000.048595000002</v>
      </c>
      <c r="BO39" s="492">
        <v>7000.048595000002</v>
      </c>
      <c r="BP39" s="528">
        <v>7041.4674600000017</v>
      </c>
      <c r="BQ39" s="422">
        <v>41.418864999999641</v>
      </c>
      <c r="BR39" s="552">
        <v>5.9169396380454042E-3</v>
      </c>
      <c r="BS39" s="537"/>
      <c r="BT39" s="529"/>
      <c r="BU39" s="530"/>
      <c r="BV39" s="384"/>
      <c r="BW39" s="394"/>
    </row>
    <row r="40" spans="1:75" ht="12.75" customHeight="1" x14ac:dyDescent="0.2">
      <c r="A40" s="3"/>
      <c r="B40" s="67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472">
        <v>1.0047518372857667E-14</v>
      </c>
      <c r="BL40" s="628">
        <v>1.0047518372857667E-14</v>
      </c>
      <c r="BM40" s="492">
        <v>1.0047518372857667E-14</v>
      </c>
      <c r="BN40" s="492">
        <v>1.0047518372857667E-14</v>
      </c>
      <c r="BO40" s="492">
        <v>1.0047518372857667E-14</v>
      </c>
      <c r="BP40" s="528">
        <v>1.0047518372857667E-14</v>
      </c>
      <c r="BQ40" s="422" t="s">
        <v>3</v>
      </c>
      <c r="BR40" s="552" t="s">
        <v>3</v>
      </c>
      <c r="BS40" s="537"/>
      <c r="BT40" s="529"/>
      <c r="BU40" s="530"/>
      <c r="BV40" s="384"/>
      <c r="BW40" s="394"/>
    </row>
    <row r="41" spans="1:75" x14ac:dyDescent="0.2">
      <c r="A41" s="3"/>
      <c r="B41" s="67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08">
        <v>1658.7594752186585</v>
      </c>
      <c r="BK41" s="608">
        <v>1676.696690962099</v>
      </c>
      <c r="BL41" s="627">
        <v>1676.696690962099</v>
      </c>
      <c r="BM41" s="631">
        <v>1676.696690962099</v>
      </c>
      <c r="BN41" s="631">
        <v>1676.696690962099</v>
      </c>
      <c r="BO41" s="631">
        <v>1676.696690962099</v>
      </c>
      <c r="BP41" s="633">
        <v>1673.0644752186588</v>
      </c>
      <c r="BQ41" s="422">
        <v>-3.6322157434401561</v>
      </c>
      <c r="BR41" s="552">
        <v>-2.166292665226166E-3</v>
      </c>
      <c r="BS41" s="537"/>
      <c r="BT41" s="529"/>
      <c r="BU41" s="530"/>
      <c r="BV41" s="384"/>
      <c r="BW41" s="394"/>
    </row>
    <row r="42" spans="1:75" ht="13.5" x14ac:dyDescent="0.2">
      <c r="A42" s="3"/>
      <c r="B42" s="67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472">
        <v>11502.139299999999</v>
      </c>
      <c r="BL42" s="628">
        <v>11502.139299999999</v>
      </c>
      <c r="BM42" s="492">
        <v>11502.139299999999</v>
      </c>
      <c r="BN42" s="492">
        <v>11502.139299999999</v>
      </c>
      <c r="BO42" s="492">
        <v>11502.139299999999</v>
      </c>
      <c r="BP42" s="528">
        <v>11477.222299999999</v>
      </c>
      <c r="BQ42" s="422">
        <v>-24.916999999999462</v>
      </c>
      <c r="BR42" s="552">
        <v>-2.166292665226166E-3</v>
      </c>
      <c r="BS42" s="537"/>
      <c r="BT42" s="529"/>
      <c r="BU42" s="530"/>
      <c r="BV42" s="384"/>
      <c r="BW42" s="394"/>
    </row>
    <row r="43" spans="1:75" ht="12.75" customHeight="1" x14ac:dyDescent="0.2">
      <c r="A43" s="3"/>
      <c r="B43" s="67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472">
        <v>197.89529999999982</v>
      </c>
      <c r="BL43" s="628">
        <v>197.89529999999982</v>
      </c>
      <c r="BM43" s="492">
        <v>197.89529999999982</v>
      </c>
      <c r="BN43" s="492">
        <v>197.89529999999982</v>
      </c>
      <c r="BO43" s="492">
        <v>197.89529999999982</v>
      </c>
      <c r="BP43" s="528">
        <v>200.97529999999981</v>
      </c>
      <c r="BQ43" s="422">
        <v>3.0799999999999841</v>
      </c>
      <c r="BR43" s="552">
        <v>1.5563785496674143E-2</v>
      </c>
      <c r="BS43" s="537"/>
      <c r="BT43" s="529"/>
      <c r="BU43" s="530"/>
      <c r="BV43" s="384"/>
      <c r="BW43" s="394"/>
    </row>
    <row r="44" spans="1:75" x14ac:dyDescent="0.2">
      <c r="A44" s="3"/>
      <c r="B44" s="67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473">
        <v>-1.50712775592865E-14</v>
      </c>
      <c r="BL44" s="629">
        <v>-1.50712775592865E-14</v>
      </c>
      <c r="BM44" s="624">
        <v>-1.50712775592865E-14</v>
      </c>
      <c r="BN44" s="624">
        <v>-1.50712775592865E-14</v>
      </c>
      <c r="BO44" s="624">
        <v>-1.50712775592865E-14</v>
      </c>
      <c r="BP44" s="625">
        <v>-1.50712775592865E-14</v>
      </c>
      <c r="BQ44" s="422" t="s">
        <v>3</v>
      </c>
      <c r="BR44" s="552" t="s">
        <v>3</v>
      </c>
      <c r="BS44" s="537"/>
      <c r="BT44" s="529"/>
      <c r="BU44" s="530"/>
      <c r="BV44" s="384"/>
    </row>
    <row r="45" spans="1:75" x14ac:dyDescent="0.2">
      <c r="A45" s="3"/>
      <c r="B45" s="67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37">
        <v>0.69577259475218667</v>
      </c>
      <c r="BL45" s="494">
        <v>0.69577259475218667</v>
      </c>
      <c r="BM45" s="494">
        <v>0.58119533527696787</v>
      </c>
      <c r="BN45" s="494">
        <v>0.58119533527696787</v>
      </c>
      <c r="BO45" s="494">
        <v>0.58119533527696787</v>
      </c>
      <c r="BP45" s="571">
        <v>0.58119533527696787</v>
      </c>
      <c r="BQ45" s="422" t="s">
        <v>129</v>
      </c>
      <c r="BR45" s="552" t="s">
        <v>3</v>
      </c>
      <c r="BS45" s="537"/>
      <c r="BT45" s="529"/>
      <c r="BU45" s="530"/>
      <c r="BV45" s="384"/>
    </row>
    <row r="46" spans="1:75" x14ac:dyDescent="0.2">
      <c r="A46" s="3"/>
      <c r="B46" s="67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37">
        <v>0.69577259475218667</v>
      </c>
      <c r="BL46" s="494">
        <v>0.69577259475218667</v>
      </c>
      <c r="BM46" s="494">
        <v>0.58119533527696787</v>
      </c>
      <c r="BN46" s="494">
        <v>0.58119533527696787</v>
      </c>
      <c r="BO46" s="494">
        <v>0.58119533527696787</v>
      </c>
      <c r="BP46" s="571">
        <v>0.58119533527696787</v>
      </c>
      <c r="BQ46" s="422" t="s">
        <v>3</v>
      </c>
      <c r="BR46" s="552" t="s">
        <v>3</v>
      </c>
      <c r="BS46" s="537"/>
      <c r="BT46" s="529"/>
      <c r="BU46" s="530"/>
      <c r="BV46" s="384"/>
    </row>
    <row r="47" spans="1:75" ht="12.75" hidden="1" customHeight="1" x14ac:dyDescent="0.2">
      <c r="A47" s="3"/>
      <c r="B47" s="67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09">
        <v>1</v>
      </c>
      <c r="BK47" s="609">
        <v>1</v>
      </c>
      <c r="BL47" s="634">
        <v>1</v>
      </c>
      <c r="BM47" s="634">
        <v>0.9</v>
      </c>
      <c r="BN47" s="634">
        <v>0.9</v>
      </c>
      <c r="BO47" s="634">
        <v>0.9</v>
      </c>
      <c r="BP47" s="634">
        <v>0.9</v>
      </c>
      <c r="BQ47" s="565" t="s">
        <v>3</v>
      </c>
      <c r="BR47" s="552" t="s">
        <v>3</v>
      </c>
      <c r="BS47" s="537"/>
      <c r="BT47" s="529"/>
      <c r="BU47" s="530"/>
      <c r="BV47" s="384"/>
    </row>
    <row r="48" spans="1:75" ht="12.75" hidden="1" customHeight="1" x14ac:dyDescent="0.2">
      <c r="A48" s="3"/>
      <c r="B48" s="67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09">
        <v>0.4</v>
      </c>
      <c r="BK48" s="609">
        <v>0.55000000000000004</v>
      </c>
      <c r="BL48" s="634">
        <v>0.55000000000000004</v>
      </c>
      <c r="BM48" s="634">
        <v>0.45</v>
      </c>
      <c r="BN48" s="634">
        <v>0.45</v>
      </c>
      <c r="BO48" s="634">
        <v>0.45</v>
      </c>
      <c r="BP48" s="634">
        <v>0.45</v>
      </c>
      <c r="BQ48" s="566" t="s">
        <v>3</v>
      </c>
      <c r="BR48" s="552" t="s">
        <v>3</v>
      </c>
      <c r="BS48" s="537"/>
      <c r="BT48" s="529"/>
      <c r="BU48" s="530"/>
      <c r="BV48" s="384"/>
    </row>
    <row r="49" spans="1:75" x14ac:dyDescent="0.2">
      <c r="A49" s="3"/>
      <c r="B49" s="67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37">
        <v>0</v>
      </c>
      <c r="BL49" s="494">
        <v>0</v>
      </c>
      <c r="BM49" s="494">
        <v>0</v>
      </c>
      <c r="BN49" s="494">
        <v>0</v>
      </c>
      <c r="BO49" s="494">
        <v>0</v>
      </c>
      <c r="BP49" s="571">
        <v>0</v>
      </c>
      <c r="BQ49" s="422" t="s">
        <v>3</v>
      </c>
      <c r="BR49" s="552" t="s">
        <v>3</v>
      </c>
      <c r="BS49" s="537"/>
      <c r="BT49" s="529"/>
      <c r="BU49" s="530"/>
      <c r="BV49" s="384"/>
    </row>
    <row r="50" spans="1:75" ht="12.75" hidden="1" customHeight="1" x14ac:dyDescent="0.2">
      <c r="A50" s="3"/>
      <c r="B50" s="67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37">
        <v>0</v>
      </c>
      <c r="BL50" s="494">
        <v>0</v>
      </c>
      <c r="BM50" s="494">
        <v>0</v>
      </c>
      <c r="BN50" s="494">
        <v>0</v>
      </c>
      <c r="BO50" s="494">
        <v>0</v>
      </c>
      <c r="BP50" s="571">
        <v>0</v>
      </c>
      <c r="BQ50" s="566" t="s">
        <v>3</v>
      </c>
      <c r="BR50" s="552" t="s">
        <v>3</v>
      </c>
      <c r="BS50" s="537"/>
      <c r="BT50" s="529"/>
      <c r="BU50" s="530"/>
      <c r="BV50" s="384"/>
    </row>
    <row r="51" spans="1:75" ht="12.75" hidden="1" customHeight="1" x14ac:dyDescent="0.2">
      <c r="A51" s="3"/>
      <c r="B51" s="67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37">
        <v>0</v>
      </c>
      <c r="BL51" s="494">
        <v>0</v>
      </c>
      <c r="BM51" s="494">
        <v>0</v>
      </c>
      <c r="BN51" s="494">
        <v>0</v>
      </c>
      <c r="BO51" s="494">
        <v>0</v>
      </c>
      <c r="BP51" s="571">
        <v>0</v>
      </c>
      <c r="BQ51" s="566" t="s">
        <v>3</v>
      </c>
      <c r="BR51" s="552" t="s">
        <v>3</v>
      </c>
      <c r="BS51" s="537"/>
      <c r="BT51" s="529"/>
      <c r="BU51" s="530"/>
      <c r="BV51" s="384"/>
    </row>
    <row r="52" spans="1:7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10"/>
      <c r="BK52" s="610"/>
      <c r="BL52" s="250"/>
      <c r="BM52" s="250"/>
      <c r="BN52" s="250"/>
      <c r="BO52" s="250"/>
      <c r="BP52" s="543"/>
      <c r="BQ52" s="425"/>
      <c r="BR52" s="556"/>
      <c r="BS52" s="537"/>
      <c r="BT52" s="529"/>
      <c r="BU52" s="530"/>
      <c r="BV52" s="384"/>
    </row>
    <row r="53" spans="1:75" ht="12.75" customHeight="1" x14ac:dyDescent="0.2">
      <c r="A53" s="3"/>
      <c r="B53" s="67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72">
        <v>14045.491608464234</v>
      </c>
      <c r="BL53" s="492">
        <v>14032.318660091059</v>
      </c>
      <c r="BM53" s="492">
        <v>14021.864753271813</v>
      </c>
      <c r="BN53" s="492">
        <v>14049.750687506505</v>
      </c>
      <c r="BO53" s="492">
        <v>14107.178444455487</v>
      </c>
      <c r="BP53" s="528">
        <v>14081.473538296594</v>
      </c>
      <c r="BQ53" s="422">
        <v>35.981929832360038</v>
      </c>
      <c r="BR53" s="552">
        <v>2.5618134868754527E-3</v>
      </c>
      <c r="BS53" s="537"/>
      <c r="BT53" s="529"/>
      <c r="BU53" s="530"/>
      <c r="BV53" s="384"/>
      <c r="BW53" s="394"/>
    </row>
    <row r="54" spans="1:75" ht="12.75" customHeight="1" x14ac:dyDescent="0.2">
      <c r="A54" s="3"/>
      <c r="B54" s="67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72">
        <v>11627.756461076478</v>
      </c>
      <c r="BL54" s="492">
        <v>11619.579915442371</v>
      </c>
      <c r="BM54" s="492">
        <v>11611.1740553447</v>
      </c>
      <c r="BN54" s="492">
        <v>11633.043413634785</v>
      </c>
      <c r="BO54" s="492">
        <v>11687.662414943825</v>
      </c>
      <c r="BP54" s="528">
        <v>11656.530210063358</v>
      </c>
      <c r="BQ54" s="422">
        <v>28.773748986879582</v>
      </c>
      <c r="BR54" s="552">
        <v>2.4745744446230677E-3</v>
      </c>
      <c r="BS54" s="537"/>
      <c r="BT54" s="529"/>
      <c r="BU54" s="530"/>
      <c r="BV54" s="384"/>
      <c r="BW54" s="394"/>
    </row>
    <row r="55" spans="1:75" ht="12.75" customHeight="1" x14ac:dyDescent="0.2">
      <c r="A55" s="3"/>
      <c r="B55" s="67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482">
        <v>0.74662158263932821</v>
      </c>
      <c r="BL55" s="622">
        <v>0.7468843840550401</v>
      </c>
      <c r="BM55" s="622">
        <v>0.74659697419861815</v>
      </c>
      <c r="BN55" s="622">
        <v>0.74617728660060001</v>
      </c>
      <c r="BO55" s="622">
        <v>0.74714746237492502</v>
      </c>
      <c r="BP55" s="623">
        <v>0.74785096882404711</v>
      </c>
      <c r="BQ55" s="422" t="s">
        <v>3</v>
      </c>
      <c r="BR55" s="557" t="s">
        <v>3</v>
      </c>
      <c r="BS55" s="537"/>
      <c r="BT55" s="529"/>
      <c r="BU55" s="530"/>
      <c r="BV55" s="384"/>
      <c r="BW55" s="394"/>
    </row>
    <row r="56" spans="1:75" x14ac:dyDescent="0.2">
      <c r="A56" s="3"/>
      <c r="B56" s="67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72">
        <v>3065.9591677960002</v>
      </c>
      <c r="BL56" s="492">
        <v>3091.5532450860874</v>
      </c>
      <c r="BM56" s="492">
        <v>3089.9252071312767</v>
      </c>
      <c r="BN56" s="492">
        <v>3113.9323292887102</v>
      </c>
      <c r="BO56" s="492">
        <v>3112.8700904432299</v>
      </c>
      <c r="BP56" s="528">
        <v>3092.8470735394403</v>
      </c>
      <c r="BQ56" s="422">
        <v>26.887905743440115</v>
      </c>
      <c r="BR56" s="552">
        <v>8.7698186022382441E-3</v>
      </c>
      <c r="BS56" s="537"/>
      <c r="BT56" s="529"/>
      <c r="BU56" s="530"/>
      <c r="BV56" s="384"/>
      <c r="BW56" s="394"/>
    </row>
    <row r="57" spans="1:75" x14ac:dyDescent="0.2">
      <c r="A57" s="3"/>
      <c r="B57" s="67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482">
        <v>0.63370181759308597</v>
      </c>
      <c r="BL57" s="622">
        <v>0.63660859323728658</v>
      </c>
      <c r="BM57" s="622">
        <v>0.63612705085936605</v>
      </c>
      <c r="BN57" s="622">
        <v>0.63547576880970713</v>
      </c>
      <c r="BO57" s="622">
        <v>0.63604574606781972</v>
      </c>
      <c r="BP57" s="623">
        <v>0.63737412505484736</v>
      </c>
      <c r="BQ57" s="422" t="s">
        <v>3</v>
      </c>
      <c r="BR57" s="552" t="s">
        <v>3</v>
      </c>
      <c r="BS57" s="537"/>
      <c r="BT57" s="529"/>
      <c r="BU57" s="530"/>
      <c r="BV57" s="384"/>
      <c r="BW57" s="394"/>
    </row>
    <row r="58" spans="1:75" x14ac:dyDescent="0.2">
      <c r="A58" s="3"/>
      <c r="B58" s="67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72">
        <v>3989.957882499466</v>
      </c>
      <c r="BL58" s="492">
        <v>3954.2678412968426</v>
      </c>
      <c r="BM58" s="492">
        <v>3953.4435634032566</v>
      </c>
      <c r="BN58" s="492">
        <v>3954.2798164411565</v>
      </c>
      <c r="BO58" s="492">
        <v>4002.0479614251221</v>
      </c>
      <c r="BP58" s="528">
        <v>3995.9107146860556</v>
      </c>
      <c r="BQ58" s="422">
        <v>5.9528321865896032</v>
      </c>
      <c r="BR58" s="552">
        <v>1.4919536400872513E-3</v>
      </c>
      <c r="BS58" s="537"/>
      <c r="BT58" s="529"/>
      <c r="BU58" s="530"/>
      <c r="BV58" s="384"/>
      <c r="BW58" s="394"/>
    </row>
    <row r="59" spans="1:75" x14ac:dyDescent="0.2">
      <c r="A59" s="3"/>
      <c r="B59" s="67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482">
        <v>0.68883447072686843</v>
      </c>
      <c r="BL59" s="622">
        <v>0.68671833509461566</v>
      </c>
      <c r="BM59" s="622">
        <v>0.68656580600722505</v>
      </c>
      <c r="BN59" s="622">
        <v>0.68617380460139055</v>
      </c>
      <c r="BO59" s="622">
        <v>0.6895374941648329</v>
      </c>
      <c r="BP59" s="623">
        <v>0.68917082802882845</v>
      </c>
      <c r="BQ59" s="422" t="s">
        <v>3</v>
      </c>
      <c r="BR59" s="552" t="s">
        <v>3</v>
      </c>
      <c r="BS59" s="537"/>
      <c r="BT59" s="529"/>
      <c r="BU59" s="530"/>
      <c r="BV59" s="384"/>
      <c r="BW59" s="394"/>
    </row>
    <row r="60" spans="1:75" x14ac:dyDescent="0.2">
      <c r="A60" s="3"/>
      <c r="B60" s="67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72">
        <v>4236.7259758993905</v>
      </c>
      <c r="BL60" s="492">
        <v>4233.6557436749017</v>
      </c>
      <c r="BM60" s="492">
        <v>4233.1133466544925</v>
      </c>
      <c r="BN60" s="492">
        <v>4234.5110062463291</v>
      </c>
      <c r="BO60" s="492">
        <v>4240.8292438789822</v>
      </c>
      <c r="BP60" s="528">
        <v>4237.3115618716929</v>
      </c>
      <c r="BQ60" s="422">
        <v>0.58558597230239684</v>
      </c>
      <c r="BR60" s="552">
        <v>1.3821662662016898E-4</v>
      </c>
      <c r="BS60" s="537"/>
      <c r="BT60" s="529"/>
      <c r="BU60" s="530"/>
      <c r="BV60" s="384"/>
      <c r="BW60" s="394"/>
    </row>
    <row r="61" spans="1:75" x14ac:dyDescent="0.2">
      <c r="A61" s="3"/>
      <c r="B61" s="67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482">
        <v>0.87299215001645014</v>
      </c>
      <c r="BL61" s="622">
        <v>0.87313773761623492</v>
      </c>
      <c r="BM61" s="622">
        <v>0.87338286099758677</v>
      </c>
      <c r="BN61" s="622">
        <v>0.87341719297881204</v>
      </c>
      <c r="BO61" s="622">
        <v>0.87369401884549014</v>
      </c>
      <c r="BP61" s="623">
        <v>0.87403606210428619</v>
      </c>
      <c r="BQ61" s="422" t="s">
        <v>3</v>
      </c>
      <c r="BR61" s="552" t="s">
        <v>3</v>
      </c>
      <c r="BS61" s="537"/>
      <c r="BT61" s="529"/>
      <c r="BU61" s="530"/>
      <c r="BV61" s="384"/>
      <c r="BW61" s="394"/>
    </row>
    <row r="62" spans="1:75" x14ac:dyDescent="0.2">
      <c r="A62" s="3"/>
      <c r="B62" s="67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473">
        <v>335.11343488162242</v>
      </c>
      <c r="BL62" s="624">
        <v>340.10308538453785</v>
      </c>
      <c r="BM62" s="624">
        <v>334.6919381556749</v>
      </c>
      <c r="BN62" s="624">
        <v>330.32026165859031</v>
      </c>
      <c r="BO62" s="624">
        <v>331.91511919649122</v>
      </c>
      <c r="BP62" s="625">
        <v>330.46085996617052</v>
      </c>
      <c r="BQ62" s="422">
        <v>-4.6525749154519076</v>
      </c>
      <c r="BR62" s="552">
        <v>-1.3883582187910193E-2</v>
      </c>
      <c r="BS62" s="537"/>
      <c r="BT62" s="529"/>
      <c r="BU62" s="530"/>
      <c r="BV62" s="384"/>
      <c r="BW62" s="394"/>
    </row>
    <row r="63" spans="1:75" x14ac:dyDescent="0.2">
      <c r="A63" s="3"/>
      <c r="B63" s="67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482">
        <v>0.72890399199749556</v>
      </c>
      <c r="BL63" s="622">
        <v>0.73972115866807164</v>
      </c>
      <c r="BM63" s="622">
        <v>0.73390002529066767</v>
      </c>
      <c r="BN63" s="622">
        <v>0.73534760647053365</v>
      </c>
      <c r="BO63" s="622">
        <v>0.72745988982007836</v>
      </c>
      <c r="BP63" s="623">
        <v>0.73146702085976356</v>
      </c>
      <c r="BQ63" s="422" t="s">
        <v>3</v>
      </c>
      <c r="BR63" s="552" t="s">
        <v>3</v>
      </c>
      <c r="BS63" s="537"/>
      <c r="BT63" s="529"/>
      <c r="BU63" s="530"/>
      <c r="BV63" s="384"/>
      <c r="BW63" s="394"/>
    </row>
    <row r="64" spans="1:75" ht="12.75" customHeight="1" x14ac:dyDescent="0.2">
      <c r="A64" s="3"/>
      <c r="B64" s="67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72">
        <v>2417.7351473877552</v>
      </c>
      <c r="BL64" s="492">
        <v>2412.7387446486878</v>
      </c>
      <c r="BM64" s="492">
        <v>2410.6906979271134</v>
      </c>
      <c r="BN64" s="492">
        <v>2416.7072738717202</v>
      </c>
      <c r="BO64" s="492">
        <v>2419.5160295116621</v>
      </c>
      <c r="BP64" s="528">
        <v>2424.9433282332361</v>
      </c>
      <c r="BQ64" s="422">
        <v>7.2081808454809106</v>
      </c>
      <c r="BR64" s="552">
        <v>2.9813773660316567E-3</v>
      </c>
      <c r="BS64" s="537"/>
      <c r="BT64" s="529"/>
      <c r="BU64" s="530"/>
      <c r="BV64" s="384"/>
      <c r="BW64" s="394"/>
    </row>
    <row r="65" spans="1:75" ht="12.75" customHeight="1" x14ac:dyDescent="0.2">
      <c r="A65" s="3"/>
      <c r="B65" s="67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482">
        <v>0.7560399603901572</v>
      </c>
      <c r="BL65" s="622">
        <v>0.75524256941600953</v>
      </c>
      <c r="BM65" s="622">
        <v>0.75511241853148114</v>
      </c>
      <c r="BN65" s="622">
        <v>0.75562789253285745</v>
      </c>
      <c r="BO65" s="622">
        <v>0.75567456657850907</v>
      </c>
      <c r="BP65" s="623">
        <v>0.75626416983225242</v>
      </c>
      <c r="BQ65" s="422" t="s">
        <v>3</v>
      </c>
      <c r="BR65" s="552" t="s">
        <v>3</v>
      </c>
      <c r="BS65" s="537"/>
      <c r="BT65" s="529"/>
      <c r="BU65" s="530"/>
      <c r="BV65" s="384"/>
      <c r="BW65" s="394"/>
    </row>
    <row r="66" spans="1:75" ht="3" customHeight="1" x14ac:dyDescent="0.2">
      <c r="A66" s="3"/>
      <c r="B66" s="67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11"/>
      <c r="BK66" s="611"/>
      <c r="BL66" s="380"/>
      <c r="BM66" s="380"/>
      <c r="BN66" s="380"/>
      <c r="BO66" s="380"/>
      <c r="BP66" s="544"/>
      <c r="BQ66" s="422"/>
      <c r="BR66" s="557"/>
      <c r="BS66" s="537"/>
      <c r="BT66" s="529"/>
      <c r="BU66" s="530"/>
      <c r="BV66" s="384"/>
      <c r="BW66" s="394"/>
    </row>
    <row r="67" spans="1:75" ht="12.75" customHeight="1" x14ac:dyDescent="0.2">
      <c r="A67" s="3"/>
      <c r="B67" s="67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72">
        <v>2906.3072886297377</v>
      </c>
      <c r="BL67" s="492">
        <v>2885.2043731778422</v>
      </c>
      <c r="BM67" s="492">
        <v>2854.6479591836737</v>
      </c>
      <c r="BN67" s="492">
        <v>2583.9705539358602</v>
      </c>
      <c r="BO67" s="492">
        <v>2633.5874635568512</v>
      </c>
      <c r="BP67" s="528">
        <v>2618.997667638484</v>
      </c>
      <c r="BQ67" s="422">
        <v>-287.30962099125372</v>
      </c>
      <c r="BR67" s="552">
        <v>-9.885727573105807E-2</v>
      </c>
      <c r="BS67" s="537"/>
      <c r="BT67" s="529"/>
      <c r="BU67" s="530"/>
      <c r="BV67" s="384"/>
      <c r="BW67" s="394"/>
    </row>
    <row r="68" spans="1:75" x14ac:dyDescent="0.2">
      <c r="A68" s="3"/>
      <c r="B68" s="67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72">
        <v>918.37915451895037</v>
      </c>
      <c r="BL68" s="492">
        <v>901.05947521865869</v>
      </c>
      <c r="BM68" s="492">
        <v>869.97871720116621</v>
      </c>
      <c r="BN68" s="492">
        <v>597.2486880466472</v>
      </c>
      <c r="BO68" s="492">
        <v>643.07594752186594</v>
      </c>
      <c r="BP68" s="528">
        <v>632.61982507288621</v>
      </c>
      <c r="BQ68" s="422">
        <v>-285.75932944606416</v>
      </c>
      <c r="BR68" s="552">
        <v>-0.31115615815098252</v>
      </c>
      <c r="BS68" s="537"/>
      <c r="BT68" s="529"/>
      <c r="BU68" s="530"/>
      <c r="BV68" s="384"/>
      <c r="BW68" s="394"/>
    </row>
    <row r="69" spans="1:75" x14ac:dyDescent="0.2">
      <c r="A69" s="3"/>
      <c r="B69" s="67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72">
        <v>398.15116618075803</v>
      </c>
      <c r="BL69" s="492">
        <v>398.19693877551015</v>
      </c>
      <c r="BM69" s="492">
        <v>396.3030612244898</v>
      </c>
      <c r="BN69" s="492">
        <v>396.31836734693877</v>
      </c>
      <c r="BO69" s="492">
        <v>396.33396501457725</v>
      </c>
      <c r="BP69" s="528">
        <v>396.34854227405248</v>
      </c>
      <c r="BQ69" s="422">
        <v>-1.8026239067055485</v>
      </c>
      <c r="BR69" s="552">
        <v>-4.5274861907278474E-3</v>
      </c>
      <c r="BS69" s="537"/>
      <c r="BT69" s="529"/>
      <c r="BU69" s="530"/>
      <c r="BV69" s="384"/>
      <c r="BW69" s="394"/>
    </row>
    <row r="70" spans="1:75" x14ac:dyDescent="0.2">
      <c r="A70" s="3"/>
      <c r="B70" s="67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72">
        <v>728.0390670553935</v>
      </c>
      <c r="BL70" s="492">
        <v>724.20728862973738</v>
      </c>
      <c r="BM70" s="492">
        <v>706.07915451895042</v>
      </c>
      <c r="BN70" s="492">
        <v>708.09431486880464</v>
      </c>
      <c r="BO70" s="492">
        <v>711.83265306122451</v>
      </c>
      <c r="BP70" s="528">
        <v>707.6215743440232</v>
      </c>
      <c r="BQ70" s="422">
        <v>-20.417492711370301</v>
      </c>
      <c r="BR70" s="552">
        <v>-2.8044501504500774E-2</v>
      </c>
      <c r="BS70" s="537"/>
      <c r="BT70" s="529"/>
      <c r="BU70" s="530"/>
      <c r="BV70" s="384"/>
      <c r="BW70" s="394"/>
    </row>
    <row r="71" spans="1:75" x14ac:dyDescent="0.2">
      <c r="A71" s="3"/>
      <c r="B71" s="67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72">
        <v>861.73790087463556</v>
      </c>
      <c r="BL71" s="492">
        <v>861.74067055393584</v>
      </c>
      <c r="BM71" s="492">
        <v>882.28702623906713</v>
      </c>
      <c r="BN71" s="492">
        <v>882.30918367346931</v>
      </c>
      <c r="BO71" s="492">
        <v>882.34489795918364</v>
      </c>
      <c r="BP71" s="528">
        <v>882.40772594752184</v>
      </c>
      <c r="BQ71" s="422">
        <v>20.669825072886283</v>
      </c>
      <c r="BR71" s="552">
        <v>2.3986208627828853E-2</v>
      </c>
      <c r="BS71" s="537"/>
      <c r="BT71" s="529"/>
      <c r="BU71" s="530"/>
      <c r="BV71" s="384"/>
      <c r="BW71" s="394"/>
    </row>
    <row r="72" spans="1:75" x14ac:dyDescent="0.2">
      <c r="A72" s="3"/>
      <c r="B72" s="67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72">
        <v>942.59475218658883</v>
      </c>
      <c r="BL72" s="492">
        <v>918.86326530612223</v>
      </c>
      <c r="BM72" s="492">
        <v>869.72186588921272</v>
      </c>
      <c r="BN72" s="492">
        <v>632.8110787172011</v>
      </c>
      <c r="BO72" s="492">
        <v>676.37900874635579</v>
      </c>
      <c r="BP72" s="528">
        <v>672.73790087463556</v>
      </c>
      <c r="BQ72" s="422">
        <v>-269.85685131195328</v>
      </c>
      <c r="BR72" s="552">
        <v>-0.28629148495252232</v>
      </c>
      <c r="BS72" s="537"/>
      <c r="BT72" s="529"/>
      <c r="BU72" s="530"/>
      <c r="BV72" s="384"/>
      <c r="BW72" s="394"/>
    </row>
    <row r="73" spans="1:75" x14ac:dyDescent="0.2">
      <c r="A73" s="3"/>
      <c r="B73" s="67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72">
        <v>690.5597667638483</v>
      </c>
      <c r="BL73" s="492">
        <v>675.87565597667628</v>
      </c>
      <c r="BM73" s="492">
        <v>645.90014577259467</v>
      </c>
      <c r="BN73" s="492">
        <v>406.63760932944598</v>
      </c>
      <c r="BO73" s="492">
        <v>447.42463556851311</v>
      </c>
      <c r="BP73" s="528">
        <v>450.72463556851312</v>
      </c>
      <c r="BQ73" s="422">
        <v>-239.83513119533518</v>
      </c>
      <c r="BR73" s="552">
        <v>-0.34730539301365337</v>
      </c>
      <c r="BS73" s="537"/>
      <c r="BT73" s="529"/>
      <c r="BU73" s="530"/>
      <c r="BV73" s="384"/>
      <c r="BW73" s="394"/>
    </row>
    <row r="74" spans="1:75" x14ac:dyDescent="0.2">
      <c r="A74" s="3"/>
      <c r="B74" s="67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72">
        <v>252.0349854227405</v>
      </c>
      <c r="BL74" s="492">
        <v>242.98760932944597</v>
      </c>
      <c r="BM74" s="492">
        <v>223.82172011661805</v>
      </c>
      <c r="BN74" s="492">
        <v>226.17346938775506</v>
      </c>
      <c r="BO74" s="492">
        <v>228.95437317784263</v>
      </c>
      <c r="BP74" s="528">
        <v>222.01326530612243</v>
      </c>
      <c r="BQ74" s="422">
        <v>-30.02172011661807</v>
      </c>
      <c r="BR74" s="552">
        <v>-0.11911727281140105</v>
      </c>
      <c r="BS74" s="537"/>
      <c r="BT74" s="529"/>
      <c r="BU74" s="530"/>
      <c r="BV74" s="384"/>
      <c r="BW74" s="394"/>
    </row>
    <row r="75" spans="1:75" ht="12.75" hidden="1" customHeight="1" x14ac:dyDescent="0.2">
      <c r="A75" s="3"/>
      <c r="B75" s="67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54">
        <v>0</v>
      </c>
      <c r="BM75" s="654">
        <v>0</v>
      </c>
      <c r="BN75" s="654">
        <v>0</v>
      </c>
      <c r="BO75" s="654">
        <v>0</v>
      </c>
      <c r="BP75" s="655">
        <v>0</v>
      </c>
      <c r="BQ75" s="422"/>
      <c r="BR75" s="552"/>
      <c r="BS75" s="537"/>
      <c r="BT75" s="529"/>
      <c r="BU75" s="530"/>
      <c r="BV75" s="384"/>
      <c r="BW75" s="394"/>
    </row>
    <row r="76" spans="1:75" ht="13.5" x14ac:dyDescent="0.2">
      <c r="A76" s="3"/>
      <c r="B76" s="67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472">
        <v>11763.698873475048</v>
      </c>
      <c r="BL76" s="656">
        <v>11751.04005007563</v>
      </c>
      <c r="BM76" s="656">
        <v>11752.203031753472</v>
      </c>
      <c r="BN76" s="656">
        <v>11757.021401351138</v>
      </c>
      <c r="BO76" s="656">
        <v>11766.936760275337</v>
      </c>
      <c r="BP76" s="657">
        <v>11783.085536547931</v>
      </c>
      <c r="BQ76" s="422">
        <v>19.386663072882584</v>
      </c>
      <c r="BR76" s="552">
        <v>1.6480074236340236E-3</v>
      </c>
      <c r="BS76" s="537"/>
      <c r="BT76" s="529"/>
      <c r="BU76" s="530"/>
      <c r="BV76" s="384"/>
      <c r="BW76" s="394"/>
    </row>
    <row r="77" spans="1:75" x14ac:dyDescent="0.2">
      <c r="A77" s="3"/>
      <c r="B77" s="67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484">
        <v>0.83621692730351882</v>
      </c>
      <c r="BL77" s="658">
        <v>0.83645712448771536</v>
      </c>
      <c r="BM77" s="658">
        <v>0.83657331475584762</v>
      </c>
      <c r="BN77" s="658">
        <v>0.83678307693030207</v>
      </c>
      <c r="BO77" s="658">
        <v>0.8372084611259214</v>
      </c>
      <c r="BP77" s="659">
        <v>0.83744896789059708</v>
      </c>
      <c r="BQ77" s="422" t="s">
        <v>3</v>
      </c>
      <c r="BR77" s="552" t="s">
        <v>3</v>
      </c>
      <c r="BS77" s="537"/>
      <c r="BT77" s="529"/>
      <c r="BU77" s="530"/>
      <c r="BV77" s="384"/>
      <c r="BW77" s="394"/>
    </row>
    <row r="78" spans="1:75" x14ac:dyDescent="0.2">
      <c r="A78" s="3"/>
      <c r="B78" s="67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484">
        <v>0.85518995382841934</v>
      </c>
      <c r="BL78" s="658">
        <v>0.855456535762809</v>
      </c>
      <c r="BM78" s="658">
        <v>0.85557345343207292</v>
      </c>
      <c r="BN78" s="658">
        <v>0.855780034175735</v>
      </c>
      <c r="BO78" s="658">
        <v>0.85619873709646899</v>
      </c>
      <c r="BP78" s="659">
        <v>0.85641809704853356</v>
      </c>
      <c r="BQ78" s="422"/>
      <c r="BR78" s="552"/>
      <c r="BS78" s="537"/>
      <c r="BT78" s="529"/>
      <c r="BU78" s="530"/>
      <c r="BV78" s="384"/>
      <c r="BW78" s="394"/>
    </row>
    <row r="79" spans="1:75" x14ac:dyDescent="0.2">
      <c r="A79" s="3"/>
      <c r="B79" s="67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472">
        <v>9383.5687357811694</v>
      </c>
      <c r="BL79" s="656">
        <v>9374.4301705304406</v>
      </c>
      <c r="BM79" s="656">
        <v>9376.6268528613437</v>
      </c>
      <c r="BN79" s="656">
        <v>9378.4632691805837</v>
      </c>
      <c r="BO79" s="656">
        <v>9385.9257393846674</v>
      </c>
      <c r="BP79" s="657">
        <v>9400.4037404342289</v>
      </c>
      <c r="BQ79" s="422">
        <v>16.835004653059514</v>
      </c>
      <c r="BR79" s="552">
        <v>1.7940940304368436E-3</v>
      </c>
      <c r="BS79" s="537"/>
      <c r="BT79" s="529"/>
      <c r="BU79" s="530"/>
      <c r="BV79" s="384"/>
      <c r="BW79" s="394"/>
    </row>
    <row r="80" spans="1:75" x14ac:dyDescent="0.2">
      <c r="A80" s="3"/>
      <c r="B80" s="67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472">
        <v>2380.1301376938782</v>
      </c>
      <c r="BL80" s="656">
        <v>2376.6098795451899</v>
      </c>
      <c r="BM80" s="656">
        <v>2375.5761788921286</v>
      </c>
      <c r="BN80" s="656">
        <v>2378.5581321705545</v>
      </c>
      <c r="BO80" s="656">
        <v>2381.0110208906699</v>
      </c>
      <c r="BP80" s="657">
        <v>2382.6817961137026</v>
      </c>
      <c r="BQ80" s="422">
        <v>2.5516584198244345</v>
      </c>
      <c r="BR80" s="552">
        <v>1.0720667661880956E-3</v>
      </c>
      <c r="BS80" s="537"/>
      <c r="BT80" s="529"/>
      <c r="BU80" s="530"/>
      <c r="BV80" s="384"/>
      <c r="BW80" s="394"/>
    </row>
    <row r="81" spans="1:75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12"/>
      <c r="BK81" s="612"/>
      <c r="BL81" s="471">
        <v>8.06</v>
      </c>
      <c r="BM81" s="471">
        <v>8.06</v>
      </c>
      <c r="BN81" s="471"/>
      <c r="BO81" s="471"/>
      <c r="BP81" s="546"/>
      <c r="BQ81" s="424"/>
      <c r="BR81" s="558"/>
      <c r="BS81" s="537"/>
      <c r="BT81" s="529"/>
      <c r="BU81" s="530"/>
      <c r="BV81" s="384"/>
      <c r="BW81" s="394"/>
    </row>
    <row r="82" spans="1:7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485">
        <v>6.96</v>
      </c>
      <c r="BL82" s="635">
        <v>6.96</v>
      </c>
      <c r="BM82" s="635">
        <v>6.96</v>
      </c>
      <c r="BN82" s="635">
        <v>6.96</v>
      </c>
      <c r="BO82" s="635">
        <v>6.96</v>
      </c>
      <c r="BP82" s="636">
        <v>6.96</v>
      </c>
      <c r="BQ82" s="422">
        <v>0</v>
      </c>
      <c r="BR82" s="552">
        <v>0</v>
      </c>
      <c r="BS82" s="537"/>
      <c r="BT82" s="529"/>
      <c r="BU82" s="530"/>
      <c r="BV82" s="384"/>
      <c r="BW82" s="394"/>
    </row>
    <row r="83" spans="1:7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485">
        <v>6.86</v>
      </c>
      <c r="BL83" s="635">
        <v>6.86</v>
      </c>
      <c r="BM83" s="635">
        <v>6.86</v>
      </c>
      <c r="BN83" s="635">
        <v>6.86</v>
      </c>
      <c r="BO83" s="635">
        <v>6.86</v>
      </c>
      <c r="BP83" s="636">
        <v>6.86</v>
      </c>
      <c r="BQ83" s="422">
        <v>0</v>
      </c>
      <c r="BR83" s="552">
        <v>0</v>
      </c>
      <c r="BS83" s="537"/>
      <c r="BT83" s="529"/>
      <c r="BU83" s="530"/>
      <c r="BV83" s="384"/>
      <c r="BW83" s="394"/>
    </row>
    <row r="84" spans="1:75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474">
        <v>6.9384978272485789</v>
      </c>
      <c r="BL84" s="637">
        <v>6.926004354163255</v>
      </c>
      <c r="BM84" s="637">
        <v>6.9416539490293347</v>
      </c>
      <c r="BN84" s="637">
        <v>6.9319163631779048</v>
      </c>
      <c r="BO84" s="637">
        <v>6.9353213297251788</v>
      </c>
      <c r="BP84" s="638">
        <v>6.9254154602779163</v>
      </c>
      <c r="BQ84" s="422">
        <v>-1.3082366970662562E-2</v>
      </c>
      <c r="BR84" s="552">
        <v>-1.8854754006387697E-3</v>
      </c>
      <c r="BS84" s="537"/>
      <c r="BT84" s="529"/>
      <c r="BU84" s="530"/>
      <c r="BV84" s="384"/>
      <c r="BW84" s="394"/>
    </row>
    <row r="85" spans="1:75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13"/>
      <c r="BK85" s="613"/>
      <c r="BL85" s="475"/>
      <c r="BM85" s="475"/>
      <c r="BN85" s="475"/>
      <c r="BO85" s="475"/>
      <c r="BP85" s="547"/>
      <c r="BQ85" s="422"/>
      <c r="BR85" s="557"/>
      <c r="BS85" s="537"/>
      <c r="BT85" s="529"/>
      <c r="BU85" s="530"/>
      <c r="BV85" s="384"/>
      <c r="BW85" s="394"/>
    </row>
    <row r="86" spans="1:75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486">
        <v>1.8622700000000001</v>
      </c>
      <c r="BL86" s="639">
        <v>1.8632</v>
      </c>
      <c r="BM86" s="639">
        <v>1.86351</v>
      </c>
      <c r="BN86" s="640">
        <v>1.86382</v>
      </c>
      <c r="BO86" s="640">
        <v>1.8641300000000001</v>
      </c>
      <c r="BP86" s="641">
        <v>1.8644400000000001</v>
      </c>
      <c r="BQ86" s="422">
        <v>2.1700000000000053E-3</v>
      </c>
      <c r="BR86" s="552">
        <v>1.1652445671144207E-3</v>
      </c>
      <c r="BS86" s="537"/>
      <c r="BT86" s="529"/>
      <c r="BU86" s="530"/>
      <c r="BV86" s="384"/>
      <c r="BW86" s="394"/>
    </row>
    <row r="87" spans="1:75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13"/>
      <c r="BK87" s="613"/>
      <c r="BL87" s="475"/>
      <c r="BM87" s="475"/>
      <c r="BN87" s="475"/>
      <c r="BO87" s="475"/>
      <c r="BP87" s="547"/>
      <c r="BQ87" s="422"/>
      <c r="BR87" s="552"/>
      <c r="BS87" s="537"/>
      <c r="BT87" s="529"/>
      <c r="BU87" s="530"/>
      <c r="BV87" s="384"/>
      <c r="BW87" s="394"/>
    </row>
    <row r="88" spans="1:75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06"/>
      <c r="BK88" s="606"/>
      <c r="BL88" s="249"/>
      <c r="BM88" s="249"/>
      <c r="BN88" s="249"/>
      <c r="BO88" s="249"/>
      <c r="BP88" s="542"/>
      <c r="BQ88" s="425"/>
      <c r="BR88" s="556"/>
      <c r="BS88" s="537"/>
      <c r="BT88" s="529"/>
      <c r="BU88" s="530"/>
      <c r="BV88" s="384"/>
      <c r="BW88" s="394"/>
    </row>
    <row r="89" spans="1:75" s="310" customFormat="1" x14ac:dyDescent="0.2">
      <c r="A89" s="308"/>
      <c r="B89" s="66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487">
        <v>4921.0816411400001</v>
      </c>
      <c r="BL89" s="646">
        <v>4921.2473328199994</v>
      </c>
      <c r="BM89" s="646">
        <v>4931.4569899399994</v>
      </c>
      <c r="BN89" s="646">
        <v>4932.17807739</v>
      </c>
      <c r="BO89" s="646">
        <v>4933.6693230299998</v>
      </c>
      <c r="BP89" s="647">
        <v>4938.2103836200004</v>
      </c>
      <c r="BQ89" s="422">
        <v>17.128742480000255</v>
      </c>
      <c r="BR89" s="552">
        <v>3.4806865094056949E-3</v>
      </c>
      <c r="BS89" s="537"/>
      <c r="BT89" s="529"/>
      <c r="BU89" s="530"/>
      <c r="BV89" s="384"/>
      <c r="BW89" s="394"/>
    </row>
    <row r="90" spans="1:75" s="310" customFormat="1" x14ac:dyDescent="0.2">
      <c r="A90" s="308"/>
      <c r="B90" s="66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487">
        <v>3140.0815755200001</v>
      </c>
      <c r="BL90" s="646">
        <v>3139.7412024999999</v>
      </c>
      <c r="BM90" s="646">
        <v>3149.77716186</v>
      </c>
      <c r="BN90" s="646">
        <v>3150.3598646400001</v>
      </c>
      <c r="BO90" s="646">
        <v>3151.0725328899998</v>
      </c>
      <c r="BP90" s="647">
        <v>3155.7137393200001</v>
      </c>
      <c r="BQ90" s="422">
        <v>15.632163799999944</v>
      </c>
      <c r="BR90" s="552">
        <v>4.9782667819422421E-3</v>
      </c>
      <c r="BS90" s="537"/>
      <c r="BT90" s="529"/>
      <c r="BU90" s="530"/>
      <c r="BV90" s="384"/>
      <c r="BW90" s="394"/>
    </row>
    <row r="91" spans="1:75" s="310" customFormat="1" x14ac:dyDescent="0.2">
      <c r="A91" s="308"/>
      <c r="B91" s="66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487">
        <v>781.00006561999999</v>
      </c>
      <c r="BL91" s="646">
        <v>781.50613032000001</v>
      </c>
      <c r="BM91" s="646">
        <v>781.67982807999999</v>
      </c>
      <c r="BN91" s="646">
        <v>781.81821275000004</v>
      </c>
      <c r="BO91" s="646">
        <v>782.59679014000005</v>
      </c>
      <c r="BP91" s="647">
        <v>782.49664429999996</v>
      </c>
      <c r="BQ91" s="422">
        <v>1.4965786799999705</v>
      </c>
      <c r="BR91" s="552">
        <v>1.9162337442466537E-3</v>
      </c>
      <c r="BS91" s="537"/>
      <c r="BT91" s="529"/>
      <c r="BU91" s="530"/>
      <c r="BV91" s="384"/>
      <c r="BW91" s="394"/>
    </row>
    <row r="92" spans="1:75" s="310" customFormat="1" ht="12.75" customHeight="1" x14ac:dyDescent="0.2">
      <c r="A92" s="308"/>
      <c r="B92" s="66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487">
        <v>1000</v>
      </c>
      <c r="BL92" s="646">
        <v>1000</v>
      </c>
      <c r="BM92" s="646">
        <v>1000</v>
      </c>
      <c r="BN92" s="646">
        <v>1000</v>
      </c>
      <c r="BO92" s="646">
        <v>1000</v>
      </c>
      <c r="BP92" s="647">
        <v>1000</v>
      </c>
      <c r="BQ92" s="422">
        <v>0</v>
      </c>
      <c r="BR92" s="552">
        <v>0</v>
      </c>
      <c r="BS92" s="537"/>
      <c r="BT92" s="529"/>
      <c r="BU92" s="530"/>
      <c r="BV92" s="384"/>
      <c r="BW92" s="394"/>
    </row>
    <row r="93" spans="1:75" x14ac:dyDescent="0.2">
      <c r="A93" s="3"/>
      <c r="B93" s="66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488"/>
      <c r="BL93" s="333"/>
      <c r="BM93" s="333"/>
      <c r="BN93" s="333"/>
      <c r="BO93" s="333"/>
      <c r="BP93" s="548"/>
      <c r="BQ93" s="422" t="s">
        <v>3</v>
      </c>
      <c r="BR93" s="552" t="s">
        <v>3</v>
      </c>
      <c r="BS93" s="537"/>
      <c r="BT93" s="529"/>
      <c r="BU93" s="530"/>
      <c r="BV93" s="384"/>
      <c r="BW93" s="394"/>
    </row>
    <row r="94" spans="1:75" ht="12.75" customHeight="1" x14ac:dyDescent="0.2">
      <c r="A94" s="3"/>
      <c r="B94" s="66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488">
        <v>2794.2833030723104</v>
      </c>
      <c r="BL94" s="648">
        <v>2794.2833030723104</v>
      </c>
      <c r="BM94" s="650">
        <v>2794.2833030723104</v>
      </c>
      <c r="BN94" s="650">
        <v>2794.2833030723104</v>
      </c>
      <c r="BO94" s="650">
        <v>2794.2833030723104</v>
      </c>
      <c r="BP94" s="652">
        <v>2784.1112720274923</v>
      </c>
      <c r="BQ94" s="422">
        <v>-10.172031044818141</v>
      </c>
      <c r="BR94" s="552">
        <v>-3.640300549924147E-3</v>
      </c>
      <c r="BS94" s="537"/>
      <c r="BT94" s="529"/>
      <c r="BU94" s="530"/>
      <c r="BV94" s="384"/>
      <c r="BW94" s="394"/>
    </row>
    <row r="95" spans="1:75" ht="13.5" x14ac:dyDescent="0.2">
      <c r="A95" s="3"/>
      <c r="B95" s="66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488">
        <v>1627.4570717201166</v>
      </c>
      <c r="BL95" s="648">
        <v>1627.4570717201166</v>
      </c>
      <c r="BM95" s="650">
        <v>1627.4570717201166</v>
      </c>
      <c r="BN95" s="650">
        <v>1627.4570717201166</v>
      </c>
      <c r="BO95" s="650">
        <v>1627.4570717201166</v>
      </c>
      <c r="BP95" s="652">
        <v>1611.0200093294461</v>
      </c>
      <c r="BQ95" s="422">
        <v>-16.437062390670462</v>
      </c>
      <c r="BR95" s="552">
        <v>-1.0099843907586226E-2</v>
      </c>
      <c r="BS95" s="537"/>
      <c r="BT95" s="529"/>
      <c r="BU95" s="530"/>
      <c r="BV95" s="384"/>
      <c r="BW95" s="394"/>
    </row>
    <row r="96" spans="1:75" ht="12.75" customHeight="1" thickBot="1" x14ac:dyDescent="0.25">
      <c r="A96" s="3"/>
      <c r="B96" s="66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14">
        <v>2052.0270115144904</v>
      </c>
      <c r="BK96" s="614">
        <v>2074.8482307020577</v>
      </c>
      <c r="BL96" s="649">
        <v>2074.8482307020577</v>
      </c>
      <c r="BM96" s="651">
        <v>2074.8482307020577</v>
      </c>
      <c r="BN96" s="651">
        <v>2074.8482307020577</v>
      </c>
      <c r="BO96" s="651">
        <v>2074.8482307020577</v>
      </c>
      <c r="BP96" s="653">
        <v>2069.4130426669035</v>
      </c>
      <c r="BQ96" s="422">
        <v>-5.4351880351541695</v>
      </c>
      <c r="BR96" s="552">
        <v>-2.6195593271489681E-3</v>
      </c>
      <c r="BS96" s="537"/>
      <c r="BT96" s="529"/>
      <c r="BU96" s="530"/>
      <c r="BV96" s="384"/>
      <c r="BW96" s="394"/>
    </row>
    <row r="97" spans="1:74" x14ac:dyDescent="0.2">
      <c r="A97" s="3"/>
      <c r="B97" s="66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5"/>
      <c r="BK97" s="615"/>
      <c r="BL97" s="549"/>
      <c r="BM97" s="549"/>
      <c r="BN97" s="549"/>
      <c r="BO97" s="549"/>
      <c r="BP97" s="559"/>
      <c r="BQ97" s="426"/>
      <c r="BR97" s="559"/>
      <c r="BS97" s="537"/>
      <c r="BT97" s="529"/>
      <c r="BU97" s="530"/>
      <c r="BV97" s="384"/>
    </row>
    <row r="98" spans="1:74" ht="12.75" customHeight="1" x14ac:dyDescent="0.2">
      <c r="A98" s="3"/>
      <c r="B98" s="66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16"/>
      <c r="BK98" s="616"/>
      <c r="BL98" s="550"/>
      <c r="BM98" s="550"/>
      <c r="BN98" s="550"/>
      <c r="BO98" s="550"/>
      <c r="BP98" s="560"/>
      <c r="BQ98" s="427"/>
      <c r="BR98" s="560"/>
      <c r="BS98" s="537"/>
      <c r="BT98" s="529"/>
      <c r="BU98" s="530"/>
      <c r="BV98" s="384"/>
    </row>
    <row r="99" spans="1:74" x14ac:dyDescent="0.2">
      <c r="A99" s="3"/>
      <c r="B99" s="66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16"/>
      <c r="BK99" s="616"/>
      <c r="BL99" s="550"/>
      <c r="BM99" s="550"/>
      <c r="BN99" s="550"/>
      <c r="BO99" s="550"/>
      <c r="BP99" s="560"/>
      <c r="BQ99" s="427"/>
      <c r="BR99" s="560"/>
      <c r="BS99" s="537"/>
      <c r="BT99" s="529"/>
      <c r="BU99" s="530"/>
      <c r="BV99" s="384"/>
    </row>
    <row r="100" spans="1:74" x14ac:dyDescent="0.2">
      <c r="A100" s="3"/>
      <c r="B100" s="66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16"/>
      <c r="BK100" s="616"/>
      <c r="BL100" s="550"/>
      <c r="BM100" s="550" t="s">
        <v>3</v>
      </c>
      <c r="BN100" s="550"/>
      <c r="BO100" s="550"/>
      <c r="BP100" s="560"/>
      <c r="BQ100" s="427"/>
      <c r="BR100" s="560"/>
      <c r="BS100" s="537"/>
      <c r="BT100" s="529"/>
      <c r="BU100" s="530"/>
      <c r="BV100" s="384"/>
    </row>
    <row r="101" spans="1:74" x14ac:dyDescent="0.2">
      <c r="A101" s="3"/>
      <c r="B101" s="66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16"/>
      <c r="BK101" s="616"/>
      <c r="BL101" s="550"/>
      <c r="BM101" s="550"/>
      <c r="BN101" s="550"/>
      <c r="BO101" s="550"/>
      <c r="BP101" s="560"/>
      <c r="BQ101" s="427"/>
      <c r="BR101" s="560"/>
      <c r="BS101" s="537"/>
      <c r="BT101" s="529"/>
      <c r="BU101" s="530"/>
      <c r="BV101" s="384"/>
    </row>
    <row r="102" spans="1:74" x14ac:dyDescent="0.2">
      <c r="A102" s="3"/>
      <c r="B102" s="66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16"/>
      <c r="BK102" s="616"/>
      <c r="BL102" s="550"/>
      <c r="BM102" s="550"/>
      <c r="BN102" s="550"/>
      <c r="BO102" s="550"/>
      <c r="BP102" s="560"/>
      <c r="BQ102" s="427"/>
      <c r="BR102" s="560"/>
      <c r="BS102" s="537"/>
      <c r="BT102" s="529"/>
      <c r="BU102" s="530"/>
      <c r="BV102" s="384"/>
    </row>
    <row r="103" spans="1:74" x14ac:dyDescent="0.2">
      <c r="A103" s="3"/>
      <c r="B103" s="66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16"/>
      <c r="BK103" s="616"/>
      <c r="BL103" s="550"/>
      <c r="BM103" s="550"/>
      <c r="BN103" s="550"/>
      <c r="BO103" s="550"/>
      <c r="BP103" s="560"/>
      <c r="BQ103" s="427"/>
      <c r="BR103" s="560"/>
      <c r="BS103" s="537"/>
      <c r="BT103" s="529"/>
      <c r="BU103" s="530"/>
      <c r="BV103" s="384"/>
    </row>
    <row r="104" spans="1:74" x14ac:dyDescent="0.2">
      <c r="A104" s="3"/>
      <c r="B104" s="66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16"/>
      <c r="BK104" s="616"/>
      <c r="BL104" s="550"/>
      <c r="BM104" s="550"/>
      <c r="BN104" s="550"/>
      <c r="BO104" s="550"/>
      <c r="BP104" s="560"/>
      <c r="BQ104" s="427"/>
      <c r="BR104" s="560"/>
      <c r="BS104" s="537"/>
      <c r="BT104" s="529"/>
      <c r="BU104" s="530"/>
      <c r="BV104" s="384"/>
    </row>
    <row r="105" spans="1:74" x14ac:dyDescent="0.2">
      <c r="A105" s="3"/>
      <c r="B105" s="66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16"/>
      <c r="BK105" s="616"/>
      <c r="BL105" s="563"/>
      <c r="BM105" s="563"/>
      <c r="BN105" s="550"/>
      <c r="BO105" s="550"/>
      <c r="BP105" s="560"/>
      <c r="BQ105" s="427"/>
      <c r="BR105" s="560"/>
      <c r="BS105" s="537"/>
      <c r="BT105" s="529"/>
      <c r="BU105" s="530"/>
      <c r="BV105" s="384"/>
    </row>
    <row r="106" spans="1:74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16"/>
      <c r="BK106" s="616"/>
      <c r="BL106" s="550"/>
      <c r="BM106" s="550"/>
      <c r="BN106" s="550"/>
      <c r="BO106" s="550"/>
      <c r="BP106" s="560"/>
      <c r="BQ106" s="427"/>
      <c r="BR106" s="560"/>
      <c r="BS106" s="537"/>
      <c r="BT106" s="529"/>
      <c r="BU106" s="530"/>
      <c r="BV106" s="384"/>
    </row>
    <row r="107" spans="1:74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16"/>
      <c r="BK107" s="616"/>
      <c r="BL107" s="550"/>
      <c r="BM107" s="550"/>
      <c r="BN107" s="550"/>
      <c r="BO107" s="550"/>
      <c r="BP107" s="560"/>
      <c r="BQ107" s="427"/>
      <c r="BR107" s="560"/>
      <c r="BS107" s="537"/>
      <c r="BT107" s="529"/>
      <c r="BU107" s="530"/>
      <c r="BV107" s="384"/>
    </row>
    <row r="108" spans="1:74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16"/>
      <c r="BK108" s="616"/>
      <c r="BL108" s="550"/>
      <c r="BM108" s="550"/>
      <c r="BN108" s="550"/>
      <c r="BO108" s="550"/>
      <c r="BP108" s="560"/>
      <c r="BQ108" s="427"/>
      <c r="BR108" s="560"/>
      <c r="BS108" s="537"/>
      <c r="BT108" s="529"/>
      <c r="BU108" s="530"/>
      <c r="BV108" s="384"/>
    </row>
    <row r="109" spans="1:74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17"/>
      <c r="BK109" s="617"/>
      <c r="BL109" s="551"/>
      <c r="BM109" s="551"/>
      <c r="BN109" s="551"/>
      <c r="BO109" s="551"/>
      <c r="BP109" s="564"/>
      <c r="BQ109" s="427"/>
      <c r="BR109" s="560"/>
      <c r="BS109" s="537"/>
      <c r="BT109" s="529"/>
      <c r="BU109" s="530"/>
      <c r="BV109" s="384"/>
    </row>
    <row r="110" spans="1:7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5"/>
      <c r="BK110" s="615"/>
      <c r="BL110" s="549"/>
      <c r="BM110" s="549"/>
      <c r="BN110" s="549"/>
      <c r="BO110" s="549"/>
      <c r="BP110" s="559"/>
      <c r="BQ110" s="428"/>
      <c r="BR110" s="561"/>
      <c r="BS110" s="537"/>
      <c r="BT110" s="529"/>
      <c r="BU110" s="530"/>
      <c r="BV110" s="384"/>
    </row>
    <row r="111" spans="1:74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8">
        <v>0.04</v>
      </c>
      <c r="BK111" s="618">
        <v>0.04</v>
      </c>
      <c r="BL111" s="642">
        <v>0.04</v>
      </c>
      <c r="BM111" s="642">
        <v>0.04</v>
      </c>
      <c r="BN111" s="642">
        <v>0.04</v>
      </c>
      <c r="BO111" s="642">
        <v>0.04</v>
      </c>
      <c r="BP111" s="643">
        <v>0.04</v>
      </c>
      <c r="BQ111" s="422" t="s">
        <v>3</v>
      </c>
      <c r="BR111" s="552" t="s">
        <v>3</v>
      </c>
      <c r="BS111" s="537"/>
      <c r="BT111" s="529"/>
      <c r="BU111" s="530"/>
      <c r="BV111" s="384"/>
    </row>
    <row r="112" spans="1:7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9">
        <v>0.04</v>
      </c>
      <c r="BK112" s="619">
        <v>0.04</v>
      </c>
      <c r="BL112" s="644">
        <v>0.04</v>
      </c>
      <c r="BM112" s="644">
        <v>0.04</v>
      </c>
      <c r="BN112" s="644">
        <v>0.04</v>
      </c>
      <c r="BO112" s="644">
        <v>0.04</v>
      </c>
      <c r="BP112" s="645">
        <v>0.04</v>
      </c>
      <c r="BQ112" s="429" t="s">
        <v>3</v>
      </c>
      <c r="BR112" s="562" t="s">
        <v>3</v>
      </c>
      <c r="BS112" s="537"/>
      <c r="BT112" s="529"/>
      <c r="BU112" s="530"/>
      <c r="BV112" s="384"/>
    </row>
    <row r="113" spans="3:7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577"/>
      <c r="BL113" s="319"/>
      <c r="BM113" s="319"/>
      <c r="BN113" s="319"/>
      <c r="BO113" s="319"/>
      <c r="BP113" s="319"/>
      <c r="BQ113" s="406"/>
      <c r="BR113" s="406"/>
      <c r="BS113" s="537"/>
      <c r="BT113" s="529"/>
      <c r="BU113" s="530"/>
      <c r="BV113" s="384"/>
    </row>
    <row r="114" spans="3:74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578"/>
      <c r="BL114" s="415"/>
      <c r="BM114" s="415"/>
      <c r="BN114" s="415"/>
      <c r="BO114" s="321"/>
      <c r="BP114" s="415"/>
      <c r="BQ114" s="664"/>
      <c r="BR114" s="664"/>
      <c r="BS114" s="537"/>
      <c r="BT114" s="529"/>
      <c r="BU114" s="530"/>
      <c r="BV114" s="384"/>
    </row>
    <row r="115" spans="3:7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578"/>
      <c r="BL115" s="415"/>
      <c r="BM115" s="415"/>
      <c r="BN115" s="415"/>
      <c r="BO115" s="321"/>
      <c r="BP115" s="415"/>
      <c r="BQ115" s="407"/>
      <c r="BR115" s="408"/>
      <c r="BS115" s="537"/>
      <c r="BT115" s="529"/>
      <c r="BU115" s="530"/>
      <c r="BV115" s="384"/>
    </row>
    <row r="116" spans="3:74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578"/>
      <c r="BL116" s="415"/>
      <c r="BM116" s="415"/>
      <c r="BN116" s="415"/>
      <c r="BO116" s="321"/>
      <c r="BP116" s="415"/>
      <c r="BQ116" s="407"/>
      <c r="BR116" s="408"/>
      <c r="BS116" s="537"/>
      <c r="BT116" s="529"/>
      <c r="BU116" s="530"/>
      <c r="BV116" s="384"/>
    </row>
    <row r="117" spans="3:74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578"/>
      <c r="BL117" s="415"/>
      <c r="BM117" s="415"/>
      <c r="BN117" s="415"/>
      <c r="BO117" s="321"/>
      <c r="BP117" s="415"/>
      <c r="BQ117" s="407"/>
      <c r="BR117" s="408"/>
      <c r="BS117" s="537"/>
      <c r="BT117" s="529"/>
      <c r="BU117" s="530"/>
      <c r="BV117" s="384"/>
    </row>
    <row r="118" spans="3:7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33"/>
      <c r="BL118" s="416"/>
      <c r="BM118" s="416"/>
      <c r="BN118" s="416"/>
      <c r="BO118" s="322"/>
      <c r="BP118" s="416"/>
      <c r="BQ118" s="407"/>
      <c r="BR118" s="406"/>
      <c r="BS118" s="537"/>
      <c r="BT118" s="529"/>
      <c r="BU118" s="530"/>
      <c r="BV118" s="384"/>
    </row>
    <row r="119" spans="3:7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Q119" s="406"/>
      <c r="BR119" s="406"/>
      <c r="BS119" s="537"/>
      <c r="BT119" s="529"/>
      <c r="BU119" s="530"/>
      <c r="BV119" s="384"/>
    </row>
    <row r="120" spans="3:74" ht="13.5" customHeight="1" x14ac:dyDescent="0.25">
      <c r="C120" s="6">
        <v>2</v>
      </c>
      <c r="D120" s="1" t="s">
        <v>49</v>
      </c>
      <c r="BL120" s="406"/>
      <c r="BM120" s="406"/>
      <c r="BN120" s="406"/>
      <c r="BO120" s="324"/>
      <c r="BP120" s="406"/>
      <c r="BQ120" s="406"/>
      <c r="BR120" s="406"/>
      <c r="BS120" s="537"/>
      <c r="BT120" s="529"/>
      <c r="BU120" s="530"/>
      <c r="BV120" s="384"/>
    </row>
    <row r="121" spans="3:74" ht="14.25" x14ac:dyDescent="0.25">
      <c r="C121" s="6">
        <v>3</v>
      </c>
      <c r="D121" s="56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580"/>
      <c r="BL121" s="406"/>
      <c r="BM121" s="406"/>
      <c r="BN121" s="406"/>
      <c r="BO121" s="324"/>
      <c r="BP121" s="406"/>
      <c r="BQ121" s="406"/>
      <c r="BR121" s="406"/>
      <c r="BS121" s="537"/>
      <c r="BT121" s="529"/>
      <c r="BU121" s="530"/>
      <c r="BV121" s="384"/>
    </row>
    <row r="122" spans="3:74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580"/>
      <c r="BL122" s="406"/>
      <c r="BM122" s="406"/>
      <c r="BN122" s="406"/>
      <c r="BO122" s="324"/>
      <c r="BP122" s="406"/>
      <c r="BQ122" s="406"/>
      <c r="BR122" s="406"/>
      <c r="BS122" s="537"/>
      <c r="BT122" s="529"/>
      <c r="BU122" s="530"/>
      <c r="BV122" s="384"/>
    </row>
    <row r="123" spans="3:74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580"/>
      <c r="BL123" s="406"/>
      <c r="BM123" s="406"/>
      <c r="BN123" s="406"/>
      <c r="BO123" s="324"/>
      <c r="BP123" s="406"/>
      <c r="BQ123" s="406"/>
      <c r="BR123" s="406"/>
      <c r="BS123" s="537"/>
      <c r="BT123" s="529"/>
      <c r="BU123" s="530"/>
      <c r="BV123" s="384"/>
    </row>
    <row r="124" spans="3:74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580"/>
      <c r="BL124" s="409"/>
      <c r="BM124" s="409"/>
      <c r="BN124" s="409"/>
      <c r="BO124" s="325"/>
      <c r="BP124" s="409"/>
      <c r="BQ124" s="409"/>
      <c r="BR124" s="409"/>
      <c r="BS124" s="537"/>
      <c r="BT124" s="529"/>
      <c r="BU124" s="530"/>
      <c r="BV124" s="384"/>
    </row>
    <row r="125" spans="3:74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5"/>
      <c r="BL125" s="409"/>
      <c r="BM125" s="409"/>
      <c r="BN125" s="409"/>
      <c r="BO125" s="325"/>
      <c r="BP125" s="409"/>
      <c r="BQ125" s="409"/>
      <c r="BR125" s="409"/>
      <c r="BS125" s="537"/>
      <c r="BT125" s="529"/>
      <c r="BU125" s="530"/>
      <c r="BV125" s="384"/>
    </row>
    <row r="126" spans="3:74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5"/>
      <c r="BL126" s="409"/>
      <c r="BM126" s="409"/>
      <c r="BN126" s="409"/>
      <c r="BO126" s="325"/>
      <c r="BP126" s="409"/>
      <c r="BQ126" s="409"/>
      <c r="BR126" s="409"/>
      <c r="BS126" s="537"/>
      <c r="BT126" s="529"/>
      <c r="BU126" s="530"/>
      <c r="BV126" s="384"/>
    </row>
    <row r="127" spans="3:74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5"/>
      <c r="BL127" s="409"/>
      <c r="BM127" s="409"/>
      <c r="BN127" s="409"/>
      <c r="BO127" s="325"/>
      <c r="BP127" s="409"/>
      <c r="BQ127" s="409"/>
      <c r="BR127" s="409"/>
      <c r="BS127" s="537"/>
      <c r="BT127" s="529"/>
      <c r="BU127" s="530"/>
      <c r="BV127" s="384"/>
    </row>
    <row r="128" spans="3:74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5"/>
      <c r="BL128" s="409"/>
      <c r="BM128" s="409"/>
      <c r="BN128" s="409"/>
      <c r="BO128" s="325"/>
      <c r="BP128" s="409"/>
      <c r="BQ128" s="409"/>
      <c r="BR128" s="409"/>
      <c r="BS128" s="537"/>
      <c r="BT128" s="529"/>
      <c r="BU128" s="530"/>
      <c r="BV128" s="384"/>
    </row>
    <row r="129" spans="3:74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5"/>
      <c r="BL129" s="409"/>
      <c r="BM129" s="409"/>
      <c r="BN129" s="409"/>
      <c r="BO129" s="325"/>
      <c r="BP129" s="409"/>
      <c r="BQ129" s="409"/>
      <c r="BR129" s="409"/>
      <c r="BS129" s="537"/>
      <c r="BT129" s="529"/>
      <c r="BU129" s="530"/>
      <c r="BV129" s="384"/>
    </row>
    <row r="130" spans="3:74" ht="13.5" customHeight="1" x14ac:dyDescent="0.25">
      <c r="C130" s="6">
        <v>11</v>
      </c>
      <c r="D130" s="581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5"/>
      <c r="BL130" s="409"/>
      <c r="BM130" s="409"/>
      <c r="BN130" s="409"/>
      <c r="BO130" s="325"/>
      <c r="BP130" s="409"/>
      <c r="BQ130" s="409"/>
      <c r="BR130" s="409"/>
      <c r="BS130" s="537"/>
      <c r="BT130" s="529"/>
      <c r="BU130" s="530"/>
      <c r="BV130" s="384"/>
    </row>
    <row r="131" spans="3:7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5"/>
      <c r="BL131" s="409"/>
      <c r="BM131" s="409"/>
      <c r="BN131" s="409"/>
      <c r="BO131" s="325"/>
      <c r="BP131" s="409"/>
      <c r="BQ131" s="409"/>
      <c r="BR131" s="409"/>
      <c r="BS131" s="537"/>
      <c r="BT131" s="529"/>
      <c r="BU131" s="530"/>
      <c r="BV131" s="384"/>
    </row>
    <row r="132" spans="3:74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5"/>
      <c r="BL132" s="409"/>
      <c r="BM132" s="409"/>
      <c r="BN132" s="409"/>
      <c r="BO132" s="325"/>
      <c r="BP132" s="409"/>
      <c r="BQ132" s="409"/>
      <c r="BR132" s="409"/>
      <c r="BS132" s="537"/>
      <c r="BT132" s="529"/>
      <c r="BU132" s="530"/>
      <c r="BV132" s="384"/>
    </row>
    <row r="133" spans="3:74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5"/>
      <c r="BL133" s="409"/>
      <c r="BM133" s="409"/>
      <c r="BN133" s="409"/>
      <c r="BO133" s="325"/>
      <c r="BP133" s="409"/>
      <c r="BQ133" s="409"/>
      <c r="BR133" s="409"/>
      <c r="BS133" s="537"/>
      <c r="BT133" s="529"/>
      <c r="BU133" s="530"/>
      <c r="BV133" s="384"/>
    </row>
    <row r="134" spans="3:7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2"/>
      <c r="BL134" s="410"/>
      <c r="BM134" s="410"/>
      <c r="BN134" s="410"/>
      <c r="BO134" s="326"/>
      <c r="BP134" s="410"/>
      <c r="BQ134" s="410"/>
      <c r="BR134" s="410"/>
    </row>
    <row r="135" spans="3:7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2"/>
      <c r="BL135" s="410"/>
      <c r="BM135" s="410"/>
      <c r="BN135" s="410"/>
      <c r="BO135" s="326"/>
      <c r="BP135" s="410"/>
      <c r="BQ135" s="410"/>
      <c r="BR135" s="410"/>
    </row>
    <row r="136" spans="3:7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2"/>
      <c r="BL136" s="410"/>
      <c r="BM136" s="410"/>
      <c r="BN136" s="410"/>
      <c r="BO136" s="326"/>
      <c r="BP136" s="410"/>
      <c r="BQ136" s="410"/>
      <c r="BR136" s="410"/>
    </row>
    <row r="137" spans="3:7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2"/>
      <c r="BL137" s="410"/>
      <c r="BM137" s="410"/>
      <c r="BN137" s="410"/>
      <c r="BO137" s="326"/>
      <c r="BP137" s="410"/>
      <c r="BQ137" s="410"/>
      <c r="BR137" s="410"/>
    </row>
    <row r="138" spans="3:7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2"/>
      <c r="BL138" s="410"/>
      <c r="BM138" s="410"/>
      <c r="BN138" s="410"/>
      <c r="BO138" s="326"/>
      <c r="BP138" s="410"/>
      <c r="BQ138" s="410"/>
      <c r="BR138" s="410"/>
    </row>
    <row r="139" spans="3:7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2"/>
      <c r="BL139" s="410"/>
      <c r="BM139" s="410"/>
      <c r="BN139" s="410"/>
      <c r="BO139" s="326"/>
      <c r="BP139" s="410"/>
      <c r="BQ139" s="410"/>
      <c r="BR139" s="410"/>
    </row>
    <row r="140" spans="3:7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2"/>
      <c r="BL140" s="410"/>
      <c r="BM140" s="410"/>
      <c r="BN140" s="410"/>
      <c r="BO140" s="326"/>
      <c r="BP140" s="410"/>
      <c r="BQ140" s="410"/>
      <c r="BR140" s="410"/>
    </row>
    <row r="141" spans="3:7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2"/>
      <c r="BL141" s="410"/>
      <c r="BM141" s="410"/>
      <c r="BN141" s="410"/>
      <c r="BO141" s="326"/>
      <c r="BP141" s="410"/>
      <c r="BQ141" s="410"/>
      <c r="BR141" s="410"/>
    </row>
    <row r="142" spans="3:7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2"/>
      <c r="BL142" s="410"/>
      <c r="BM142" s="410"/>
      <c r="BN142" s="410"/>
      <c r="BO142" s="326"/>
      <c r="BP142" s="410"/>
      <c r="BQ142" s="410"/>
      <c r="BR142" s="410"/>
    </row>
    <row r="143" spans="3:7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2"/>
      <c r="BL143" s="410"/>
      <c r="BM143" s="410"/>
      <c r="BN143" s="410"/>
      <c r="BO143" s="326"/>
      <c r="BP143" s="410"/>
      <c r="BQ143" s="410"/>
      <c r="BR143" s="410"/>
    </row>
    <row r="144" spans="3:7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2"/>
      <c r="BL144" s="410"/>
      <c r="BM144" s="410"/>
      <c r="BN144" s="410"/>
      <c r="BO144" s="326"/>
      <c r="BP144" s="410"/>
      <c r="BQ144" s="410"/>
      <c r="BR144" s="410"/>
    </row>
    <row r="145" spans="3:7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2"/>
      <c r="BL145" s="410"/>
      <c r="BM145" s="410"/>
      <c r="BN145" s="410"/>
      <c r="BO145" s="326"/>
      <c r="BP145" s="410"/>
      <c r="BQ145" s="410"/>
      <c r="BR145" s="410"/>
    </row>
    <row r="146" spans="3:7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2"/>
      <c r="BL146" s="410"/>
      <c r="BM146" s="410"/>
      <c r="BN146" s="410"/>
      <c r="BO146" s="326"/>
      <c r="BP146" s="410"/>
      <c r="BQ146" s="410"/>
      <c r="BR146" s="410"/>
    </row>
    <row r="147" spans="3:70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2"/>
      <c r="BL147" s="410"/>
      <c r="BM147" s="410"/>
      <c r="BN147" s="410"/>
      <c r="BO147" s="326"/>
      <c r="BP147" s="410"/>
      <c r="BQ147" s="410"/>
      <c r="BR147" s="410"/>
    </row>
    <row r="148" spans="3:7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2"/>
      <c r="BL148" s="410"/>
      <c r="BM148" s="410"/>
      <c r="BN148" s="410"/>
      <c r="BO148" s="326"/>
      <c r="BP148" s="410"/>
      <c r="BQ148" s="410"/>
      <c r="BR148" s="410"/>
    </row>
    <row r="149" spans="3:7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2"/>
      <c r="BL149" s="410"/>
      <c r="BM149" s="410"/>
      <c r="BN149" s="410"/>
      <c r="BO149" s="326"/>
      <c r="BP149" s="410"/>
      <c r="BQ149" s="410"/>
      <c r="BR149" s="410"/>
    </row>
    <row r="150" spans="3:7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2"/>
      <c r="BL150" s="410"/>
      <c r="BM150" s="410"/>
      <c r="BN150" s="410"/>
      <c r="BO150" s="326"/>
      <c r="BP150" s="410"/>
      <c r="BQ150" s="410"/>
      <c r="BR150" s="410"/>
    </row>
    <row r="151" spans="3:7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2"/>
      <c r="BL151" s="410"/>
      <c r="BM151" s="410"/>
      <c r="BN151" s="410"/>
      <c r="BO151" s="326"/>
      <c r="BP151" s="410"/>
      <c r="BQ151" s="410"/>
      <c r="BR151" s="410"/>
    </row>
    <row r="152" spans="3:7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2"/>
      <c r="BL152" s="410"/>
      <c r="BM152" s="410"/>
      <c r="BN152" s="410"/>
      <c r="BO152" s="326"/>
      <c r="BP152" s="410"/>
      <c r="BQ152" s="410"/>
      <c r="BR152" s="410"/>
    </row>
    <row r="153" spans="3:7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2"/>
      <c r="BL153" s="410"/>
      <c r="BM153" s="410"/>
      <c r="BN153" s="410"/>
      <c r="BO153" s="326"/>
      <c r="BP153" s="410"/>
      <c r="BQ153" s="410"/>
      <c r="BR153" s="410"/>
    </row>
    <row r="154" spans="3:7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2"/>
      <c r="BL154" s="410"/>
      <c r="BM154" s="410"/>
      <c r="BN154" s="410"/>
      <c r="BO154" s="326"/>
      <c r="BP154" s="410"/>
      <c r="BQ154" s="410"/>
      <c r="BR154" s="410"/>
    </row>
    <row r="155" spans="3:7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2"/>
      <c r="BL155" s="410"/>
      <c r="BM155" s="410"/>
      <c r="BN155" s="410"/>
      <c r="BO155" s="326"/>
      <c r="BP155" s="410"/>
      <c r="BQ155" s="410"/>
      <c r="BR155" s="410"/>
    </row>
    <row r="156" spans="3:7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2"/>
      <c r="BL156" s="410"/>
      <c r="BM156" s="410"/>
      <c r="BN156" s="410"/>
      <c r="BO156" s="326"/>
      <c r="BP156" s="410"/>
      <c r="BQ156" s="410"/>
      <c r="BR156" s="410"/>
    </row>
    <row r="157" spans="3:7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2"/>
      <c r="BL157" s="410"/>
      <c r="BM157" s="410"/>
      <c r="BN157" s="410"/>
      <c r="BO157" s="326"/>
      <c r="BP157" s="410"/>
      <c r="BQ157" s="410"/>
      <c r="BR157" s="410"/>
    </row>
    <row r="158" spans="3:7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2"/>
      <c r="BL158" s="410"/>
      <c r="BM158" s="410"/>
      <c r="BN158" s="410"/>
      <c r="BO158" s="326"/>
      <c r="BP158" s="410"/>
      <c r="BQ158" s="410"/>
      <c r="BR158" s="410"/>
    </row>
    <row r="159" spans="3:7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2"/>
      <c r="BL159" s="410"/>
      <c r="BM159" s="410"/>
      <c r="BN159" s="410"/>
      <c r="BO159" s="326"/>
      <c r="BP159" s="410"/>
      <c r="BQ159" s="410"/>
      <c r="BR159" s="410"/>
    </row>
    <row r="160" spans="3:7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2"/>
      <c r="BL160" s="410"/>
      <c r="BM160" s="410"/>
      <c r="BN160" s="410"/>
      <c r="BO160" s="326"/>
      <c r="BP160" s="410"/>
      <c r="BQ160" s="410"/>
      <c r="BR160" s="410"/>
    </row>
    <row r="161" spans="3:7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2"/>
      <c r="BL161" s="410"/>
      <c r="BM161" s="410"/>
      <c r="BN161" s="410"/>
      <c r="BO161" s="326"/>
      <c r="BP161" s="410"/>
      <c r="BQ161" s="410"/>
      <c r="BR161" s="410"/>
    </row>
    <row r="162" spans="3:7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2"/>
      <c r="BL162" s="410"/>
      <c r="BM162" s="410"/>
      <c r="BN162" s="410"/>
      <c r="BO162" s="326"/>
      <c r="BP162" s="410"/>
      <c r="BQ162" s="410"/>
      <c r="BR162" s="410"/>
    </row>
    <row r="163" spans="3:7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2"/>
      <c r="BL163" s="410"/>
      <c r="BM163" s="410"/>
      <c r="BN163" s="410"/>
      <c r="BO163" s="326"/>
      <c r="BP163" s="410"/>
      <c r="BQ163" s="410"/>
      <c r="BR163" s="410"/>
    </row>
    <row r="164" spans="3:7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2"/>
      <c r="BL164" s="410"/>
      <c r="BM164" s="410"/>
      <c r="BN164" s="410"/>
      <c r="BO164" s="326"/>
      <c r="BP164" s="410"/>
      <c r="BQ164" s="410"/>
      <c r="BR164" s="410"/>
    </row>
    <row r="165" spans="3:7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2"/>
      <c r="BL165" s="410"/>
      <c r="BM165" s="410"/>
      <c r="BN165" s="410"/>
      <c r="BO165" s="326"/>
      <c r="BP165" s="410"/>
      <c r="BQ165" s="410"/>
      <c r="BR165" s="410"/>
    </row>
    <row r="166" spans="3:7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2"/>
      <c r="BL166" s="410"/>
      <c r="BM166" s="410"/>
      <c r="BN166" s="410"/>
      <c r="BO166" s="326"/>
      <c r="BP166" s="410"/>
      <c r="BQ166" s="410"/>
      <c r="BR166" s="410"/>
    </row>
    <row r="167" spans="3:7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2"/>
      <c r="BL167" s="410"/>
      <c r="BM167" s="410"/>
      <c r="BN167" s="410"/>
      <c r="BO167" s="326"/>
      <c r="BP167" s="410"/>
      <c r="BQ167" s="410"/>
      <c r="BR167" s="410"/>
    </row>
    <row r="168" spans="3:7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2"/>
      <c r="BL168" s="410"/>
      <c r="BM168" s="410"/>
      <c r="BN168" s="410"/>
      <c r="BO168" s="326"/>
      <c r="BP168" s="410"/>
      <c r="BQ168" s="410"/>
      <c r="BR168" s="410"/>
    </row>
    <row r="169" spans="3:7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2"/>
      <c r="BL169" s="410"/>
      <c r="BM169" s="410"/>
      <c r="BN169" s="410"/>
      <c r="BO169" s="326"/>
      <c r="BP169" s="410"/>
      <c r="BQ169" s="410"/>
      <c r="BR169" s="410"/>
    </row>
    <row r="170" spans="3:7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2"/>
      <c r="BL170" s="410"/>
      <c r="BM170" s="410"/>
      <c r="BN170" s="410"/>
      <c r="BO170" s="326"/>
      <c r="BP170" s="410"/>
      <c r="BQ170" s="410"/>
      <c r="BR170" s="410"/>
    </row>
    <row r="171" spans="3:7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2"/>
      <c r="BL171" s="410"/>
      <c r="BM171" s="410"/>
      <c r="BN171" s="410"/>
      <c r="BO171" s="326"/>
      <c r="BP171" s="410"/>
      <c r="BQ171" s="410"/>
      <c r="BR171" s="410"/>
    </row>
    <row r="172" spans="3:7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2"/>
      <c r="BL172" s="410"/>
      <c r="BM172" s="410"/>
      <c r="BN172" s="410"/>
      <c r="BO172" s="326"/>
      <c r="BP172" s="410"/>
      <c r="BQ172" s="410"/>
      <c r="BR172" s="410"/>
    </row>
    <row r="173" spans="3:7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2"/>
      <c r="BL173" s="410"/>
      <c r="BM173" s="410"/>
      <c r="BN173" s="410"/>
      <c r="BO173" s="326"/>
      <c r="BP173" s="410"/>
      <c r="BQ173" s="410"/>
      <c r="BR173" s="410"/>
    </row>
    <row r="174" spans="3:7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2"/>
      <c r="BL174" s="410"/>
      <c r="BM174" s="410"/>
      <c r="BN174" s="410"/>
      <c r="BO174" s="326"/>
      <c r="BP174" s="410"/>
      <c r="BQ174" s="410"/>
      <c r="BR174" s="410"/>
    </row>
    <row r="175" spans="3:7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2"/>
      <c r="BL175" s="410"/>
      <c r="BM175" s="410"/>
      <c r="BN175" s="410"/>
      <c r="BO175" s="326"/>
      <c r="BP175" s="410"/>
      <c r="BQ175" s="410"/>
      <c r="BR175" s="410"/>
    </row>
    <row r="176" spans="3:7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2"/>
      <c r="BL176" s="410"/>
      <c r="BM176" s="410"/>
      <c r="BN176" s="410"/>
      <c r="BO176" s="326"/>
      <c r="BP176" s="410"/>
      <c r="BQ176" s="410"/>
      <c r="BR176" s="410"/>
    </row>
    <row r="177" spans="3:7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2"/>
      <c r="BL177" s="410"/>
      <c r="BM177" s="410"/>
      <c r="BN177" s="410"/>
      <c r="BO177" s="326"/>
      <c r="BP177" s="410"/>
      <c r="BQ177" s="410"/>
      <c r="BR177" s="410"/>
    </row>
    <row r="178" spans="3:7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2"/>
      <c r="BL178" s="410"/>
      <c r="BM178" s="410"/>
      <c r="BN178" s="410"/>
      <c r="BO178" s="326"/>
      <c r="BP178" s="410"/>
      <c r="BQ178" s="410"/>
      <c r="BR178" s="410"/>
    </row>
    <row r="179" spans="3:7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2"/>
      <c r="BL179" s="410"/>
      <c r="BM179" s="410"/>
      <c r="BN179" s="410"/>
      <c r="BO179" s="326"/>
      <c r="BP179" s="410"/>
      <c r="BQ179" s="410"/>
      <c r="BR179" s="410"/>
    </row>
    <row r="180" spans="3:7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2"/>
      <c r="BL180" s="410"/>
      <c r="BM180" s="410"/>
      <c r="BN180" s="410"/>
      <c r="BO180" s="326"/>
      <c r="BP180" s="410"/>
      <c r="BQ180" s="410"/>
      <c r="BR180" s="410"/>
    </row>
    <row r="181" spans="3:7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2"/>
      <c r="BL181" s="410"/>
      <c r="BM181" s="410"/>
      <c r="BN181" s="410"/>
      <c r="BO181" s="326"/>
      <c r="BP181" s="410"/>
      <c r="BQ181" s="410"/>
      <c r="BR181" s="410"/>
    </row>
    <row r="182" spans="3:7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2"/>
      <c r="BL182" s="410"/>
      <c r="BM182" s="410"/>
      <c r="BN182" s="410"/>
      <c r="BO182" s="326"/>
      <c r="BP182" s="410"/>
      <c r="BQ182" s="410"/>
      <c r="BR182" s="410"/>
    </row>
    <row r="183" spans="3:7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2"/>
      <c r="BL183" s="410"/>
      <c r="BM183" s="410"/>
      <c r="BN183" s="410"/>
      <c r="BO183" s="326"/>
      <c r="BP183" s="410"/>
      <c r="BQ183" s="410"/>
      <c r="BR183" s="410"/>
    </row>
    <row r="184" spans="3:7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2"/>
      <c r="BL184" s="410"/>
      <c r="BM184" s="410"/>
      <c r="BN184" s="410"/>
      <c r="BO184" s="326"/>
      <c r="BP184" s="410"/>
      <c r="BQ184" s="410"/>
      <c r="BR184" s="410"/>
    </row>
    <row r="185" spans="3:7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2"/>
      <c r="BL185" s="410"/>
      <c r="BM185" s="410"/>
      <c r="BN185" s="410"/>
      <c r="BO185" s="326"/>
      <c r="BP185" s="410"/>
      <c r="BQ185" s="410"/>
      <c r="BR185" s="410"/>
    </row>
    <row r="186" spans="3:7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2"/>
      <c r="BL186" s="410"/>
      <c r="BM186" s="410"/>
      <c r="BN186" s="410"/>
      <c r="BO186" s="326"/>
      <c r="BP186" s="410"/>
      <c r="BQ186" s="410"/>
      <c r="BR186" s="410"/>
    </row>
    <row r="187" spans="3:7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2"/>
      <c r="BL187" s="410"/>
      <c r="BM187" s="410"/>
      <c r="BN187" s="410"/>
      <c r="BO187" s="326"/>
      <c r="BP187" s="410"/>
      <c r="BQ187" s="410"/>
      <c r="BR187" s="410"/>
    </row>
    <row r="188" spans="3:7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2"/>
      <c r="BL188" s="410"/>
      <c r="BM188" s="410"/>
      <c r="BN188" s="410"/>
      <c r="BO188" s="326"/>
      <c r="BP188" s="410"/>
      <c r="BQ188" s="410"/>
      <c r="BR188" s="410"/>
    </row>
    <row r="189" spans="3:7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2"/>
      <c r="BL189" s="410"/>
      <c r="BM189" s="410"/>
      <c r="BN189" s="410"/>
      <c r="BO189" s="326"/>
      <c r="BP189" s="410"/>
      <c r="BQ189" s="410"/>
      <c r="BR189" s="410"/>
    </row>
    <row r="190" spans="3:7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2"/>
      <c r="BL190" s="410"/>
      <c r="BM190" s="410"/>
      <c r="BN190" s="410"/>
      <c r="BO190" s="326"/>
      <c r="BP190" s="410"/>
      <c r="BQ190" s="410"/>
      <c r="BR190" s="410"/>
    </row>
    <row r="191" spans="3:7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2"/>
      <c r="BL191" s="410"/>
      <c r="BM191" s="410"/>
      <c r="BN191" s="410"/>
      <c r="BO191" s="326"/>
      <c r="BP191" s="410"/>
      <c r="BQ191" s="410"/>
      <c r="BR191" s="410"/>
    </row>
    <row r="192" spans="3:7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2"/>
      <c r="BL192" s="410"/>
      <c r="BM192" s="410"/>
      <c r="BN192" s="410"/>
      <c r="BO192" s="326"/>
      <c r="BP192" s="410"/>
      <c r="BQ192" s="410"/>
      <c r="BR192" s="410"/>
    </row>
    <row r="193" spans="3:7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2"/>
      <c r="BL193" s="410"/>
      <c r="BM193" s="410"/>
      <c r="BN193" s="410"/>
      <c r="BO193" s="326"/>
      <c r="BP193" s="410"/>
      <c r="BQ193" s="410"/>
      <c r="BR193" s="410"/>
    </row>
    <row r="194" spans="3:7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2"/>
      <c r="BL194" s="410"/>
      <c r="BM194" s="410"/>
      <c r="BN194" s="410"/>
      <c r="BO194" s="326"/>
      <c r="BP194" s="410"/>
      <c r="BQ194" s="410"/>
      <c r="BR194" s="410"/>
    </row>
    <row r="195" spans="3:7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2"/>
      <c r="BL195" s="410"/>
      <c r="BM195" s="410"/>
      <c r="BN195" s="410"/>
      <c r="BO195" s="326"/>
      <c r="BP195" s="410"/>
      <c r="BQ195" s="410"/>
      <c r="BR195" s="410"/>
    </row>
    <row r="196" spans="3:7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2"/>
      <c r="BL196" s="410"/>
      <c r="BM196" s="410"/>
      <c r="BN196" s="410"/>
      <c r="BO196" s="326"/>
      <c r="BP196" s="410"/>
      <c r="BQ196" s="410"/>
      <c r="BR196" s="410"/>
    </row>
    <row r="197" spans="3:7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2"/>
      <c r="BL197" s="410"/>
      <c r="BM197" s="410"/>
      <c r="BN197" s="410"/>
      <c r="BO197" s="326"/>
      <c r="BP197" s="410"/>
      <c r="BQ197" s="410"/>
      <c r="BR197" s="410"/>
    </row>
    <row r="198" spans="3:7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2"/>
      <c r="BL198" s="410"/>
      <c r="BM198" s="410"/>
      <c r="BN198" s="410"/>
      <c r="BO198" s="326"/>
      <c r="BP198" s="410"/>
      <c r="BQ198" s="410"/>
      <c r="BR198" s="410"/>
    </row>
    <row r="199" spans="3:7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2"/>
      <c r="BL199" s="410"/>
      <c r="BM199" s="410"/>
      <c r="BN199" s="410"/>
      <c r="BO199" s="326"/>
      <c r="BP199" s="410"/>
      <c r="BQ199" s="410"/>
      <c r="BR199" s="410"/>
    </row>
    <row r="200" spans="3:7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2"/>
      <c r="BL200" s="410"/>
      <c r="BM200" s="410"/>
      <c r="BN200" s="410"/>
      <c r="BO200" s="326"/>
      <c r="BP200" s="410"/>
      <c r="BQ200" s="410"/>
      <c r="BR200" s="410"/>
    </row>
    <row r="201" spans="3:7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2"/>
      <c r="BL201" s="410"/>
      <c r="BM201" s="410"/>
      <c r="BN201" s="410"/>
      <c r="BO201" s="326"/>
      <c r="BP201" s="410"/>
      <c r="BQ201" s="410"/>
      <c r="BR201" s="410"/>
    </row>
    <row r="202" spans="3:7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2"/>
      <c r="BL202" s="410"/>
      <c r="BM202" s="410"/>
      <c r="BN202" s="410"/>
      <c r="BO202" s="326"/>
      <c r="BP202" s="410"/>
      <c r="BQ202" s="410"/>
      <c r="BR202" s="410"/>
    </row>
    <row r="203" spans="3:7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2"/>
      <c r="BL203" s="410"/>
      <c r="BM203" s="410"/>
      <c r="BN203" s="410"/>
      <c r="BO203" s="326"/>
      <c r="BP203" s="410"/>
      <c r="BQ203" s="410"/>
      <c r="BR203" s="410"/>
    </row>
    <row r="204" spans="3:7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2"/>
      <c r="BL204" s="410"/>
      <c r="BM204" s="410"/>
      <c r="BN204" s="410"/>
      <c r="BO204" s="326"/>
      <c r="BP204" s="410"/>
      <c r="BQ204" s="410"/>
      <c r="BR204" s="410"/>
    </row>
    <row r="205" spans="3:7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2"/>
      <c r="BL205" s="410"/>
      <c r="BM205" s="410"/>
      <c r="BN205" s="410"/>
      <c r="BO205" s="326"/>
      <c r="BP205" s="410"/>
      <c r="BQ205" s="410"/>
      <c r="BR205" s="410"/>
    </row>
    <row r="206" spans="3:7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2"/>
      <c r="BL206" s="410"/>
      <c r="BM206" s="410"/>
      <c r="BN206" s="410"/>
      <c r="BO206" s="326"/>
      <c r="BP206" s="410"/>
      <c r="BQ206" s="410"/>
      <c r="BR206" s="410"/>
    </row>
    <row r="207" spans="3:7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2"/>
      <c r="BL207" s="410"/>
      <c r="BM207" s="410"/>
      <c r="BN207" s="410"/>
      <c r="BO207" s="326"/>
      <c r="BP207" s="410"/>
      <c r="BQ207" s="410"/>
      <c r="BR207" s="410"/>
    </row>
    <row r="208" spans="3:70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Q114:BR114"/>
    <mergeCell ref="BQ3:BR3"/>
    <mergeCell ref="BL3:B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K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8" width="9.28515625" customWidth="1"/>
    <col min="69" max="69" width="8.85546875" customWidth="1"/>
    <col min="70" max="70" width="9.5703125" customWidth="1"/>
    <col min="71" max="89" width="11.42578125" style="296"/>
  </cols>
  <sheetData>
    <row r="1" spans="2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2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2:81" ht="13.5" customHeight="1" x14ac:dyDescent="0.25">
      <c r="C3" s="16"/>
      <c r="D3" s="672" t="str">
        <f>+entero!D3</f>
        <v>V   A   R   I   A   B   L   E   S     b/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2:81" ht="23.25" customHeight="1" thickBot="1" x14ac:dyDescent="0.25">
      <c r="C4" s="21"/>
      <c r="D4" s="684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2:8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82"/>
      <c r="BG5" s="583"/>
      <c r="BH5" s="590"/>
      <c r="BI5" s="599"/>
      <c r="BJ5" s="532"/>
      <c r="BK5" s="534"/>
      <c r="BL5" s="81"/>
      <c r="BM5" s="81"/>
      <c r="BN5" s="81"/>
      <c r="BO5" s="81"/>
      <c r="BP5" s="81"/>
      <c r="BQ5" s="96"/>
      <c r="BR5" s="97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2:8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62">
        <f>+entero!BL7</f>
        <v>14525.674906470002</v>
      </c>
      <c r="BM6" s="62">
        <f>+entero!BM7</f>
        <v>14504.059940110001</v>
      </c>
      <c r="BN6" s="62">
        <f>+entero!BN7</f>
        <v>14513.500863900001</v>
      </c>
      <c r="BO6" s="62">
        <f>+entero!BO7</f>
        <v>14646.536557609999</v>
      </c>
      <c r="BP6" s="62">
        <f>+entero!BP7</f>
        <v>14640.801160339999</v>
      </c>
      <c r="BQ6" s="84">
        <f>+entero!BQ7</f>
        <v>111.60882437999862</v>
      </c>
      <c r="BR6" s="138">
        <f>+entero!BR7</f>
        <v>7.6816950178135723E-3</v>
      </c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2:81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62">
        <f>+entero!BL8</f>
        <v>12448.50260937</v>
      </c>
      <c r="BM7" s="62">
        <f>+entero!BM8</f>
        <v>12445.58361079</v>
      </c>
      <c r="BN7" s="62">
        <f>+entero!BN8</f>
        <v>12453.511652249999</v>
      </c>
      <c r="BO7" s="62">
        <f>+entero!BO8</f>
        <v>12513.01746551</v>
      </c>
      <c r="BP7" s="62">
        <f>+entero!BP8</f>
        <v>12504.391947620001</v>
      </c>
      <c r="BQ7" s="84">
        <f>+entero!BQ8</f>
        <v>52.45369404000121</v>
      </c>
      <c r="BR7" s="138">
        <f>+entero!BR8</f>
        <v>4.2124923021458205E-3</v>
      </c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2:81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62">
        <f>+entero!BL9</f>
        <v>251.28187678</v>
      </c>
      <c r="BM8" s="62">
        <f>+entero!BM9</f>
        <v>252.03787294999998</v>
      </c>
      <c r="BN8" s="62">
        <f>+entero!BN9</f>
        <v>252.06103257000001</v>
      </c>
      <c r="BO8" s="62">
        <f>+entero!BO9</f>
        <v>252.16028808999999</v>
      </c>
      <c r="BP8" s="62">
        <f>+entero!BP9</f>
        <v>253.76326462999998</v>
      </c>
      <c r="BQ8" s="84">
        <f>+entero!BQ9</f>
        <v>2.3622812299999794</v>
      </c>
      <c r="BR8" s="138">
        <f>+entero!BR9</f>
        <v>9.3964677387174955E-3</v>
      </c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2:81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62">
        <f>+entero!BL10</f>
        <v>1812.40929532</v>
      </c>
      <c r="BM9" s="62">
        <f>+entero!BM10</f>
        <v>1792.9167726199998</v>
      </c>
      <c r="BN9" s="62">
        <f>+entero!BN10</f>
        <v>1794.4052528299999</v>
      </c>
      <c r="BO9" s="62">
        <f>+entero!BO10</f>
        <v>1867.83055276</v>
      </c>
      <c r="BP9" s="62">
        <f>+entero!BP10</f>
        <v>1869.0316980900002</v>
      </c>
      <c r="BQ9" s="84">
        <f>+entero!BQ10</f>
        <v>56.66611411000008</v>
      </c>
      <c r="BR9" s="138">
        <f>+entero!BR10</f>
        <v>3.1266381689702971E-2</v>
      </c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2:81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62">
        <f>+entero!BL11</f>
        <v>13.481125</v>
      </c>
      <c r="BM10" s="62">
        <f>+entero!BM11</f>
        <v>13.521683749999999</v>
      </c>
      <c r="BN10" s="62">
        <f>+entero!BN11</f>
        <v>13.522926250000001</v>
      </c>
      <c r="BO10" s="62">
        <f>+entero!BO11</f>
        <v>13.528251249999999</v>
      </c>
      <c r="BP10" s="62">
        <f>+entero!BP11</f>
        <v>13.61425</v>
      </c>
      <c r="BQ10" s="84">
        <f>+entero!BQ11</f>
        <v>0.12673500000000004</v>
      </c>
      <c r="BR10" s="138">
        <f>+entero!BR11</f>
        <v>9.3964677703788357E-3</v>
      </c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2:8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84">
        <f>+entero!BL12</f>
        <v>14525.540279839999</v>
      </c>
      <c r="BM11" s="84">
        <f>+entero!BM12</f>
        <v>14503.857114839999</v>
      </c>
      <c r="BN11" s="84">
        <f>+entero!BN12</f>
        <v>14513.29589551</v>
      </c>
      <c r="BO11" s="84">
        <f>+entero!BO12</f>
        <v>14649.540252109999</v>
      </c>
      <c r="BP11" s="84">
        <f>+entero!BP12</f>
        <v>14644.44545311</v>
      </c>
      <c r="BQ11" s="84">
        <f>+entero!BQ12</f>
        <v>115.33761377999872</v>
      </c>
      <c r="BR11" s="138">
        <f>+entero!BR12</f>
        <v>7.9383823876495452E-3</v>
      </c>
      <c r="BS11" s="298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2:8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84">
        <f>+entero!BL13</f>
        <v>1383.2403750190517</v>
      </c>
      <c r="BM12" s="84">
        <f>+entero!BM13</f>
        <v>1400.8786890671568</v>
      </c>
      <c r="BN12" s="84">
        <f>+entero!BN13</f>
        <v>1415.4354098484976</v>
      </c>
      <c r="BO12" s="84">
        <f>+entero!BO13</f>
        <v>1413.1959631896059</v>
      </c>
      <c r="BP12" s="84">
        <f>+entero!BP13</f>
        <v>1398.7987900277981</v>
      </c>
      <c r="BQ12" s="84">
        <f>+entero!BQ13</f>
        <v>22.124540087463629</v>
      </c>
      <c r="BR12" s="138">
        <f>+entero!BR13</f>
        <v>1.6071005968494312E-2</v>
      </c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2:81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84">
        <f>+entero!BL14</f>
        <v>191.61016843586</v>
      </c>
      <c r="BM13" s="84">
        <f>+entero!BM14</f>
        <v>191.48993245043727</v>
      </c>
      <c r="BN13" s="84">
        <f>+entero!BN14</f>
        <v>191.73557373906701</v>
      </c>
      <c r="BO13" s="84">
        <f>+entero!BO14</f>
        <v>191.86468407725943</v>
      </c>
      <c r="BP13" s="84">
        <f>+entero!BP14</f>
        <v>191.61436626384838</v>
      </c>
      <c r="BQ13" s="84">
        <f>+entero!BQ14</f>
        <v>0.70084673177839818</v>
      </c>
      <c r="BR13" s="138">
        <f>+entero!BR14</f>
        <v>3.6710167697717733E-3</v>
      </c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2:8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84">
        <f>+entero!BL15</f>
        <v>16100.390823294911</v>
      </c>
      <c r="BM14" s="84">
        <f>+entero!BM15</f>
        <v>16096.225736357592</v>
      </c>
      <c r="BN14" s="84">
        <f>+entero!BN15</f>
        <v>16120.466879097565</v>
      </c>
      <c r="BO14" s="84">
        <f>+entero!BO15</f>
        <v>16254.600899376865</v>
      </c>
      <c r="BP14" s="84">
        <f>+entero!BP15</f>
        <v>16234.858609401646</v>
      </c>
      <c r="BQ14" s="84">
        <f>+entero!BQ15</f>
        <v>138.16300059924106</v>
      </c>
      <c r="BR14" s="138">
        <f>+entero!BR15</f>
        <v>8.5833144862159649E-3</v>
      </c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2:81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84">
        <f>+entero!BL16</f>
        <v>0.2</v>
      </c>
      <c r="BM15" s="84">
        <f>+entero!BM16</f>
        <v>0</v>
      </c>
      <c r="BN15" s="84">
        <f>+entero!BN16</f>
        <v>0.4</v>
      </c>
      <c r="BO15" s="84">
        <f>+entero!BO16</f>
        <v>0</v>
      </c>
      <c r="BP15" s="84">
        <f>+entero!BP16</f>
        <v>0</v>
      </c>
      <c r="BQ15" s="84">
        <f>+entero!BQ16</f>
        <v>0.60000000000000009</v>
      </c>
      <c r="BR15" s="138">
        <f>+entero!BR16</f>
        <v>0</v>
      </c>
      <c r="BT15" s="299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2:81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-0.2</v>
      </c>
      <c r="BR16" s="138">
        <f>+entero!BR17</f>
        <v>-1</v>
      </c>
      <c r="BT16" s="299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138">
        <f>+entero!BR18</f>
        <v>0</v>
      </c>
      <c r="BT17" s="299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 t="str">
        <f>+entero!BQ19</f>
        <v xml:space="preserve"> </v>
      </c>
      <c r="BR18" s="138" t="str">
        <f>+entero!BR19</f>
        <v xml:space="preserve"> </v>
      </c>
      <c r="BT18" s="299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 t="str">
        <f>+entero!BQ20</f>
        <v xml:space="preserve"> </v>
      </c>
      <c r="BR19" s="139" t="str">
        <f>+entero!BR20</f>
        <v xml:space="preserve"> </v>
      </c>
      <c r="BT19" s="299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>
        <f ca="1">NOW()</f>
        <v>41542.668112615742</v>
      </c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50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4"/>
      <c r="BR24" s="50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4.25" x14ac:dyDescent="0.25">
      <c r="C27" s="6">
        <v>3</v>
      </c>
      <c r="D27" s="56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</sheetData>
  <mergeCells count="62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Q3:BR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L3:BP3"/>
    <mergeCell ref="AM3:AM4"/>
    <mergeCell ref="AS3:AS4"/>
    <mergeCell ref="BD3:BD4"/>
    <mergeCell ref="AR3:AR4"/>
    <mergeCell ref="AQ3:AQ4"/>
    <mergeCell ref="S3:S4"/>
    <mergeCell ref="BK3:BK4"/>
    <mergeCell ref="X3:X4"/>
    <mergeCell ref="BG3:BG4"/>
    <mergeCell ref="U3:U4"/>
    <mergeCell ref="BH3:BH4"/>
    <mergeCell ref="W3:W4"/>
    <mergeCell ref="AW3:AW4"/>
    <mergeCell ref="BJ3:BJ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L17:BR19 I17:AR19 AS17 AT17:AT18 AT6:AT15 AS6:AS15 I6:AR15 BL6:B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E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8" width="9.42578125" customWidth="1"/>
    <col min="69" max="69" width="9.28515625" customWidth="1"/>
    <col min="70" max="70" width="8.85546875" customWidth="1"/>
    <col min="71" max="83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6.2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457"/>
      <c r="BM5" s="41"/>
      <c r="BN5" s="41"/>
      <c r="BO5" s="41"/>
      <c r="BP5" s="458"/>
      <c r="BQ5" s="83"/>
      <c r="BR5" s="42"/>
      <c r="BS5" s="300"/>
      <c r="BT5" s="301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66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13">
        <f>+entero!BL22</f>
        <v>45309.130897170842</v>
      </c>
      <c r="BM6" s="9">
        <f>+entero!BM22</f>
        <v>44919.884219936052</v>
      </c>
      <c r="BN6" s="9">
        <f>+entero!BN22</f>
        <v>44845.427244915641</v>
      </c>
      <c r="BO6" s="9">
        <f>+entero!BO22</f>
        <v>45163.177766279827</v>
      </c>
      <c r="BP6" s="455">
        <f>+entero!BP22</f>
        <v>45033.455161521437</v>
      </c>
      <c r="BQ6" s="13">
        <f>+entero!BQ22</f>
        <v>-371.07194187601999</v>
      </c>
      <c r="BR6" s="109">
        <f>+entero!BR22</f>
        <v>-8.1725758541872917E-3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66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13">
        <f>+entero!BL23</f>
        <v>32668.261940069999</v>
      </c>
      <c r="BM7" s="9">
        <f>+entero!BM23</f>
        <v>32619.344976650002</v>
      </c>
      <c r="BN7" s="9">
        <f>+entero!BN23</f>
        <v>32480.841305139998</v>
      </c>
      <c r="BO7" s="9">
        <f>+entero!BO23</f>
        <v>32458.28876779</v>
      </c>
      <c r="BP7" s="455">
        <f>+entero!BP23</f>
        <v>32428.153110020001</v>
      </c>
      <c r="BQ7" s="13">
        <f>+entero!BQ23</f>
        <v>-181.77012434000062</v>
      </c>
      <c r="BR7" s="109">
        <f>+entero!BR23</f>
        <v>-5.574073972320015E-3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66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13">
        <f>+entero!BL24</f>
        <v>-66976.944379033215</v>
      </c>
      <c r="BM8" s="9">
        <f>+entero!BM24</f>
        <v>-66877.114830777151</v>
      </c>
      <c r="BN8" s="9">
        <f>+entero!BN24</f>
        <v>-67080.368537661489</v>
      </c>
      <c r="BO8" s="9">
        <f>+entero!BO24</f>
        <v>-68037.557361129395</v>
      </c>
      <c r="BP8" s="455">
        <f>+entero!BP24</f>
        <v>-68032.742697778725</v>
      </c>
      <c r="BQ8" s="13">
        <f>+entero!BQ24</f>
        <v>-972.98615499942389</v>
      </c>
      <c r="BR8" s="109">
        <f>+entero!BR24</f>
        <v>1.4509240790021805E-2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66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13">
        <f>+entero!BL25</f>
        <v>-41173.913384397318</v>
      </c>
      <c r="BM9" s="9">
        <f>+entero!BM25</f>
        <v>-41492.317889744321</v>
      </c>
      <c r="BN9" s="9">
        <f>+entero!BN25</f>
        <v>-41580.282629225738</v>
      </c>
      <c r="BO9" s="9">
        <f>+entero!BO25</f>
        <v>-41500.990411380721</v>
      </c>
      <c r="BP9" s="455">
        <f>+entero!BP25</f>
        <v>-41592.888176702916</v>
      </c>
      <c r="BQ9" s="13">
        <f>+entero!BQ25</f>
        <v>-469.32025961401814</v>
      </c>
      <c r="BR9" s="109">
        <f>+entero!BR25</f>
        <v>1.1412440198774521E-2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66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13">
        <f>+entero!BL26</f>
        <v>-20881.086953339247</v>
      </c>
      <c r="BM10" s="9">
        <f>+entero!BM26</f>
        <v>-20541.88652648405</v>
      </c>
      <c r="BN10" s="9">
        <f>+entero!BN26</f>
        <v>-20606.123864227244</v>
      </c>
      <c r="BO10" s="9">
        <f>+entero!BO26</f>
        <v>-20937.596113605632</v>
      </c>
      <c r="BP10" s="455">
        <f>+entero!BP26</f>
        <v>-20819.124247534033</v>
      </c>
      <c r="BQ10" s="13">
        <f>+entero!BQ26</f>
        <v>190.32098976542693</v>
      </c>
      <c r="BR10" s="109">
        <f>+entero!BR26</f>
        <v>-9.0588298556087965E-3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66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459"/>
      <c r="BM11" s="135"/>
      <c r="BN11" s="135"/>
      <c r="BO11" s="135"/>
      <c r="BP11" s="460"/>
      <c r="BQ11" s="13"/>
      <c r="BR11" s="109"/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66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14">
        <f>+entero!BL28</f>
        <v>50212.109588190564</v>
      </c>
      <c r="BM12" s="10">
        <f>+entero!BM28</f>
        <v>50162.337974150563</v>
      </c>
      <c r="BN12" s="10">
        <f>+entero!BN28</f>
        <v>50258.05966911056</v>
      </c>
      <c r="BO12" s="10">
        <f>+entero!BO28</f>
        <v>50198.350523230569</v>
      </c>
      <c r="BP12" s="461">
        <f>+entero!BP28</f>
        <v>50123.916906740553</v>
      </c>
      <c r="BQ12" s="13">
        <f>+entero!BQ28</f>
        <v>18.726957849983592</v>
      </c>
      <c r="BR12" s="109">
        <f>+entero!BR28</f>
        <v>3.7375285612295528E-4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66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14">
        <f>+entero!BL29</f>
        <v>83762.343615496909</v>
      </c>
      <c r="BM13" s="10">
        <f>+entero!BM29</f>
        <v>83714.314403426906</v>
      </c>
      <c r="BN13" s="10">
        <f>+entero!BN29</f>
        <v>83843.1286803369</v>
      </c>
      <c r="BO13" s="10">
        <f>+entero!BO29</f>
        <v>84119.446023236902</v>
      </c>
      <c r="BP13" s="461">
        <f>+entero!BP29</f>
        <v>83999.228492846887</v>
      </c>
      <c r="BQ13" s="13">
        <f>+entero!BQ29</f>
        <v>61.319609749974916</v>
      </c>
      <c r="BR13" s="109">
        <f>+entero!BR29</f>
        <v>7.3053535126033076E-4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66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14">
        <f>+entero!BL30</f>
        <v>124925.23346296465</v>
      </c>
      <c r="BM14" s="10">
        <f>+entero!BM30</f>
        <v>124824.96898292465</v>
      </c>
      <c r="BN14" s="10">
        <f>+entero!BN30</f>
        <v>124936.09874934464</v>
      </c>
      <c r="BO14" s="10">
        <f>+entero!BO30</f>
        <v>125271.95943740464</v>
      </c>
      <c r="BP14" s="461">
        <f>+entero!BP30</f>
        <v>125144.45183259466</v>
      </c>
      <c r="BQ14" s="13">
        <f>+entero!BQ30</f>
        <v>61.783877439986099</v>
      </c>
      <c r="BR14" s="109">
        <f>+entero!BR30</f>
        <v>4.9394435256311375E-4</v>
      </c>
      <c r="BS14" s="300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66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462"/>
      <c r="BM15" s="150"/>
      <c r="BN15" s="150"/>
      <c r="BO15" s="150"/>
      <c r="BP15" s="463"/>
      <c r="BQ15" s="13"/>
      <c r="BR15" s="109"/>
      <c r="BS15" s="300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66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464">
        <f>+entero!BL32</f>
        <v>0.8515624249578484</v>
      </c>
      <c r="BM16" s="102">
        <f>+entero!BM32</f>
        <v>0.85109624696937258</v>
      </c>
      <c r="BN16" s="102">
        <f>+entero!BN32</f>
        <v>0.8492226687470148</v>
      </c>
      <c r="BO16" s="102">
        <f>+entero!BO32</f>
        <v>0.84932100057169369</v>
      </c>
      <c r="BP16" s="465">
        <f>+entero!BP32</f>
        <v>0.85102068942825237</v>
      </c>
      <c r="BQ16" s="116"/>
      <c r="BR16" s="109"/>
      <c r="BS16" s="30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66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464">
        <f>+entero!BL33</f>
        <v>0.7946225185319914</v>
      </c>
      <c r="BM17" s="102">
        <f>+entero!BM33</f>
        <v>0.79433044842300149</v>
      </c>
      <c r="BN17" s="102">
        <f>+entero!BN33</f>
        <v>0.793183721277265</v>
      </c>
      <c r="BO17" s="102">
        <f>+entero!BO33</f>
        <v>0.79377433726398239</v>
      </c>
      <c r="BP17" s="465">
        <f>+entero!BP33</f>
        <v>0.79478909210283311</v>
      </c>
      <c r="BQ17" s="116"/>
      <c r="BR17" s="109"/>
      <c r="BS17" s="30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66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464">
        <f>+entero!BL34</f>
        <v>0.80936984828385328</v>
      </c>
      <c r="BM18" s="102">
        <f>+entero!BM34</f>
        <v>0.80914722140544759</v>
      </c>
      <c r="BN18" s="102">
        <f>+entero!BN34</f>
        <v>0.8084239738794825</v>
      </c>
      <c r="BO18" s="102">
        <f>+entero!BO34</f>
        <v>0.80874357678039077</v>
      </c>
      <c r="BP18" s="465">
        <f>+entero!BP34</f>
        <v>0.80965779950401395</v>
      </c>
      <c r="BQ18" s="116"/>
      <c r="BR18" s="109"/>
      <c r="BS18" s="30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66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466">
        <f>+entero!BL35</f>
        <v>0.74804368307761115</v>
      </c>
      <c r="BM19" s="151">
        <f>+entero!BM35</f>
        <v>0.74778145685118769</v>
      </c>
      <c r="BN19" s="151">
        <f>+entero!BN35</f>
        <v>0.74752909425322656</v>
      </c>
      <c r="BO19" s="151">
        <f>+entero!BO35</f>
        <v>0.74832941635641037</v>
      </c>
      <c r="BP19" s="467">
        <f>+entero!BP35</f>
        <v>0.74901896135689883</v>
      </c>
      <c r="BQ19" s="119"/>
      <c r="BR19" s="121"/>
      <c r="BS19" s="300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4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1" t="s">
        <v>7</v>
      </c>
      <c r="BM24" s="4"/>
      <c r="BN24" s="4"/>
      <c r="BO24" s="4"/>
      <c r="BP24" s="4"/>
      <c r="BQ24" s="4"/>
      <c r="BR24" s="4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1" t="s">
        <v>8</v>
      </c>
      <c r="BM25" s="4"/>
      <c r="BN25" s="4"/>
      <c r="BO25" s="4"/>
      <c r="BP25" s="4"/>
      <c r="BQ25" s="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" t="s">
        <v>10</v>
      </c>
      <c r="BM26" s="4"/>
      <c r="BN26" s="4"/>
      <c r="BO26" s="4"/>
      <c r="BP26" s="4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1" t="s">
        <v>9</v>
      </c>
      <c r="BM27" s="4"/>
      <c r="BN27" s="4"/>
      <c r="BO27" s="4"/>
      <c r="BP27" s="4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" t="s">
        <v>23</v>
      </c>
      <c r="BM28" s="4"/>
      <c r="BN28" s="4"/>
      <c r="BO28" s="4"/>
      <c r="BP28" s="4"/>
      <c r="BQ28" s="4"/>
      <c r="BR28" s="4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1" t="s">
        <v>11</v>
      </c>
      <c r="BM29" s="4"/>
      <c r="BN29" s="4"/>
      <c r="BO29" s="4"/>
      <c r="BP29" s="4"/>
      <c r="BQ29" s="4"/>
      <c r="BR29" s="4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4"/>
      <c r="BM30" s="4"/>
      <c r="BN30" s="4"/>
      <c r="BO30" s="4"/>
      <c r="BP30" s="4"/>
      <c r="BQ30" s="4"/>
      <c r="BR30" s="4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4"/>
      <c r="BM31" s="4"/>
      <c r="BN31" s="4"/>
      <c r="BO31" s="4"/>
      <c r="BP31" s="4"/>
      <c r="BQ31" s="5"/>
      <c r="BR31" s="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"/>
      <c r="BM32" s="5"/>
      <c r="BN32" s="5"/>
      <c r="BO32" s="5"/>
      <c r="BP32" s="5"/>
      <c r="BQ32" s="5"/>
      <c r="BR32" s="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</row>
    <row r="166" spans="3:7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</row>
    <row r="167" spans="3:7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</row>
    <row r="168" spans="3:7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</row>
    <row r="169" spans="3:7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</sheetData>
  <mergeCells count="63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Q3:BR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L3:BP3"/>
    <mergeCell ref="BK3:BK4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L6:BR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C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3" width="9.7109375" customWidth="1"/>
    <col min="64" max="68" width="9.42578125" customWidth="1"/>
    <col min="69" max="69" width="8.28515625" customWidth="1"/>
    <col min="70" max="70" width="10.140625" customWidth="1"/>
    <col min="72" max="81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8.7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18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442"/>
      <c r="BM5" s="37"/>
      <c r="BN5" s="37"/>
      <c r="BO5" s="37"/>
      <c r="BP5" s="443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64">
        <f>+entero!BK37</f>
        <v>2697.1119380466471</v>
      </c>
      <c r="BL6" s="35">
        <f>+entero!BL37</f>
        <v>2697.1119380466471</v>
      </c>
      <c r="BM6" s="36">
        <f>+entero!BM37</f>
        <v>2697.1119380466471</v>
      </c>
      <c r="BN6" s="36">
        <f>+entero!BN37</f>
        <v>2697.1119380466471</v>
      </c>
      <c r="BO6" s="36">
        <f>+entero!BO37</f>
        <v>2697.1119380466471</v>
      </c>
      <c r="BP6" s="454">
        <f>+entero!BP37</f>
        <v>2699.5174577259477</v>
      </c>
      <c r="BQ6" s="35">
        <f>+entero!BQ37</f>
        <v>2.4055196793005962</v>
      </c>
      <c r="BR6" s="140">
        <f>+entero!BR37</f>
        <v>8.9188722402178122E-4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13">
        <f>+entero!BL38</f>
        <v>1020.4152470845484</v>
      </c>
      <c r="BM7" s="9">
        <f>+entero!BM38</f>
        <v>1020.4152470845484</v>
      </c>
      <c r="BN7" s="9">
        <f>+entero!BN38</f>
        <v>1020.4152470845484</v>
      </c>
      <c r="BO7" s="9">
        <f>+entero!BO38</f>
        <v>1020.4152470845484</v>
      </c>
      <c r="BP7" s="455">
        <f>+entero!BP38</f>
        <v>1026.4529825072889</v>
      </c>
      <c r="BQ7" s="13">
        <f>+entero!BQ38</f>
        <v>6.0377354227405249</v>
      </c>
      <c r="BR7" s="109">
        <f>+entero!BR38</f>
        <v>5.9169396380454042E-3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13">
        <f>+entero!BL39</f>
        <v>7000.048595000002</v>
      </c>
      <c r="BM8" s="9">
        <f>+entero!BM39</f>
        <v>7000.048595000002</v>
      </c>
      <c r="BN8" s="9">
        <f>+entero!BN39</f>
        <v>7000.048595000002</v>
      </c>
      <c r="BO8" s="9">
        <f>+entero!BO39</f>
        <v>7000.048595000002</v>
      </c>
      <c r="BP8" s="455">
        <f>+entero!BP39</f>
        <v>7041.4674600000017</v>
      </c>
      <c r="BQ8" s="13">
        <f>+entero!BQ39</f>
        <v>41.418864999999641</v>
      </c>
      <c r="BR8" s="109">
        <f>+entero!BR39</f>
        <v>5.9169396380454042E-3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13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455">
        <f>+entero!BP40</f>
        <v>1.0047518372857667E-14</v>
      </c>
      <c r="BQ9" s="13" t="str">
        <f>+entero!BQ40</f>
        <v xml:space="preserve"> </v>
      </c>
      <c r="BR9" s="109" t="str">
        <f>+entero!BR40</f>
        <v xml:space="preserve"> </v>
      </c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62">
        <f>+entero!BK41</f>
        <v>1676.696690962099</v>
      </c>
      <c r="BL10" s="13">
        <f>+entero!BL41</f>
        <v>1676.696690962099</v>
      </c>
      <c r="BM10" s="9">
        <f>+entero!BM41</f>
        <v>1676.696690962099</v>
      </c>
      <c r="BN10" s="9">
        <f>+entero!BN41</f>
        <v>1676.696690962099</v>
      </c>
      <c r="BO10" s="9">
        <f>+entero!BO41</f>
        <v>1676.696690962099</v>
      </c>
      <c r="BP10" s="455">
        <f>+entero!BP41</f>
        <v>1673.0644752186588</v>
      </c>
      <c r="BQ10" s="13">
        <f>+entero!BQ41</f>
        <v>-3.6322157434401561</v>
      </c>
      <c r="BR10" s="109">
        <f>+entero!BR41</f>
        <v>-2.166292665226166E-3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62">
        <f>+entero!BK42</f>
        <v>11502.139299999999</v>
      </c>
      <c r="BL11" s="13">
        <f>+entero!BL42</f>
        <v>11502.139299999999</v>
      </c>
      <c r="BM11" s="9">
        <f>+entero!BM42</f>
        <v>11502.139299999999</v>
      </c>
      <c r="BN11" s="9">
        <f>+entero!BN42</f>
        <v>11502.139299999999</v>
      </c>
      <c r="BO11" s="9">
        <f>+entero!BO42</f>
        <v>11502.139299999999</v>
      </c>
      <c r="BP11" s="455">
        <f>+entero!BP42</f>
        <v>11477.222299999999</v>
      </c>
      <c r="BQ11" s="13">
        <f>+entero!BQ42</f>
        <v>-24.916999999999462</v>
      </c>
      <c r="BR11" s="109">
        <f>+entero!BR42</f>
        <v>-2.166292665226166E-3</v>
      </c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13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455">
        <f>+entero!BP44</f>
        <v>-1.50712775592865E-14</v>
      </c>
      <c r="BQ12" s="13" t="str">
        <f>+entero!BQ44</f>
        <v xml:space="preserve"> </v>
      </c>
      <c r="BR12" s="109" t="str">
        <f>+entero!BR44</f>
        <v xml:space="preserve"> </v>
      </c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13">
        <f>+entero!BL45</f>
        <v>0.69577259475218667</v>
      </c>
      <c r="BM13" s="9">
        <f>+entero!BM45</f>
        <v>0.58119533527696787</v>
      </c>
      <c r="BN13" s="9">
        <f>+entero!BN45</f>
        <v>0.58119533527696787</v>
      </c>
      <c r="BO13" s="9">
        <f>+entero!BO45</f>
        <v>0.58119533527696787</v>
      </c>
      <c r="BP13" s="455">
        <f>+entero!BP45</f>
        <v>0.58119533527696787</v>
      </c>
      <c r="BQ13" s="13" t="str">
        <f>+entero!BQ45</f>
        <v xml:space="preserve">  </v>
      </c>
      <c r="BR13" s="109" t="str">
        <f>+entero!BR45</f>
        <v xml:space="preserve"> 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13">
        <f>+entero!BL46</f>
        <v>0.69577259475218667</v>
      </c>
      <c r="BM14" s="9">
        <f>+entero!BM46</f>
        <v>0.58119533527696787</v>
      </c>
      <c r="BN14" s="9">
        <f>+entero!BN46</f>
        <v>0.58119533527696787</v>
      </c>
      <c r="BO14" s="9">
        <f>+entero!BO46</f>
        <v>0.58119533527696787</v>
      </c>
      <c r="BP14" s="455">
        <f>+entero!BP46</f>
        <v>0.58119533527696787</v>
      </c>
      <c r="BQ14" s="13" t="str">
        <f>+entero!BQ46</f>
        <v xml:space="preserve"> </v>
      </c>
      <c r="BR14" s="109" t="str">
        <f>+entero!BR46</f>
        <v xml:space="preserve"> </v>
      </c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13">
        <f>+entero!BL47</f>
        <v>1</v>
      </c>
      <c r="BM15" s="9">
        <f>+entero!BM47</f>
        <v>0.9</v>
      </c>
      <c r="BN15" s="9">
        <f>+entero!BN47</f>
        <v>0.9</v>
      </c>
      <c r="BO15" s="9">
        <f>+entero!BO47</f>
        <v>0.9</v>
      </c>
      <c r="BP15" s="455">
        <f>+entero!BP47</f>
        <v>0.9</v>
      </c>
      <c r="BQ15" s="13" t="str">
        <f>+entero!BQ47</f>
        <v xml:space="preserve"> </v>
      </c>
      <c r="BR15" s="109" t="str">
        <f>+entero!BR47</f>
        <v xml:space="preserve"> </v>
      </c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13">
        <f>+entero!BL48</f>
        <v>0.55000000000000004</v>
      </c>
      <c r="BM16" s="9">
        <f>+entero!BM48</f>
        <v>0.45</v>
      </c>
      <c r="BN16" s="9">
        <f>+entero!BN48</f>
        <v>0.45</v>
      </c>
      <c r="BO16" s="9">
        <f>+entero!BO48</f>
        <v>0.45</v>
      </c>
      <c r="BP16" s="455">
        <f>+entero!BP48</f>
        <v>0.45</v>
      </c>
      <c r="BQ16" s="13" t="str">
        <f>+entero!BQ48</f>
        <v xml:space="preserve"> </v>
      </c>
      <c r="BR16" s="109" t="str">
        <f>+entero!BR48</f>
        <v xml:space="preserve"> 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13">
        <f>+entero!BL49</f>
        <v>0</v>
      </c>
      <c r="BM17" s="9">
        <f>+entero!BM49</f>
        <v>0</v>
      </c>
      <c r="BN17" s="9">
        <f>+entero!BN49</f>
        <v>0</v>
      </c>
      <c r="BO17" s="9">
        <f>+entero!BO49</f>
        <v>0</v>
      </c>
      <c r="BP17" s="455">
        <f>+entero!BP49</f>
        <v>0</v>
      </c>
      <c r="BQ17" s="13" t="str">
        <f>+entero!BQ49</f>
        <v xml:space="preserve"> </v>
      </c>
      <c r="BR17" s="109" t="str">
        <f>+entero!BR49</f>
        <v xml:space="preserve"> </v>
      </c>
      <c r="BS17" s="3" t="s">
        <v>3</v>
      </c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13">
        <f>+entero!BL50</f>
        <v>0</v>
      </c>
      <c r="BM18" s="9">
        <f>+entero!BM50</f>
        <v>0</v>
      </c>
      <c r="BN18" s="9">
        <f>+entero!BN50</f>
        <v>0</v>
      </c>
      <c r="BO18" s="9">
        <f>+entero!BO50</f>
        <v>0</v>
      </c>
      <c r="BP18" s="455">
        <f>+entero!BP50</f>
        <v>0</v>
      </c>
      <c r="BQ18" s="13" t="str">
        <f>+entero!BQ50</f>
        <v xml:space="preserve"> </v>
      </c>
      <c r="BR18" s="109" t="str">
        <f>+entero!BR50</f>
        <v xml:space="preserve"> </v>
      </c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31">
        <f>+entero!BL51</f>
        <v>0</v>
      </c>
      <c r="BM19" s="55">
        <f>+entero!BM51</f>
        <v>0</v>
      </c>
      <c r="BN19" s="55">
        <f>+entero!BN51</f>
        <v>0</v>
      </c>
      <c r="BO19" s="55">
        <f>+entero!BO51</f>
        <v>0</v>
      </c>
      <c r="BP19" s="456">
        <f>+entero!BP51</f>
        <v>0</v>
      </c>
      <c r="BQ19" s="31" t="str">
        <f>+entero!BQ51</f>
        <v xml:space="preserve"> </v>
      </c>
      <c r="BR19" s="121" t="str">
        <f>+entero!BR51</f>
        <v xml:space="preserve"> 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0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4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</sheetData>
  <mergeCells count="62"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  <mergeCell ref="AA3:AA4"/>
    <mergeCell ref="AB3:AB4"/>
    <mergeCell ref="AF3:AF4"/>
    <mergeCell ref="AD3:AD4"/>
    <mergeCell ref="AG3:AG4"/>
    <mergeCell ref="AI3:AI4"/>
    <mergeCell ref="AC3:AC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Q3:BR3"/>
    <mergeCell ref="AZ3:AZ4"/>
    <mergeCell ref="AK3:AK4"/>
    <mergeCell ref="AY3:AY4"/>
    <mergeCell ref="BL3:BP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L6:BR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D190"/>
  <sheetViews>
    <sheetView tabSelected="1"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3" width="9.7109375" customWidth="1"/>
    <col min="64" max="68" width="9.5703125" customWidth="1"/>
    <col min="69" max="69" width="9" customWidth="1"/>
    <col min="70" max="70" width="10" customWidth="1"/>
    <col min="72" max="82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449"/>
      <c r="BM5" s="57"/>
      <c r="BN5" s="57"/>
      <c r="BO5" s="57"/>
      <c r="BP5" s="450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75">
        <f>+entero!BL53</f>
        <v>14032.318660091059</v>
      </c>
      <c r="BM6" s="68">
        <f>+entero!BM53</f>
        <v>14021.864753271813</v>
      </c>
      <c r="BN6" s="68">
        <f>+entero!BN53</f>
        <v>14049.750687506505</v>
      </c>
      <c r="BO6" s="68">
        <f>+entero!BO53</f>
        <v>14107.178444455487</v>
      </c>
      <c r="BP6" s="444">
        <f>+entero!BP53</f>
        <v>14081.473538296594</v>
      </c>
      <c r="BQ6" s="75">
        <f>+entero!BQ53</f>
        <v>35.981929832360038</v>
      </c>
      <c r="BR6" s="106">
        <f>+entero!BR53</f>
        <v>2.5618134868754527E-3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75">
        <f>+entero!BL54</f>
        <v>11619.579915442371</v>
      </c>
      <c r="BM7" s="68">
        <f>+entero!BM54</f>
        <v>11611.1740553447</v>
      </c>
      <c r="BN7" s="68">
        <f>+entero!BN54</f>
        <v>11633.043413634785</v>
      </c>
      <c r="BO7" s="68">
        <f>+entero!BO54</f>
        <v>11687.662414943825</v>
      </c>
      <c r="BP7" s="444">
        <f>+entero!BP54</f>
        <v>11656.530210063358</v>
      </c>
      <c r="BQ7" s="75">
        <f>+entero!BQ54</f>
        <v>28.773748986879582</v>
      </c>
      <c r="BR7" s="106">
        <f>+entero!BR54</f>
        <v>2.4745744446230677E-3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451">
        <f>+entero!BL55</f>
        <v>0.7468843840550401</v>
      </c>
      <c r="BM8" s="124">
        <f>+entero!BM55</f>
        <v>0.74659697419861815</v>
      </c>
      <c r="BN8" s="124">
        <f>+entero!BN55</f>
        <v>0.74617728660060001</v>
      </c>
      <c r="BO8" s="124">
        <f>+entero!BO55</f>
        <v>0.74714746237492502</v>
      </c>
      <c r="BP8" s="452">
        <f>+entero!BP55</f>
        <v>0.74785096882404711</v>
      </c>
      <c r="BQ8" s="75"/>
      <c r="BR8" s="106"/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5"/>
      <c r="BM9" s="68"/>
      <c r="BN9" s="68"/>
      <c r="BO9" s="68"/>
      <c r="BP9" s="444"/>
      <c r="BQ9" s="75"/>
      <c r="BR9" s="106"/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75">
        <f>+entero!BL56</f>
        <v>3091.5532450860874</v>
      </c>
      <c r="BM10" s="68">
        <f>+entero!BM56</f>
        <v>3089.9252071312767</v>
      </c>
      <c r="BN10" s="68">
        <f>+entero!BN56</f>
        <v>3113.9323292887102</v>
      </c>
      <c r="BO10" s="68">
        <f>+entero!BO56</f>
        <v>3112.8700904432299</v>
      </c>
      <c r="BP10" s="444">
        <f>+entero!BP56</f>
        <v>3092.8470735394403</v>
      </c>
      <c r="BQ10" s="75">
        <f>+entero!BQ56</f>
        <v>26.887905743440115</v>
      </c>
      <c r="BR10" s="106">
        <f>+entero!BR56</f>
        <v>8.7698186022382441E-3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451">
        <f>+entero!BL57</f>
        <v>0.63660859323728658</v>
      </c>
      <c r="BM11" s="124">
        <f>+entero!BM57</f>
        <v>0.63612705085936605</v>
      </c>
      <c r="BN11" s="124">
        <f>+entero!BN57</f>
        <v>0.63547576880970713</v>
      </c>
      <c r="BO11" s="124">
        <f>+entero!BO57</f>
        <v>0.63604574606781972</v>
      </c>
      <c r="BP11" s="452">
        <f>+entero!BP57</f>
        <v>0.63737412505484736</v>
      </c>
      <c r="BQ11" s="75"/>
      <c r="BR11" s="106"/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5"/>
      <c r="BM12" s="68"/>
      <c r="BN12" s="68"/>
      <c r="BO12" s="68"/>
      <c r="BP12" s="444"/>
      <c r="BQ12" s="75"/>
      <c r="BR12" s="106"/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75">
        <f>+entero!BL58</f>
        <v>3954.2678412968426</v>
      </c>
      <c r="BM13" s="68">
        <f>+entero!BM58</f>
        <v>3953.4435634032566</v>
      </c>
      <c r="BN13" s="68">
        <f>+entero!BN58</f>
        <v>3954.2798164411565</v>
      </c>
      <c r="BO13" s="68">
        <f>+entero!BO58</f>
        <v>4002.0479614251221</v>
      </c>
      <c r="BP13" s="444">
        <f>+entero!BP58</f>
        <v>3995.9107146860556</v>
      </c>
      <c r="BQ13" s="75">
        <f>+entero!BQ58</f>
        <v>5.9528321865896032</v>
      </c>
      <c r="BR13" s="106">
        <f>+entero!BR58</f>
        <v>1.4919536400872513E-3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451">
        <f>+entero!BL59</f>
        <v>0.68671833509461566</v>
      </c>
      <c r="BM14" s="124">
        <f>+entero!BM59</f>
        <v>0.68656580600722505</v>
      </c>
      <c r="BN14" s="124">
        <f>+entero!BN59</f>
        <v>0.68617380460139055</v>
      </c>
      <c r="BO14" s="124">
        <f>+entero!BO59</f>
        <v>0.6895374941648329</v>
      </c>
      <c r="BP14" s="452">
        <f>+entero!BP59</f>
        <v>0.68917082802882845</v>
      </c>
      <c r="BQ14" s="75"/>
      <c r="BR14" s="106"/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5"/>
      <c r="BM15" s="68"/>
      <c r="BN15" s="68"/>
      <c r="BO15" s="68"/>
      <c r="BP15" s="444"/>
      <c r="BQ15" s="75"/>
      <c r="BR15" s="106"/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75">
        <f>+entero!BL60</f>
        <v>4233.6557436749017</v>
      </c>
      <c r="BM16" s="68">
        <f>+entero!BM60</f>
        <v>4233.1133466544925</v>
      </c>
      <c r="BN16" s="68">
        <f>+entero!BN60</f>
        <v>4234.5110062463291</v>
      </c>
      <c r="BO16" s="68">
        <f>+entero!BO60</f>
        <v>4240.8292438789822</v>
      </c>
      <c r="BP16" s="444">
        <f>+entero!BP60</f>
        <v>4237.3115618716929</v>
      </c>
      <c r="BQ16" s="75">
        <f>+entero!BQ60</f>
        <v>0.58558597230239684</v>
      </c>
      <c r="BR16" s="106">
        <f>+entero!BR60</f>
        <v>1.3821662662016898E-4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451">
        <f>+entero!BL61</f>
        <v>0.87313773761623492</v>
      </c>
      <c r="BM17" s="124">
        <f>+entero!BM61</f>
        <v>0.87338286099758677</v>
      </c>
      <c r="BN17" s="124">
        <f>+entero!BN61</f>
        <v>0.87341719297881204</v>
      </c>
      <c r="BO17" s="124">
        <f>+entero!BO61</f>
        <v>0.87369401884549014</v>
      </c>
      <c r="BP17" s="452">
        <f>+entero!BP61</f>
        <v>0.87403606210428619</v>
      </c>
      <c r="BQ17" s="75"/>
      <c r="BR17" s="106"/>
      <c r="BS17" s="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5"/>
      <c r="BM18" s="68"/>
      <c r="BN18" s="68"/>
      <c r="BO18" s="68"/>
      <c r="BP18" s="444"/>
      <c r="BQ18" s="75"/>
      <c r="BR18" s="106"/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75">
        <f>+entero!BL62</f>
        <v>340.10308538453785</v>
      </c>
      <c r="BM19" s="68">
        <f>+entero!BM62</f>
        <v>334.6919381556749</v>
      </c>
      <c r="BN19" s="68">
        <f>+entero!BN62</f>
        <v>330.32026165859031</v>
      </c>
      <c r="BO19" s="68">
        <f>+entero!BO62</f>
        <v>331.91511919649122</v>
      </c>
      <c r="BP19" s="444">
        <f>+entero!BP62</f>
        <v>330.46085996617052</v>
      </c>
      <c r="BQ19" s="75">
        <f>+entero!BQ62</f>
        <v>-4.6525749154519076</v>
      </c>
      <c r="BR19" s="106">
        <f>+entero!BR62</f>
        <v>-1.3883582187910193E-2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451">
        <f>+entero!BL63</f>
        <v>0.73972115866807164</v>
      </c>
      <c r="BM20" s="124">
        <f>+entero!BM63</f>
        <v>0.73390002529066767</v>
      </c>
      <c r="BN20" s="124">
        <f>+entero!BN63</f>
        <v>0.73534760647053365</v>
      </c>
      <c r="BO20" s="124">
        <f>+entero!BO63</f>
        <v>0.72745988982007836</v>
      </c>
      <c r="BP20" s="452">
        <f>+entero!BP63</f>
        <v>0.73146702085976356</v>
      </c>
      <c r="BQ20" s="75"/>
      <c r="BR20" s="106"/>
      <c r="BS20" s="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5"/>
      <c r="BM21" s="68"/>
      <c r="BN21" s="68"/>
      <c r="BO21" s="68"/>
      <c r="BP21" s="444"/>
      <c r="BQ21" s="75"/>
      <c r="BR21" s="106"/>
      <c r="BS21" s="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75">
        <f>+entero!BL64</f>
        <v>2412.7387446486878</v>
      </c>
      <c r="BM22" s="68">
        <f>+entero!BM64</f>
        <v>2410.6906979271134</v>
      </c>
      <c r="BN22" s="68">
        <f>+entero!BN64</f>
        <v>2416.7072738717202</v>
      </c>
      <c r="BO22" s="68">
        <f>+entero!BO64</f>
        <v>2419.5160295116621</v>
      </c>
      <c r="BP22" s="444">
        <f>+entero!BP64</f>
        <v>2424.9433282332361</v>
      </c>
      <c r="BQ22" s="75">
        <f>+entero!BQ64</f>
        <v>7.2081808454809106</v>
      </c>
      <c r="BR22" s="106">
        <f>+entero!BR64</f>
        <v>2.9813773660316567E-3</v>
      </c>
      <c r="BS22" s="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451">
        <f>+entero!BL65</f>
        <v>0.75524256941600953</v>
      </c>
      <c r="BM23" s="124">
        <f>+entero!BM65</f>
        <v>0.75511241853148114</v>
      </c>
      <c r="BN23" s="124">
        <f>+entero!BN65</f>
        <v>0.75562789253285745</v>
      </c>
      <c r="BO23" s="124">
        <f>+entero!BO65</f>
        <v>0.75567456657850907</v>
      </c>
      <c r="BP23" s="452">
        <f>+entero!BP65</f>
        <v>0.75626416983225242</v>
      </c>
      <c r="BQ23" s="75"/>
      <c r="BR23" s="106"/>
      <c r="BS23" s="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5"/>
      <c r="BM24" s="68"/>
      <c r="BN24" s="68"/>
      <c r="BO24" s="68"/>
      <c r="BP24" s="444"/>
      <c r="BQ24" s="75"/>
      <c r="BR24" s="106"/>
      <c r="BS24" s="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75">
        <f>+entero!BL67</f>
        <v>2885.2043731778422</v>
      </c>
      <c r="BM25" s="68">
        <f>+entero!BM67</f>
        <v>2854.6479591836737</v>
      </c>
      <c r="BN25" s="68">
        <f>+entero!BN67</f>
        <v>2583.9705539358602</v>
      </c>
      <c r="BO25" s="68">
        <f>+entero!BO67</f>
        <v>2633.5874635568512</v>
      </c>
      <c r="BP25" s="444">
        <f>+entero!BP67</f>
        <v>2618.997667638484</v>
      </c>
      <c r="BQ25" s="75">
        <f>+entero!BQ67</f>
        <v>-287.30962099125372</v>
      </c>
      <c r="BR25" s="106">
        <f>+entero!BR67</f>
        <v>-9.885727573105807E-2</v>
      </c>
      <c r="BS25" s="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75">
        <f>+entero!BL68</f>
        <v>901.05947521865869</v>
      </c>
      <c r="BM26" s="68">
        <f>+entero!BM68</f>
        <v>869.97871720116621</v>
      </c>
      <c r="BN26" s="68">
        <f>+entero!BN68</f>
        <v>597.2486880466472</v>
      </c>
      <c r="BO26" s="68">
        <f>+entero!BO68</f>
        <v>643.07594752186594</v>
      </c>
      <c r="BP26" s="444">
        <f>+entero!BP68</f>
        <v>632.61982507288621</v>
      </c>
      <c r="BQ26" s="75">
        <f>+entero!BQ68</f>
        <v>-285.75932944606416</v>
      </c>
      <c r="BR26" s="106">
        <f>+entero!BR68</f>
        <v>-0.31115615815098252</v>
      </c>
      <c r="BS26" s="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75">
        <f>+entero!BL69</f>
        <v>398.19693877551015</v>
      </c>
      <c r="BM27" s="68">
        <f>+entero!BM69</f>
        <v>396.3030612244898</v>
      </c>
      <c r="BN27" s="68">
        <f>+entero!BN69</f>
        <v>396.31836734693877</v>
      </c>
      <c r="BO27" s="68">
        <f>+entero!BO69</f>
        <v>396.33396501457725</v>
      </c>
      <c r="BP27" s="444">
        <f>+entero!BP69</f>
        <v>396.34854227405248</v>
      </c>
      <c r="BQ27" s="75">
        <f>+entero!BQ69</f>
        <v>-1.8026239067055485</v>
      </c>
      <c r="BR27" s="106">
        <f>+entero!BR69</f>
        <v>-4.5274861907278474E-3</v>
      </c>
      <c r="BS27" s="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75">
        <f>+entero!BL70</f>
        <v>724.20728862973738</v>
      </c>
      <c r="BM28" s="68">
        <f>+entero!BM70</f>
        <v>706.07915451895042</v>
      </c>
      <c r="BN28" s="68">
        <f>+entero!BN70</f>
        <v>708.09431486880464</v>
      </c>
      <c r="BO28" s="68">
        <f>+entero!BO70</f>
        <v>711.83265306122451</v>
      </c>
      <c r="BP28" s="444">
        <f>+entero!BP70</f>
        <v>707.6215743440232</v>
      </c>
      <c r="BQ28" s="75">
        <f>+entero!BQ70</f>
        <v>-20.417492711370301</v>
      </c>
      <c r="BR28" s="106">
        <f>+entero!BR70</f>
        <v>-2.8044501504500774E-2</v>
      </c>
      <c r="BS28" s="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75">
        <f>+entero!BL71</f>
        <v>861.74067055393584</v>
      </c>
      <c r="BM29" s="68">
        <f>+entero!BM71</f>
        <v>882.28702623906713</v>
      </c>
      <c r="BN29" s="68">
        <f>+entero!BN71</f>
        <v>882.30918367346931</v>
      </c>
      <c r="BO29" s="68">
        <f>+entero!BO71</f>
        <v>882.34489795918364</v>
      </c>
      <c r="BP29" s="444">
        <f>+entero!BP71</f>
        <v>882.40772594752184</v>
      </c>
      <c r="BQ29" s="75">
        <f>+entero!BQ71</f>
        <v>20.669825072886283</v>
      </c>
      <c r="BR29" s="106">
        <f>+entero!BR71</f>
        <v>2.3986208627828853E-2</v>
      </c>
      <c r="BS29" s="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75">
        <f>+entero!BL72</f>
        <v>918.86326530612223</v>
      </c>
      <c r="BM30" s="68">
        <f>+entero!BM72</f>
        <v>869.72186588921272</v>
      </c>
      <c r="BN30" s="68">
        <f>+entero!BN72</f>
        <v>632.8110787172011</v>
      </c>
      <c r="BO30" s="68">
        <f>+entero!BO72</f>
        <v>676.37900874635579</v>
      </c>
      <c r="BP30" s="444">
        <f>+entero!BP72</f>
        <v>672.73790087463556</v>
      </c>
      <c r="BQ30" s="75">
        <f>+entero!BQ72</f>
        <v>-269.85685131195328</v>
      </c>
      <c r="BR30" s="106">
        <f>+entero!BR72</f>
        <v>-0.28629148495252232</v>
      </c>
      <c r="BS30" s="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75">
        <f>+entero!BL73</f>
        <v>675.87565597667628</v>
      </c>
      <c r="BM31" s="68">
        <f>+entero!BM73</f>
        <v>645.90014577259467</v>
      </c>
      <c r="BN31" s="68">
        <f>+entero!BN73</f>
        <v>406.63760932944598</v>
      </c>
      <c r="BO31" s="68">
        <f>+entero!BO73</f>
        <v>447.42463556851311</v>
      </c>
      <c r="BP31" s="444">
        <f>+entero!BP73</f>
        <v>450.72463556851312</v>
      </c>
      <c r="BQ31" s="75">
        <f>+entero!BQ73</f>
        <v>-239.83513119533518</v>
      </c>
      <c r="BR31" s="106">
        <f>+entero!BR73</f>
        <v>-0.34730539301365337</v>
      </c>
      <c r="BS31" s="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75">
        <f>+entero!BL74</f>
        <v>242.98760932944597</v>
      </c>
      <c r="BM32" s="68">
        <f>+entero!BM74</f>
        <v>223.82172011661805</v>
      </c>
      <c r="BN32" s="68">
        <f>+entero!BN74</f>
        <v>226.17346938775506</v>
      </c>
      <c r="BO32" s="68">
        <f>+entero!BO74</f>
        <v>228.95437317784263</v>
      </c>
      <c r="BP32" s="444">
        <f>+entero!BP74</f>
        <v>222.01326530612243</v>
      </c>
      <c r="BQ32" s="75">
        <f>+entero!BQ74</f>
        <v>-30.02172011661807</v>
      </c>
      <c r="BR32" s="106">
        <f>+entero!BR74</f>
        <v>-0.11911727281140105</v>
      </c>
      <c r="BS32" s="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453">
        <f>+entero!BL75</f>
        <v>0</v>
      </c>
      <c r="BM33" s="107">
        <f>+entero!BM75</f>
        <v>0</v>
      </c>
      <c r="BN33" s="107">
        <f>+entero!BN75</f>
        <v>0</v>
      </c>
      <c r="BO33" s="107">
        <f>+entero!BO75</f>
        <v>0</v>
      </c>
      <c r="BP33" s="106">
        <f>+entero!BP75</f>
        <v>0</v>
      </c>
      <c r="BQ33" s="75"/>
      <c r="BR33" s="106"/>
      <c r="BS33" s="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75">
        <f>+entero!BL76</f>
        <v>11751.04005007563</v>
      </c>
      <c r="BM34" s="68">
        <f>+entero!BM76</f>
        <v>11752.203031753472</v>
      </c>
      <c r="BN34" s="68">
        <f>+entero!BN76</f>
        <v>11757.021401351138</v>
      </c>
      <c r="BO34" s="68">
        <f>+entero!BO76</f>
        <v>11766.936760275337</v>
      </c>
      <c r="BP34" s="444">
        <f>+entero!BP76</f>
        <v>11783.085536547931</v>
      </c>
      <c r="BQ34" s="75">
        <f>+entero!BQ76</f>
        <v>19.386663072882584</v>
      </c>
      <c r="BR34" s="106">
        <f>+entero!BR76</f>
        <v>1.6480074236340236E-3</v>
      </c>
      <c r="BS34" s="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451">
        <f>+entero!BL77</f>
        <v>0.83645712448771536</v>
      </c>
      <c r="BM35" s="124">
        <f>+entero!BM77</f>
        <v>0.83657331475584762</v>
      </c>
      <c r="BN35" s="124">
        <f>+entero!BN77</f>
        <v>0.83678307693030207</v>
      </c>
      <c r="BO35" s="124">
        <f>+entero!BO77</f>
        <v>0.8372084611259214</v>
      </c>
      <c r="BP35" s="452">
        <f>+entero!BP77</f>
        <v>0.83744896789059708</v>
      </c>
      <c r="BQ35" s="75"/>
      <c r="BR35" s="106"/>
      <c r="BS35" s="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451">
        <f>+entero!BL78</f>
        <v>0.855456535762809</v>
      </c>
      <c r="BM36" s="124">
        <f>+entero!BM78</f>
        <v>0.85557345343207292</v>
      </c>
      <c r="BN36" s="124">
        <f>+entero!BN78</f>
        <v>0.855780034175735</v>
      </c>
      <c r="BO36" s="124">
        <f>+entero!BO78</f>
        <v>0.85619873709646899</v>
      </c>
      <c r="BP36" s="452">
        <f>+entero!BP78</f>
        <v>0.85641809704853356</v>
      </c>
      <c r="BQ36" s="75"/>
      <c r="BR36" s="106"/>
      <c r="BS36" s="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75">
        <f>+entero!BL79</f>
        <v>9374.4301705304406</v>
      </c>
      <c r="BM37" s="68">
        <f>+entero!BM79</f>
        <v>9376.6268528613437</v>
      </c>
      <c r="BN37" s="68">
        <f>+entero!BN79</f>
        <v>9378.4632691805837</v>
      </c>
      <c r="BO37" s="68">
        <f>+entero!BO79</f>
        <v>9385.9257393846674</v>
      </c>
      <c r="BP37" s="444">
        <f>+entero!BP79</f>
        <v>9400.4037404342289</v>
      </c>
      <c r="BQ37" s="75">
        <f>+entero!BQ79</f>
        <v>16.835004653059514</v>
      </c>
      <c r="BR37" s="106">
        <f>+entero!BR79</f>
        <v>1.7940940304368436E-3</v>
      </c>
      <c r="BS37" s="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125">
        <f>+entero!BL80</f>
        <v>2376.6098795451899</v>
      </c>
      <c r="BM38" s="126">
        <f>+entero!BM80</f>
        <v>2375.5761788921286</v>
      </c>
      <c r="BN38" s="126">
        <f>+entero!BN80</f>
        <v>2378.5581321705545</v>
      </c>
      <c r="BO38" s="126">
        <f>+entero!BO80</f>
        <v>2381.0110208906699</v>
      </c>
      <c r="BP38" s="445">
        <f>+entero!BP80</f>
        <v>2382.6817961137026</v>
      </c>
      <c r="BQ38" s="125">
        <f>+entero!BQ80</f>
        <v>2.5516584198244345</v>
      </c>
      <c r="BR38" s="141">
        <f>+entero!BR80</f>
        <v>1.0720667661880956E-3</v>
      </c>
      <c r="BS38" s="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4"/>
      <c r="BM39" s="4"/>
      <c r="BN39" s="4"/>
      <c r="BO39" s="4"/>
      <c r="BP39" s="4"/>
      <c r="BQ39" s="4"/>
      <c r="BR39" s="4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4"/>
      <c r="BR40" s="5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4"/>
      <c r="BR41" s="50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4"/>
      <c r="BR42" s="4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4"/>
      <c r="BR43" s="4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8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8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8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1:8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1:8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1:8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1:8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1:8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1:8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1:8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1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1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1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1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1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1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1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1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1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3: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3: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3: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3: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3: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3: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3: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3:7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3:7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3:7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3:7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</sheetData>
  <mergeCells count="6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Q3:BR3"/>
    <mergeCell ref="BL3:BP3"/>
    <mergeCell ref="AM3:AM4"/>
    <mergeCell ref="AN3:AN4"/>
    <mergeCell ref="AO3:AO4"/>
    <mergeCell ref="AP3:AP4"/>
    <mergeCell ref="AU3:AU4"/>
    <mergeCell ref="AV3:AV4"/>
    <mergeCell ref="BA3:BA4"/>
    <mergeCell ref="BK3:BK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C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3" width="8.42578125" customWidth="1"/>
    <col min="64" max="68" width="8" customWidth="1"/>
    <col min="69" max="69" width="8.42578125" bestFit="1" customWidth="1"/>
    <col min="70" max="70" width="8.85546875" customWidth="1"/>
    <col min="72" max="81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s="265" customFormat="1" ht="13.5" customHeight="1" thickBot="1" x14ac:dyDescent="0.3">
      <c r="C3" s="266"/>
      <c r="D3" s="694" t="str">
        <f>+entero!D3</f>
        <v>V   A   R   I   A   B   L   E   S     b/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87" t="str">
        <f>+entero!BB3</f>
        <v>2013                          A  fines de Ene*</v>
      </c>
      <c r="BC3" s="687" t="str">
        <f>+entero!BC3</f>
        <v>2013                          A  fines de Feb*</v>
      </c>
      <c r="BD3" s="687" t="str">
        <f>+entero!BD3</f>
        <v>2013                          A  fines de Mar*</v>
      </c>
      <c r="BE3" s="687" t="str">
        <f>+entero!BE3</f>
        <v>2013                          A  fines de Abr*</v>
      </c>
      <c r="BF3" s="687" t="str">
        <f>+entero!BF3</f>
        <v>2013                          A  fines de May*</v>
      </c>
      <c r="BG3" s="687" t="str">
        <f>+entero!BG3</f>
        <v>2013                          A  fines de Jun*</v>
      </c>
      <c r="BH3" s="687" t="str">
        <f>+entero!BH3</f>
        <v>2013                          A  fines de Jul*</v>
      </c>
      <c r="BI3" s="687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91" t="str">
        <f>+entero!BL3</f>
        <v xml:space="preserve">   Semana 3*</v>
      </c>
      <c r="BM3" s="692"/>
      <c r="BN3" s="692"/>
      <c r="BO3" s="692"/>
      <c r="BP3" s="693"/>
      <c r="BQ3" s="689" t="s">
        <v>41</v>
      </c>
      <c r="BR3" s="690"/>
      <c r="BT3" s="302"/>
      <c r="BU3" s="302"/>
      <c r="BV3" s="302"/>
      <c r="BW3" s="302"/>
      <c r="BX3" s="302"/>
      <c r="BY3" s="302"/>
      <c r="BZ3" s="302"/>
      <c r="CA3" s="302"/>
      <c r="CB3" s="302"/>
      <c r="CC3" s="302"/>
    </row>
    <row r="4" spans="1:81" s="265" customFormat="1" ht="28.5" customHeight="1" thickBot="1" x14ac:dyDescent="0.25">
      <c r="C4" s="268"/>
      <c r="D4" s="695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78"/>
      <c r="BK4" s="678"/>
      <c r="BL4" s="267">
        <f>+entero!BL4</f>
        <v>41533</v>
      </c>
      <c r="BM4" s="447">
        <f>+entero!BM4</f>
        <v>41534</v>
      </c>
      <c r="BN4" s="447">
        <f>+entero!BN4</f>
        <v>41535</v>
      </c>
      <c r="BO4" s="447">
        <f>+entero!BO4</f>
        <v>41536</v>
      </c>
      <c r="BP4" s="448">
        <f>+entero!BP4</f>
        <v>41537</v>
      </c>
      <c r="BQ4" s="269" t="s">
        <v>24</v>
      </c>
      <c r="BR4" s="270" t="s">
        <v>101</v>
      </c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39">
        <v>7.5</v>
      </c>
      <c r="BM5" s="39">
        <v>7.5</v>
      </c>
      <c r="BN5" s="39">
        <v>7.5</v>
      </c>
      <c r="BO5" s="39">
        <v>7.5</v>
      </c>
      <c r="BP5" s="39">
        <v>7.5</v>
      </c>
      <c r="BQ5" s="98"/>
      <c r="BR5" s="40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93">
        <f>+entero!BQ82</f>
        <v>0</v>
      </c>
      <c r="BR6" s="104">
        <f>+entero!BR82</f>
        <v>0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93">
        <f>+entero!BQ83</f>
        <v>0</v>
      </c>
      <c r="BR7" s="104">
        <f>+entero!BR83</f>
        <v>0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112">
        <f>+entero!BL84</f>
        <v>6.926004354163255</v>
      </c>
      <c r="BM8" s="112">
        <f>+entero!BM84</f>
        <v>6.9416539490293347</v>
      </c>
      <c r="BN8" s="112">
        <f>+entero!BN84</f>
        <v>6.9319163631779048</v>
      </c>
      <c r="BO8" s="112">
        <f>+entero!BO84</f>
        <v>6.9353213297251788</v>
      </c>
      <c r="BP8" s="112">
        <f>+entero!BP84</f>
        <v>6.9254154602779163</v>
      </c>
      <c r="BQ8" s="93">
        <f>+entero!BQ84</f>
        <v>-1.3082366970662562E-2</v>
      </c>
      <c r="BR8" s="104">
        <f>+entero!BR84</f>
        <v>-1.8854754006387697E-3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127"/>
      <c r="BP9" s="127"/>
      <c r="BQ9" s="93" t="s">
        <v>3</v>
      </c>
      <c r="BR9" s="104" t="s">
        <v>3</v>
      </c>
      <c r="BS9" s="3"/>
      <c r="BT9" s="30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32">
        <f>+entero!BL86</f>
        <v>1.8632</v>
      </c>
      <c r="BM10" s="32">
        <f>+entero!BM86</f>
        <v>1.86351</v>
      </c>
      <c r="BN10" s="32">
        <f>+entero!BN86</f>
        <v>1.86382</v>
      </c>
      <c r="BO10" s="32">
        <f>+entero!BO86</f>
        <v>1.8641300000000001</v>
      </c>
      <c r="BP10" s="32">
        <f>+entero!BP86</f>
        <v>1.8644400000000001</v>
      </c>
      <c r="BQ10" s="93">
        <f>+entero!BQ86</f>
        <v>2.1700000000000053E-3</v>
      </c>
      <c r="BR10" s="104">
        <f>+entero!BR86</f>
        <v>1.1652445671144207E-3</v>
      </c>
      <c r="BS10" s="3"/>
      <c r="BT10" s="304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27"/>
      <c r="BP11" s="127"/>
      <c r="BQ11" s="101"/>
      <c r="BR11" s="142"/>
      <c r="BS11" s="3"/>
      <c r="BT11" s="304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4"/>
      <c r="BM12" s="4"/>
      <c r="BN12" s="4"/>
      <c r="BO12" s="4"/>
      <c r="BP12" s="4"/>
      <c r="BQ12" s="4"/>
      <c r="BR12" s="4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4"/>
      <c r="BM13" s="4"/>
      <c r="BN13" s="4"/>
      <c r="BO13" s="4"/>
      <c r="BP13" s="4"/>
      <c r="BQ13" s="4"/>
      <c r="BR13" s="4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>
        <f ca="1">NOW()</f>
        <v>41542.668112615742</v>
      </c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4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4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</row>
    <row r="75" spans="1:8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</row>
    <row r="76" spans="1:8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</row>
    <row r="77" spans="1:8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3: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3: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</sheetData>
  <mergeCells count="62"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AT3:AT4"/>
    <mergeCell ref="AO3:AO4"/>
    <mergeCell ref="BK3:BK4"/>
    <mergeCell ref="BB3:BB4"/>
    <mergeCell ref="BG3:BG4"/>
    <mergeCell ref="AV3:AV4"/>
    <mergeCell ref="AW3:AW4"/>
    <mergeCell ref="BH3:BH4"/>
    <mergeCell ref="BI3:BI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Q3:BR3"/>
    <mergeCell ref="AH3:AH4"/>
    <mergeCell ref="AI3:AI4"/>
    <mergeCell ref="AJ3:AJ4"/>
    <mergeCell ref="AL3:AL4"/>
    <mergeCell ref="BL3:BP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L6:BP11 BQ6:BQ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H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3" width="7.28515625" customWidth="1"/>
    <col min="64" max="68" width="7.7109375" customWidth="1"/>
    <col min="69" max="69" width="8.140625" customWidth="1"/>
    <col min="70" max="70" width="8.85546875" customWidth="1"/>
    <col min="71" max="86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7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442"/>
      <c r="BM5" s="37"/>
      <c r="BN5" s="37"/>
      <c r="BO5" s="37"/>
      <c r="BP5" s="443"/>
      <c r="BQ5" s="100"/>
      <c r="BR5" s="38"/>
      <c r="BS5" s="300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75">
        <f>+entero!BL89</f>
        <v>4921.2473328199994</v>
      </c>
      <c r="BM6" s="68">
        <f>+entero!BM89</f>
        <v>4931.4569899399994</v>
      </c>
      <c r="BN6" s="68">
        <f>+entero!BN89</f>
        <v>4932.17807739</v>
      </c>
      <c r="BO6" s="68">
        <f>+entero!BO89</f>
        <v>4933.6693230299998</v>
      </c>
      <c r="BP6" s="444">
        <f>+entero!BP89</f>
        <v>4938.2103836200004</v>
      </c>
      <c r="BQ6" s="14">
        <f>+entero!BQ89</f>
        <v>17.128742480000255</v>
      </c>
      <c r="BR6" s="104">
        <f>+entero!BR89</f>
        <v>3.4806865094056949E-3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75">
        <f>+entero!BL90</f>
        <v>3139.7412024999999</v>
      </c>
      <c r="BM7" s="68">
        <f>+entero!BM90</f>
        <v>3149.77716186</v>
      </c>
      <c r="BN7" s="68">
        <f>+entero!BN90</f>
        <v>3150.3598646400001</v>
      </c>
      <c r="BO7" s="68">
        <f>+entero!BO90</f>
        <v>3151.0725328899998</v>
      </c>
      <c r="BP7" s="444">
        <f>+entero!BP90</f>
        <v>3155.7137393200001</v>
      </c>
      <c r="BQ7" s="14">
        <f>+entero!BQ90</f>
        <v>15.632163799999944</v>
      </c>
      <c r="BR7" s="104">
        <f>+entero!BR90</f>
        <v>4.9782667819422421E-3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75">
        <f>+entero!BL91</f>
        <v>781.50613032000001</v>
      </c>
      <c r="BM8" s="68">
        <f>+entero!BM91</f>
        <v>781.67982807999999</v>
      </c>
      <c r="BN8" s="68">
        <f>+entero!BN91</f>
        <v>781.81821275000004</v>
      </c>
      <c r="BO8" s="68">
        <f>+entero!BO91</f>
        <v>782.59679014000005</v>
      </c>
      <c r="BP8" s="444">
        <f>+entero!BP91</f>
        <v>782.49664429999996</v>
      </c>
      <c r="BQ8" s="14">
        <f>+entero!BQ91</f>
        <v>1.4965786799999705</v>
      </c>
      <c r="BR8" s="104">
        <f>+entero!BR91</f>
        <v>1.9162337442466537E-3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5">
        <f>+entero!BL92</f>
        <v>1000</v>
      </c>
      <c r="BM9" s="68">
        <f>+entero!BM92</f>
        <v>1000</v>
      </c>
      <c r="BN9" s="68">
        <f>+entero!BN92</f>
        <v>1000</v>
      </c>
      <c r="BO9" s="68">
        <f>+entero!BO92</f>
        <v>1000</v>
      </c>
      <c r="BP9" s="444">
        <f>+entero!BP92</f>
        <v>1000</v>
      </c>
      <c r="BQ9" s="14">
        <f>+entero!BQ92</f>
        <v>0</v>
      </c>
      <c r="BR9" s="104">
        <f>+entero!BR92</f>
        <v>0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5"/>
      <c r="BM10" s="68"/>
      <c r="BN10" s="68"/>
      <c r="BO10" s="68"/>
      <c r="BP10" s="444"/>
      <c r="BQ10" s="14" t="str">
        <f>+entero!BQ93</f>
        <v xml:space="preserve"> </v>
      </c>
      <c r="BR10" s="104" t="str">
        <f>+entero!BR93</f>
        <v xml:space="preserve"> 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2794.2833030723104</v>
      </c>
      <c r="BL11" s="75">
        <f>+entero!BL94</f>
        <v>2794.2833030723104</v>
      </c>
      <c r="BM11" s="68">
        <f>+entero!BM94</f>
        <v>2794.2833030723104</v>
      </c>
      <c r="BN11" s="68">
        <f>+entero!BN94</f>
        <v>2794.2833030723104</v>
      </c>
      <c r="BO11" s="68">
        <f>+entero!BO94</f>
        <v>2794.2833030723104</v>
      </c>
      <c r="BP11" s="444">
        <f>+entero!BP94</f>
        <v>2784.1112720274923</v>
      </c>
      <c r="BQ11" s="14">
        <f>+entero!BQ94</f>
        <v>-10.172031044818141</v>
      </c>
      <c r="BR11" s="104">
        <f>+entero!BR94</f>
        <v>-3.640300549924147E-3</v>
      </c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75">
        <f>+entero!BL95</f>
        <v>1627.4570717201166</v>
      </c>
      <c r="BM12" s="68">
        <f>+entero!BM95</f>
        <v>1627.4570717201166</v>
      </c>
      <c r="BN12" s="68">
        <f>+entero!BN95</f>
        <v>1627.4570717201166</v>
      </c>
      <c r="BO12" s="68">
        <f>+entero!BO95</f>
        <v>1627.4570717201166</v>
      </c>
      <c r="BP12" s="444">
        <f>+entero!BP95</f>
        <v>1611.0200093294461</v>
      </c>
      <c r="BQ12" s="14">
        <f>+entero!BQ95</f>
        <v>-16.437062390670462</v>
      </c>
      <c r="BR12" s="104">
        <f>+entero!BR95</f>
        <v>-1.0099843907586226E-2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82">
        <f>+entero!BK96</f>
        <v>2074.8482307020577</v>
      </c>
      <c r="BL13" s="125">
        <f>+entero!BL96</f>
        <v>2074.8482307020577</v>
      </c>
      <c r="BM13" s="126">
        <f>+entero!BM96</f>
        <v>2074.8482307020577</v>
      </c>
      <c r="BN13" s="126">
        <f>+entero!BN96</f>
        <v>2074.8482307020577</v>
      </c>
      <c r="BO13" s="126">
        <f>+entero!BO96</f>
        <v>2074.8482307020577</v>
      </c>
      <c r="BP13" s="445">
        <f>+entero!BP96</f>
        <v>2069.4130426669035</v>
      </c>
      <c r="BQ13" s="80">
        <f>+entero!BQ96</f>
        <v>-5.4351880351541695</v>
      </c>
      <c r="BR13" s="142">
        <f>+entero!BR96</f>
        <v>-2.6195593271489681E-3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5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5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14.25" customHeight="1" x14ac:dyDescent="0.25">
      <c r="C18" s="6">
        <v>11</v>
      </c>
      <c r="D18" s="581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4"/>
      <c r="BR18" s="5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</sheetData>
  <mergeCells count="62">
    <mergeCell ref="BK3:BK4"/>
    <mergeCell ref="AS3:AS4"/>
    <mergeCell ref="AT3:AT4"/>
    <mergeCell ref="AR3:AR4"/>
    <mergeCell ref="BC3:BC4"/>
    <mergeCell ref="BD3:BD4"/>
    <mergeCell ref="BF3:BF4"/>
    <mergeCell ref="BH3:BH4"/>
    <mergeCell ref="BI3:BI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Q3:B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L3:BP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Q6:BQ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B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3" width="7.7109375" customWidth="1"/>
    <col min="64" max="64" width="8" customWidth="1"/>
    <col min="65" max="67" width="7.7109375" customWidth="1"/>
    <col min="68" max="68" width="7.85546875" customWidth="1"/>
    <col min="69" max="69" width="1.5703125" customWidth="1"/>
    <col min="70" max="80" width="11.42578125" style="296"/>
  </cols>
  <sheetData>
    <row r="1" spans="1:79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8"/>
      <c r="BM2" s="8"/>
      <c r="BN2" s="8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2" t="str">
        <f>+entero!BL3</f>
        <v xml:space="preserve">   Semana 3*</v>
      </c>
      <c r="BM3" s="682"/>
      <c r="BN3" s="682"/>
      <c r="BO3" s="682"/>
      <c r="BP3" s="683"/>
      <c r="BQ3" s="24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588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24"/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66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3"/>
      <c r="BK5" s="533"/>
      <c r="BL5" s="205"/>
      <c r="BM5" s="205"/>
      <c r="BN5" s="205"/>
      <c r="BO5" s="205"/>
      <c r="BP5" s="439"/>
      <c r="BQ5" s="91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2.75" customHeight="1" x14ac:dyDescent="0.2">
      <c r="A6" s="3"/>
      <c r="B6" s="66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589"/>
      <c r="BK6" s="589"/>
      <c r="BL6" s="47"/>
      <c r="BM6" s="47"/>
      <c r="BN6" s="47"/>
      <c r="BO6" s="47"/>
      <c r="BP6" s="440"/>
      <c r="BQ6" s="92"/>
      <c r="BR6" s="307"/>
      <c r="BS6" s="307"/>
      <c r="BT6" s="307"/>
      <c r="BU6" s="307"/>
      <c r="BV6" s="307"/>
      <c r="BW6" s="307"/>
      <c r="BX6" s="307"/>
      <c r="BY6" s="293"/>
      <c r="BZ6" s="293"/>
      <c r="CA6" s="293"/>
    </row>
    <row r="7" spans="1:79" x14ac:dyDescent="0.2">
      <c r="A7" s="3"/>
      <c r="B7" s="66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589"/>
      <c r="BK7" s="589"/>
      <c r="BL7" s="47"/>
      <c r="BM7" s="47"/>
      <c r="BN7" s="47"/>
      <c r="BO7" s="47"/>
      <c r="BP7" s="440"/>
      <c r="BQ7" s="92"/>
      <c r="BR7" s="307"/>
      <c r="BS7" s="307"/>
      <c r="BT7" s="307"/>
      <c r="BU7" s="307"/>
      <c r="BV7" s="307"/>
      <c r="BW7" s="307"/>
      <c r="BX7" s="307"/>
      <c r="BY7" s="293"/>
      <c r="BZ7" s="293"/>
      <c r="CA7" s="293"/>
    </row>
    <row r="8" spans="1:79" x14ac:dyDescent="0.2">
      <c r="A8" s="3"/>
      <c r="B8" s="66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589"/>
      <c r="BK8" s="589"/>
      <c r="BL8" s="47"/>
      <c r="BM8" s="47"/>
      <c r="BN8" s="47"/>
      <c r="BO8" s="47"/>
      <c r="BP8" s="440"/>
      <c r="BQ8" s="92"/>
      <c r="BR8" s="307"/>
      <c r="BS8" s="307"/>
      <c r="BT8" s="307"/>
      <c r="BU8" s="307"/>
      <c r="BV8" s="307"/>
      <c r="BW8" s="307"/>
      <c r="BX8" s="307"/>
      <c r="BY8" s="293"/>
      <c r="BZ8" s="293"/>
      <c r="CA8" s="293"/>
    </row>
    <row r="9" spans="1:79" x14ac:dyDescent="0.2">
      <c r="A9" s="3"/>
      <c r="B9" s="66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589"/>
      <c r="BK9" s="589"/>
      <c r="BL9" s="47"/>
      <c r="BM9" s="47"/>
      <c r="BN9" s="47"/>
      <c r="BO9" s="47"/>
      <c r="BP9" s="440"/>
      <c r="BQ9" s="92"/>
      <c r="BR9" s="307"/>
      <c r="BS9" s="307"/>
      <c r="BT9" s="307"/>
      <c r="BU9" s="307"/>
      <c r="BV9" s="307"/>
      <c r="BW9" s="307"/>
      <c r="BX9" s="307"/>
      <c r="BY9" s="293"/>
      <c r="BZ9" s="293"/>
      <c r="CA9" s="293"/>
    </row>
    <row r="10" spans="1:79" x14ac:dyDescent="0.2">
      <c r="A10" s="3"/>
      <c r="B10" s="66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589"/>
      <c r="BK10" s="589"/>
      <c r="BL10" s="47"/>
      <c r="BM10" s="47"/>
      <c r="BN10" s="47"/>
      <c r="BO10" s="47"/>
      <c r="BP10" s="440"/>
      <c r="BQ10" s="92"/>
      <c r="BR10" s="307"/>
      <c r="BS10" s="307"/>
      <c r="BT10" s="307"/>
      <c r="BU10" s="307"/>
      <c r="BV10" s="307"/>
      <c r="BW10" s="307"/>
      <c r="BX10" s="307"/>
      <c r="BY10" s="293"/>
      <c r="BZ10" s="293"/>
      <c r="CA10" s="293"/>
    </row>
    <row r="11" spans="1:79" x14ac:dyDescent="0.2">
      <c r="A11" s="3"/>
      <c r="B11" s="66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589"/>
      <c r="BK11" s="589"/>
      <c r="BL11" s="47"/>
      <c r="BM11" s="47"/>
      <c r="BN11" s="47"/>
      <c r="BO11" s="47"/>
      <c r="BP11" s="440"/>
      <c r="BQ11" s="92"/>
      <c r="BR11" s="307"/>
      <c r="BS11" s="307"/>
      <c r="BT11" s="307"/>
      <c r="BU11" s="307"/>
      <c r="BV11" s="307"/>
      <c r="BW11" s="307"/>
      <c r="BX11" s="307"/>
      <c r="BY11" s="293"/>
      <c r="BZ11" s="293"/>
      <c r="CA11" s="293"/>
    </row>
    <row r="12" spans="1:79" x14ac:dyDescent="0.2">
      <c r="A12" s="3"/>
      <c r="B12" s="66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589"/>
      <c r="BK12" s="589"/>
      <c r="BL12" s="47"/>
      <c r="BM12" s="47"/>
      <c r="BN12" s="47"/>
      <c r="BO12" s="47"/>
      <c r="BP12" s="440"/>
      <c r="BQ12" s="92"/>
      <c r="BR12" s="307"/>
      <c r="BS12" s="307"/>
      <c r="BT12" s="307"/>
      <c r="BU12" s="307"/>
      <c r="BV12" s="307"/>
      <c r="BW12" s="307"/>
      <c r="BX12" s="307"/>
      <c r="BY12" s="293"/>
      <c r="BZ12" s="293"/>
      <c r="CA12" s="293"/>
    </row>
    <row r="13" spans="1:79" x14ac:dyDescent="0.2">
      <c r="A13" s="3"/>
      <c r="B13" s="66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589"/>
      <c r="BK13" s="589"/>
      <c r="BL13" s="47"/>
      <c r="BM13" s="47"/>
      <c r="BN13" s="47"/>
      <c r="BO13" s="47"/>
      <c r="BP13" s="440"/>
      <c r="BQ13" s="92"/>
      <c r="BR13" s="307"/>
      <c r="BS13" s="307"/>
      <c r="BT13" s="307"/>
      <c r="BU13" s="307"/>
      <c r="BV13" s="307"/>
      <c r="BW13" s="307"/>
      <c r="BX13" s="307"/>
      <c r="BY13" s="293"/>
      <c r="BZ13" s="293"/>
      <c r="CA13" s="293"/>
    </row>
    <row r="14" spans="1:79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589"/>
      <c r="BK14" s="589"/>
      <c r="BL14" s="47"/>
      <c r="BM14" s="47"/>
      <c r="BN14" s="47"/>
      <c r="BO14" s="47"/>
      <c r="BP14" s="440"/>
      <c r="BQ14" s="92"/>
      <c r="BR14" s="307"/>
      <c r="BS14" s="307"/>
      <c r="BT14" s="307"/>
      <c r="BU14" s="307"/>
      <c r="BV14" s="307"/>
      <c r="BW14" s="307"/>
      <c r="BX14" s="307"/>
      <c r="BY14" s="293"/>
      <c r="BZ14" s="293"/>
      <c r="CA14" s="293"/>
    </row>
    <row r="15" spans="1:79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589"/>
      <c r="BK15" s="589"/>
      <c r="BL15" s="47"/>
      <c r="BM15" s="47"/>
      <c r="BN15" s="47"/>
      <c r="BO15" s="47"/>
      <c r="BP15" s="440"/>
      <c r="BQ15" s="92"/>
      <c r="BR15" s="307"/>
      <c r="BS15" s="307"/>
      <c r="BT15" s="307"/>
      <c r="BU15" s="307"/>
      <c r="BV15" s="307"/>
      <c r="BW15" s="307"/>
      <c r="BX15" s="307"/>
      <c r="BY15" s="293"/>
      <c r="BZ15" s="293"/>
      <c r="CA15" s="293"/>
    </row>
    <row r="16" spans="1:79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589"/>
      <c r="BK16" s="589"/>
      <c r="BL16" s="47"/>
      <c r="BM16" s="47"/>
      <c r="BN16" s="47"/>
      <c r="BO16" s="47"/>
      <c r="BP16" s="440"/>
      <c r="BQ16" s="92"/>
      <c r="BR16" s="307"/>
      <c r="BS16" s="307"/>
      <c r="BT16" s="307"/>
      <c r="BU16" s="307"/>
      <c r="BV16" s="307"/>
      <c r="BW16" s="307"/>
      <c r="BX16" s="307"/>
      <c r="BY16" s="293"/>
      <c r="BZ16" s="293"/>
      <c r="CA16" s="293"/>
    </row>
    <row r="17" spans="1:79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589"/>
      <c r="BK17" s="589"/>
      <c r="BL17" s="47"/>
      <c r="BM17" s="47"/>
      <c r="BN17" s="47"/>
      <c r="BO17" s="47"/>
      <c r="BP17" s="440"/>
      <c r="BQ17" s="92"/>
      <c r="BR17" s="307"/>
      <c r="BS17" s="307"/>
      <c r="BT17" s="307"/>
      <c r="BU17" s="307"/>
      <c r="BV17" s="307"/>
      <c r="BW17" s="307"/>
      <c r="BX17" s="307"/>
      <c r="BY17" s="293"/>
      <c r="BZ17" s="293"/>
      <c r="CA17" s="293"/>
    </row>
    <row r="18" spans="1:7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30"/>
      <c r="BM18" s="130"/>
      <c r="BN18" s="130"/>
      <c r="BO18" s="130"/>
      <c r="BP18" s="441"/>
      <c r="BQ18" s="92"/>
      <c r="BR18" s="307"/>
      <c r="BS18" s="307"/>
      <c r="BT18" s="307"/>
      <c r="BU18" s="307"/>
      <c r="BV18" s="307"/>
      <c r="BW18" s="307"/>
      <c r="BX18" s="307"/>
      <c r="BY18" s="293"/>
      <c r="BZ18" s="293"/>
      <c r="CA18" s="293"/>
    </row>
    <row r="19" spans="1:79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09">
        <f>+entero!BP111</f>
        <v>0.04</v>
      </c>
      <c r="BQ19" s="92"/>
      <c r="BR19" s="307"/>
      <c r="BS19" s="307"/>
      <c r="BT19" s="307"/>
      <c r="BU19" s="307"/>
      <c r="BV19" s="307"/>
      <c r="BW19" s="307"/>
      <c r="BX19" s="307"/>
      <c r="BY19" s="293"/>
      <c r="BZ19" s="293"/>
      <c r="CA19" s="293"/>
    </row>
    <row r="20" spans="1:79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1">
        <f>+entero!BP112</f>
        <v>0.04</v>
      </c>
      <c r="BQ20" s="92"/>
      <c r="BR20" s="307"/>
      <c r="BS20" s="307"/>
      <c r="BT20" s="307"/>
      <c r="BU20" s="307"/>
      <c r="BV20" s="307"/>
      <c r="BW20" s="307"/>
      <c r="BX20" s="307"/>
      <c r="BY20" s="293"/>
      <c r="BZ20" s="293"/>
      <c r="CA20" s="293"/>
    </row>
    <row r="21" spans="1: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4"/>
      <c r="BM21" s="4"/>
      <c r="BN21" s="4"/>
      <c r="BO21" s="4"/>
      <c r="BP21" s="4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</sheetData>
  <mergeCells count="62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L3:B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L6:B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2013-09-25T20:15:44Z</cp:lastPrinted>
  <dcterms:created xsi:type="dcterms:W3CDTF">2002-08-27T17:11:09Z</dcterms:created>
  <dcterms:modified xsi:type="dcterms:W3CDTF">2013-09-25T20:15:53Z</dcterms:modified>
</cp:coreProperties>
</file>