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1224\"/>
    </mc:Choice>
  </mc:AlternateContent>
  <bookViews>
    <workbookView xWindow="0" yWindow="180" windowWidth="20490" windowHeight="757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entero!$C$1:$FA$109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A6" i="7" l="1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6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8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T16" i="4" l="1"/>
  <c r="ET15" i="4"/>
  <c r="ET6" i="4"/>
  <c r="ET3" i="4"/>
  <c r="ET10" i="10"/>
  <c r="ET9" i="10"/>
  <c r="ET8" i="10"/>
  <c r="ET7" i="10"/>
  <c r="ET6" i="10"/>
  <c r="ET3" i="10"/>
  <c r="ER11" i="5"/>
  <c r="EQ11" i="5"/>
  <c r="ER9" i="5"/>
  <c r="EQ9" i="5"/>
  <c r="ET10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14" i="9"/>
  <c r="ET6" i="5"/>
  <c r="ET28" i="6"/>
  <c r="ET23" i="6"/>
  <c r="ET14" i="7"/>
  <c r="ET15" i="7"/>
  <c r="ET18" i="9"/>
  <c r="ET18" i="7" l="1"/>
  <c r="ES16" i="4"/>
  <c r="ES15" i="4"/>
  <c r="ES6" i="4"/>
  <c r="ES3" i="4"/>
  <c r="ER16" i="4"/>
  <c r="ER15" i="4"/>
  <c r="ER10" i="4"/>
  <c r="ER9" i="4"/>
  <c r="ER8" i="4"/>
  <c r="ER7" i="4"/>
  <c r="ER6" i="4"/>
  <c r="ER3" i="4"/>
  <c r="ES10" i="10"/>
  <c r="ES9" i="10"/>
  <c r="ES8" i="10"/>
  <c r="ES7" i="10"/>
  <c r="ES6" i="10"/>
  <c r="ES3" i="10"/>
  <c r="ER10" i="10"/>
  <c r="ER9" i="10"/>
  <c r="ER8" i="10"/>
  <c r="ER7" i="10"/>
  <c r="ER6" i="10"/>
  <c r="ER3" i="10"/>
  <c r="ES10" i="5"/>
  <c r="ES8" i="5"/>
  <c r="ES7" i="5"/>
  <c r="ES6" i="5"/>
  <c r="ES3" i="5"/>
  <c r="ER10" i="5"/>
  <c r="ER8" i="5"/>
  <c r="ER7" i="5"/>
  <c r="ER6" i="5"/>
  <c r="ER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S18" i="8"/>
  <c r="ES17" i="8"/>
  <c r="ES16" i="8"/>
  <c r="ES14" i="8"/>
  <c r="ES13" i="8"/>
  <c r="ES12" i="8"/>
  <c r="ES10" i="8"/>
  <c r="ES9" i="8"/>
  <c r="ES8" i="8"/>
  <c r="ES7" i="8"/>
  <c r="ES6" i="8"/>
  <c r="ES3" i="8"/>
  <c r="ER18" i="8"/>
  <c r="ER17" i="8"/>
  <c r="ER16" i="8"/>
  <c r="ER14" i="8"/>
  <c r="ER13" i="8"/>
  <c r="ER12" i="8"/>
  <c r="ER10" i="8"/>
  <c r="ER9" i="8"/>
  <c r="ER8" i="8"/>
  <c r="ER7" i="8"/>
  <c r="ER6" i="8"/>
  <c r="ER3" i="8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S18" i="9"/>
  <c r="EW16" i="4" l="1"/>
  <c r="EW15" i="4"/>
  <c r="EW10" i="10"/>
  <c r="EW9" i="10"/>
  <c r="EW8" i="10"/>
  <c r="EW7" i="10"/>
  <c r="EW6" i="10"/>
  <c r="EW10" i="5"/>
  <c r="EW8" i="5"/>
  <c r="EW7" i="5"/>
  <c r="EW6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4" i="6"/>
  <c r="EW4" i="10" l="1"/>
  <c r="EW4" i="5"/>
  <c r="EW4" i="4"/>
  <c r="EW5" i="9"/>
  <c r="EW4" i="8"/>
  <c r="EW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25" i="9" l="1"/>
  <c r="EZ11" i="9"/>
  <c r="FA11" i="9"/>
  <c r="FA9" i="9"/>
  <c r="EZ9" i="9" l="1"/>
  <c r="FA17" i="7"/>
  <c r="FA21" i="9" l="1"/>
  <c r="EP13" i="4" l="1"/>
  <c r="EP12" i="4"/>
  <c r="EP11" i="4"/>
  <c r="EP10" i="4"/>
  <c r="EZ18" i="6" l="1"/>
  <c r="EZ9" i="6"/>
  <c r="FA16" i="7"/>
  <c r="EZ16" i="7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5" i="9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Y16" i="4" l="1"/>
  <c r="EY15" i="4"/>
  <c r="EY10" i="10" l="1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4" i="9"/>
  <c r="EY18" i="9" l="1"/>
  <c r="EY18" i="7"/>
  <c r="EY23" i="6"/>
  <c r="EY15" i="7"/>
  <c r="EY28" i="6"/>
  <c r="EY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X13" i="9"/>
  <c r="EV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X16" i="4" l="1"/>
  <c r="EX15" i="4"/>
  <c r="EX10" i="10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28" i="6"/>
  <c r="EX23" i="6"/>
  <c r="EX18" i="7"/>
  <c r="EX18" i="9"/>
  <c r="EX14" i="9"/>
  <c r="EX4" i="10" l="1"/>
  <c r="EX4" i="5"/>
  <c r="EX4" i="6"/>
  <c r="EX4" i="8"/>
  <c r="EX4" i="4"/>
  <c r="EX5" i="9"/>
  <c r="EX4" i="7"/>
  <c r="EX14" i="7"/>
  <c r="EX15" i="7"/>
  <c r="EY4" i="4" l="1"/>
  <c r="EY4" i="5"/>
  <c r="EY4" i="7"/>
  <c r="EY4" i="10"/>
  <c r="EY5" i="9"/>
  <c r="EY4" i="6"/>
  <c r="EY4" i="8"/>
  <c r="EV3" i="4"/>
  <c r="EV3" i="10"/>
  <c r="EV3" i="5"/>
  <c r="EV3" i="6"/>
  <c r="EV3" i="7"/>
  <c r="EV3" i="8"/>
  <c r="EV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V16" i="4"/>
  <c r="EV15" i="4"/>
  <c r="EI16" i="4"/>
  <c r="EI15" i="4"/>
  <c r="EI9" i="4"/>
  <c r="EI8" i="4"/>
  <c r="EI7" i="4"/>
  <c r="EI6" i="4"/>
  <c r="EI3" i="4"/>
  <c r="EV10" i="10"/>
  <c r="EV9" i="10"/>
  <c r="EV8" i="10"/>
  <c r="EV7" i="10"/>
  <c r="EV6" i="10"/>
  <c r="EI10" i="10"/>
  <c r="EI9" i="10"/>
  <c r="EI8" i="10"/>
  <c r="EI7" i="10"/>
  <c r="EI6" i="10"/>
  <c r="EI3" i="10"/>
  <c r="EV10" i="5"/>
  <c r="EV8" i="5"/>
  <c r="EV7" i="5"/>
  <c r="EV6" i="5"/>
  <c r="EI11" i="5"/>
  <c r="EI10" i="5"/>
  <c r="EI9" i="5"/>
  <c r="EI8" i="5"/>
  <c r="EI7" i="5"/>
  <c r="EI6" i="5"/>
  <c r="EI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V17" i="8"/>
  <c r="EV16" i="8"/>
  <c r="EV14" i="8"/>
  <c r="EV13" i="8"/>
  <c r="EV12" i="8"/>
  <c r="EI18" i="8"/>
  <c r="EI17" i="8"/>
  <c r="EI16" i="8"/>
  <c r="EI14" i="8"/>
  <c r="EI13" i="8"/>
  <c r="EI12" i="8"/>
  <c r="EI3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V23" i="6"/>
  <c r="EV18" i="7"/>
  <c r="EV15" i="7"/>
  <c r="EV10" i="8"/>
  <c r="EV9" i="8"/>
  <c r="EV8" i="8"/>
  <c r="EV7" i="8"/>
  <c r="EV6" i="8"/>
  <c r="EV18" i="9"/>
  <c r="EV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4" i="8"/>
  <c r="EV4" i="10"/>
  <c r="EV4" i="7"/>
  <c r="EV5" i="9"/>
  <c r="EV4" i="5"/>
  <c r="EV4" i="6"/>
  <c r="EV4" i="4"/>
  <c r="DM14" i="7"/>
  <c r="DP14" i="7"/>
  <c r="DX14" i="7"/>
  <c r="EH14" i="7"/>
  <c r="DV15" i="7"/>
  <c r="EZ8" i="8"/>
  <c r="DQ14" i="7"/>
  <c r="EZ14" i="8"/>
  <c r="EZ30" i="6"/>
  <c r="EV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<sst xmlns="http://schemas.openxmlformats.org/spreadsheetml/2006/main" count="487" uniqueCount="296">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</sst>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1" xfId="0" applyNumberFormat="1" applyFont="1" applyFill="1" applyBorder="1" applyAlignment="1" applyProtection="1">
      <alignment horizontal="right"/>
      <protection locked="0"/>
    </xf>
    <xf numFmtId="169" fontId="99" fillId="0" borderId="70" xfId="0" applyNumberFormat="1" applyFont="1" applyFill="1" applyBorder="1" applyAlignment="1">
      <alignment horizontal="right" vertical="center" wrapText="1"/>
    </xf>
    <xf numFmtId="3" fontId="33" fillId="5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center" vertical="center" wrapText="1"/>
    </xf>
    <xf numFmtId="2" fontId="33" fillId="5" borderId="71" xfId="1" applyNumberFormat="1" applyFont="1" applyFill="1" applyBorder="1" applyAlignment="1">
      <alignment horizontal="right"/>
    </xf>
    <xf numFmtId="169" fontId="33" fillId="0" borderId="70" xfId="0" applyNumberFormat="1" applyFont="1" applyFill="1" applyBorder="1"/>
    <xf numFmtId="3" fontId="33" fillId="5" borderId="72" xfId="0" applyNumberFormat="1" applyFont="1" applyFill="1" applyBorder="1" applyAlignment="1" applyProtection="1">
      <alignment horizontal="right"/>
      <protection locked="0"/>
    </xf>
    <xf numFmtId="169" fontId="65" fillId="0" borderId="71" xfId="0" applyNumberFormat="1" applyFont="1" applyFill="1" applyBorder="1"/>
    <xf numFmtId="169" fontId="33" fillId="5" borderId="71" xfId="1" applyNumberFormat="1" applyFont="1" applyFill="1" applyBorder="1" applyAlignment="1">
      <alignment horizontal="right"/>
    </xf>
    <xf numFmtId="4" fontId="33" fillId="5" borderId="71" xfId="0" applyNumberFormat="1" applyFont="1" applyFill="1" applyBorder="1" applyAlignment="1" applyProtection="1">
      <alignment horizontal="right"/>
      <protection locked="0"/>
    </xf>
    <xf numFmtId="174" fontId="33" fillId="5" borderId="71" xfId="0" applyNumberFormat="1" applyFont="1" applyFill="1" applyBorder="1" applyAlignment="1" applyProtection="1">
      <alignment horizontal="right"/>
      <protection locked="0"/>
    </xf>
    <xf numFmtId="10" fontId="63" fillId="0" borderId="71" xfId="0" applyNumberFormat="1" applyFont="1" applyFill="1" applyBorder="1" applyAlignment="1" applyProtection="1">
      <alignment horizontal="right"/>
      <protection locked="0"/>
    </xf>
    <xf numFmtId="10" fontId="63" fillId="44" borderId="71" xfId="0" applyNumberFormat="1" applyFont="1" applyFill="1" applyBorder="1" applyProtection="1">
      <protection locked="0"/>
    </xf>
    <xf numFmtId="176" fontId="33" fillId="44" borderId="71" xfId="1" applyNumberFormat="1" applyFont="1" applyFill="1" applyBorder="1" applyAlignment="1">
      <alignment horizontal="right"/>
    </xf>
    <xf numFmtId="169" fontId="33" fillId="5" borderId="72" xfId="0" applyNumberFormat="1" applyFont="1" applyFill="1" applyBorder="1" applyProtection="1">
      <protection locked="0"/>
    </xf>
    <xf numFmtId="171" fontId="63" fillId="0" borderId="71" xfId="0" applyNumberFormat="1" applyFont="1" applyFill="1" applyBorder="1" applyProtection="1">
      <protection locked="0"/>
    </xf>
    <xf numFmtId="2" fontId="33" fillId="5" borderId="71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170" fontId="63" fillId="0" borderId="71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9" xfId="0" applyBorder="1"/>
    <xf numFmtId="3" fontId="38" fillId="2" borderId="1" xfId="0" applyNumberFormat="1" applyFont="1" applyFill="1" applyBorder="1" applyAlignment="1" applyProtection="1">
      <alignment horizontal="right"/>
      <protection locked="0"/>
    </xf>
    <xf numFmtId="2" fontId="38" fillId="3" borderId="11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3" fontId="62" fillId="5" borderId="4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 applyAlignment="1">
      <alignment horizontal="right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EN1" sqref="EN1:EO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2" width="7.5703125" style="148" hidden="1" customWidth="1"/>
    <col min="143" max="143" width="7.5703125" style="148" bestFit="1" customWidth="1"/>
    <col min="144" max="145" width="7.5703125" style="148" hidden="1" customWidth="1"/>
    <col min="146" max="147" width="7.5703125" style="148" bestFit="1" customWidth="1"/>
    <col min="148" max="148" width="7.5703125" style="148" customWidth="1"/>
    <col min="149" max="149" width="7.5703125" style="148" bestFit="1" customWidth="1"/>
    <col min="150" max="151" width="7.5703125" style="148" customWidth="1"/>
    <col min="152" max="155" width="7.85546875" style="148" customWidth="1"/>
    <col min="156" max="156" width="9" style="148" customWidth="1"/>
    <col min="157" max="157" width="10" style="148" customWidth="1"/>
    <col min="158" max="158" width="14.85546875" style="803" customWidth="1"/>
  </cols>
  <sheetData>
    <row r="1" spans="1:16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30" t="s">
        <v>103</v>
      </c>
      <c r="E3" s="1132" t="s">
        <v>84</v>
      </c>
      <c r="F3" s="1132" t="s">
        <v>86</v>
      </c>
      <c r="G3" s="1132" t="s">
        <v>87</v>
      </c>
      <c r="H3" s="1132" t="s">
        <v>88</v>
      </c>
      <c r="I3" s="1132" t="s">
        <v>235</v>
      </c>
      <c r="J3" s="1132" t="s">
        <v>90</v>
      </c>
      <c r="K3" s="1132" t="s">
        <v>92</v>
      </c>
      <c r="L3" s="1121" t="s">
        <v>93</v>
      </c>
      <c r="M3" s="1123" t="s">
        <v>94</v>
      </c>
      <c r="N3" s="1121" t="s">
        <v>95</v>
      </c>
      <c r="O3" s="1121" t="s">
        <v>96</v>
      </c>
      <c r="P3" s="1123" t="s">
        <v>97</v>
      </c>
      <c r="Q3" s="1121" t="s">
        <v>98</v>
      </c>
      <c r="R3" s="1121" t="s">
        <v>99</v>
      </c>
      <c r="S3" s="1121" t="s">
        <v>100</v>
      </c>
      <c r="T3" s="1121" t="s">
        <v>101</v>
      </c>
      <c r="U3" s="1121" t="s">
        <v>236</v>
      </c>
      <c r="V3" s="1121" t="s">
        <v>108</v>
      </c>
      <c r="W3" s="1121" t="s">
        <v>109</v>
      </c>
      <c r="X3" s="1121" t="s">
        <v>110</v>
      </c>
      <c r="Y3" s="1121" t="s">
        <v>111</v>
      </c>
      <c r="Z3" s="1121" t="s">
        <v>112</v>
      </c>
      <c r="AA3" s="1121" t="s">
        <v>113</v>
      </c>
      <c r="AB3" s="1121" t="s">
        <v>114</v>
      </c>
      <c r="AC3" s="1121" t="s">
        <v>115</v>
      </c>
      <c r="AD3" s="1121" t="s">
        <v>116</v>
      </c>
      <c r="AE3" s="1121" t="s">
        <v>117</v>
      </c>
      <c r="AF3" s="1121" t="s">
        <v>118</v>
      </c>
      <c r="AG3" s="1121" t="s">
        <v>237</v>
      </c>
      <c r="AH3" s="1121" t="s">
        <v>119</v>
      </c>
      <c r="AI3" s="1121" t="s">
        <v>120</v>
      </c>
      <c r="AJ3" s="1121" t="s">
        <v>121</v>
      </c>
      <c r="AK3" s="1121" t="s">
        <v>122</v>
      </c>
      <c r="AL3" s="1121" t="s">
        <v>123</v>
      </c>
      <c r="AM3" s="1121" t="s">
        <v>124</v>
      </c>
      <c r="AN3" s="1121" t="s">
        <v>125</v>
      </c>
      <c r="AO3" s="1121" t="s">
        <v>126</v>
      </c>
      <c r="AP3" s="1121" t="s">
        <v>127</v>
      </c>
      <c r="AQ3" s="1121" t="s">
        <v>128</v>
      </c>
      <c r="AR3" s="1121" t="s">
        <v>129</v>
      </c>
      <c r="AS3" s="1121" t="s">
        <v>238</v>
      </c>
      <c r="AT3" s="1121" t="s">
        <v>130</v>
      </c>
      <c r="AU3" s="1121" t="s">
        <v>131</v>
      </c>
      <c r="AV3" s="1123" t="s">
        <v>132</v>
      </c>
      <c r="AW3" s="1121" t="s">
        <v>133</v>
      </c>
      <c r="AX3" s="1121" t="s">
        <v>134</v>
      </c>
      <c r="AY3" s="1121" t="s">
        <v>135</v>
      </c>
      <c r="AZ3" s="1121" t="s">
        <v>136</v>
      </c>
      <c r="BA3" s="1121" t="s">
        <v>137</v>
      </c>
      <c r="BB3" s="1121" t="s">
        <v>142</v>
      </c>
      <c r="BC3" s="1121" t="s">
        <v>143</v>
      </c>
      <c r="BD3" s="1121" t="s">
        <v>144</v>
      </c>
      <c r="BE3" s="1121" t="s">
        <v>239</v>
      </c>
      <c r="BF3" s="1121" t="s">
        <v>145</v>
      </c>
      <c r="BG3" s="1121" t="s">
        <v>151</v>
      </c>
      <c r="BH3" s="1121" t="s">
        <v>152</v>
      </c>
      <c r="BI3" s="1121" t="s">
        <v>153</v>
      </c>
      <c r="BJ3" s="1121" t="s">
        <v>154</v>
      </c>
      <c r="BK3" s="1121" t="s">
        <v>156</v>
      </c>
      <c r="BL3" s="1123" t="s">
        <v>157</v>
      </c>
      <c r="BM3" s="1121" t="s">
        <v>158</v>
      </c>
      <c r="BN3" s="1121" t="s">
        <v>159</v>
      </c>
      <c r="BO3" s="1121" t="s">
        <v>160</v>
      </c>
      <c r="BP3" s="1121" t="s">
        <v>161</v>
      </c>
      <c r="BQ3" s="1121" t="s">
        <v>240</v>
      </c>
      <c r="BR3" s="1121" t="s">
        <v>162</v>
      </c>
      <c r="BS3" s="1136" t="s">
        <v>163</v>
      </c>
      <c r="BT3" s="1136" t="s">
        <v>164</v>
      </c>
      <c r="BU3" s="1134" t="s">
        <v>173</v>
      </c>
      <c r="BV3" s="1121" t="s">
        <v>174</v>
      </c>
      <c r="BW3" s="1121" t="s">
        <v>178</v>
      </c>
      <c r="BX3" s="1121" t="s">
        <v>179</v>
      </c>
      <c r="BY3" s="1121" t="s">
        <v>182</v>
      </c>
      <c r="BZ3" s="1123" t="s">
        <v>186</v>
      </c>
      <c r="CA3" s="1123" t="s">
        <v>187</v>
      </c>
      <c r="CB3" s="1123" t="s">
        <v>189</v>
      </c>
      <c r="CC3" s="1123" t="s">
        <v>241</v>
      </c>
      <c r="CD3" s="1123" t="s">
        <v>191</v>
      </c>
      <c r="CE3" s="1123" t="s">
        <v>192</v>
      </c>
      <c r="CF3" s="1123" t="s">
        <v>193</v>
      </c>
      <c r="CG3" s="1123" t="s">
        <v>194</v>
      </c>
      <c r="CH3" s="1123" t="s">
        <v>196</v>
      </c>
      <c r="CI3" s="1123" t="s">
        <v>197</v>
      </c>
      <c r="CJ3" s="1121" t="s">
        <v>198</v>
      </c>
      <c r="CK3" s="1121" t="s">
        <v>199</v>
      </c>
      <c r="CL3" s="1121" t="s">
        <v>200</v>
      </c>
      <c r="CM3" s="1121" t="s">
        <v>201</v>
      </c>
      <c r="CN3" s="1121" t="s">
        <v>203</v>
      </c>
      <c r="CO3" s="1121" t="s">
        <v>242</v>
      </c>
      <c r="CP3" s="1121" t="s">
        <v>208</v>
      </c>
      <c r="CQ3" s="1121" t="s">
        <v>209</v>
      </c>
      <c r="CR3" s="1121" t="s">
        <v>210</v>
      </c>
      <c r="CS3" s="1121" t="s">
        <v>212</v>
      </c>
      <c r="CT3" s="1121" t="s">
        <v>213</v>
      </c>
      <c r="CU3" s="1121" t="s">
        <v>214</v>
      </c>
      <c r="CV3" s="1121" t="s">
        <v>215</v>
      </c>
      <c r="CW3" s="1121" t="s">
        <v>218</v>
      </c>
      <c r="CX3" s="1121" t="s">
        <v>220</v>
      </c>
      <c r="CY3" s="1121" t="s">
        <v>221</v>
      </c>
      <c r="CZ3" s="1121" t="s">
        <v>222</v>
      </c>
      <c r="DA3" s="1121" t="s">
        <v>249</v>
      </c>
      <c r="DB3" s="1121" t="s">
        <v>223</v>
      </c>
      <c r="DC3" s="1121" t="s">
        <v>224</v>
      </c>
      <c r="DD3" s="1121" t="s">
        <v>225</v>
      </c>
      <c r="DE3" s="1121" t="s">
        <v>226</v>
      </c>
      <c r="DF3" s="1121" t="s">
        <v>227</v>
      </c>
      <c r="DG3" s="1121" t="s">
        <v>231</v>
      </c>
      <c r="DH3" s="1121" t="s">
        <v>234</v>
      </c>
      <c r="DI3" s="1121" t="s">
        <v>245</v>
      </c>
      <c r="DJ3" s="1121" t="s">
        <v>251</v>
      </c>
      <c r="DK3" s="1121" t="s">
        <v>255</v>
      </c>
      <c r="DL3" s="1121" t="s">
        <v>256</v>
      </c>
      <c r="DM3" s="1121" t="s">
        <v>257</v>
      </c>
      <c r="DN3" s="1121" t="s">
        <v>258</v>
      </c>
      <c r="DO3" s="1121" t="s">
        <v>259</v>
      </c>
      <c r="DP3" s="1121" t="s">
        <v>260</v>
      </c>
      <c r="DQ3" s="1121" t="s">
        <v>261</v>
      </c>
      <c r="DR3" s="1121" t="s">
        <v>262</v>
      </c>
      <c r="DS3" s="1121" t="s">
        <v>263</v>
      </c>
      <c r="DT3" s="1121" t="s">
        <v>265</v>
      </c>
      <c r="DU3" s="1121" t="s">
        <v>266</v>
      </c>
      <c r="DV3" s="1121" t="s">
        <v>268</v>
      </c>
      <c r="DW3" s="1121" t="s">
        <v>269</v>
      </c>
      <c r="DX3" s="1121" t="s">
        <v>270</v>
      </c>
      <c r="DY3" s="1121" t="s">
        <v>271</v>
      </c>
      <c r="DZ3" s="1121" t="s">
        <v>272</v>
      </c>
      <c r="EA3" s="1121" t="s">
        <v>273</v>
      </c>
      <c r="EB3" s="1121" t="s">
        <v>274</v>
      </c>
      <c r="EC3" s="1121" t="s">
        <v>275</v>
      </c>
      <c r="ED3" s="1121" t="s">
        <v>276</v>
      </c>
      <c r="EE3" s="1121" t="s">
        <v>277</v>
      </c>
      <c r="EF3" s="1121" t="s">
        <v>278</v>
      </c>
      <c r="EG3" s="1121" t="s">
        <v>279</v>
      </c>
      <c r="EH3" s="1121" t="s">
        <v>280</v>
      </c>
      <c r="EI3" s="1121" t="s">
        <v>281</v>
      </c>
      <c r="EJ3" s="1121" t="s">
        <v>282</v>
      </c>
      <c r="EK3" s="1121" t="s">
        <v>283</v>
      </c>
      <c r="EL3" s="1121" t="s">
        <v>284</v>
      </c>
      <c r="EM3" s="1121" t="s">
        <v>285</v>
      </c>
      <c r="EN3" s="1121" t="s">
        <v>286</v>
      </c>
      <c r="EO3" s="1121" t="s">
        <v>288</v>
      </c>
      <c r="EP3" s="1121" t="s">
        <v>289</v>
      </c>
      <c r="EQ3" s="1121" t="s">
        <v>291</v>
      </c>
      <c r="ER3" s="1121" t="s">
        <v>294</v>
      </c>
      <c r="ES3" s="1056" t="s">
        <v>219</v>
      </c>
      <c r="ET3" s="1056" t="s">
        <v>287</v>
      </c>
      <c r="EU3" s="1056" t="s">
        <v>290</v>
      </c>
      <c r="EV3" s="1138" t="s">
        <v>295</v>
      </c>
      <c r="EW3" s="1138"/>
      <c r="EX3" s="1138"/>
      <c r="EY3" s="1138"/>
      <c r="EZ3" s="1125" t="s">
        <v>250</v>
      </c>
      <c r="FA3" s="1126"/>
    </row>
    <row r="4" spans="1:169" ht="16.5" customHeight="1" x14ac:dyDescent="0.2">
      <c r="A4"/>
      <c r="C4" s="19"/>
      <c r="D4" s="1131"/>
      <c r="E4" s="1133"/>
      <c r="F4" s="1133"/>
      <c r="G4" s="1133"/>
      <c r="H4" s="1133"/>
      <c r="I4" s="1133"/>
      <c r="J4" s="1133"/>
      <c r="K4" s="1133"/>
      <c r="L4" s="1122"/>
      <c r="M4" s="1124"/>
      <c r="N4" s="1122"/>
      <c r="O4" s="1122"/>
      <c r="P4" s="1124"/>
      <c r="Q4" s="1122"/>
      <c r="R4" s="1122"/>
      <c r="S4" s="1122"/>
      <c r="T4" s="1122"/>
      <c r="U4" s="1122"/>
      <c r="V4" s="1122"/>
      <c r="W4" s="1122"/>
      <c r="X4" s="1122"/>
      <c r="Y4" s="1122"/>
      <c r="Z4" s="1122"/>
      <c r="AA4" s="1122"/>
      <c r="AB4" s="1122"/>
      <c r="AC4" s="1122"/>
      <c r="AD4" s="1122"/>
      <c r="AE4" s="1122"/>
      <c r="AF4" s="1122"/>
      <c r="AG4" s="1122"/>
      <c r="AH4" s="1122"/>
      <c r="AI4" s="1122"/>
      <c r="AJ4" s="1122"/>
      <c r="AK4" s="1122"/>
      <c r="AL4" s="1122"/>
      <c r="AM4" s="1122"/>
      <c r="AN4" s="1122"/>
      <c r="AO4" s="1122"/>
      <c r="AP4" s="1122"/>
      <c r="AQ4" s="1122"/>
      <c r="AR4" s="1122"/>
      <c r="AS4" s="1122"/>
      <c r="AT4" s="1122"/>
      <c r="AU4" s="1122"/>
      <c r="AV4" s="1124"/>
      <c r="AW4" s="1122"/>
      <c r="AX4" s="1122"/>
      <c r="AY4" s="1122"/>
      <c r="AZ4" s="1122"/>
      <c r="BA4" s="1122"/>
      <c r="BB4" s="1122"/>
      <c r="BC4" s="1122"/>
      <c r="BD4" s="1122"/>
      <c r="BE4" s="1122"/>
      <c r="BF4" s="1122"/>
      <c r="BG4" s="1122"/>
      <c r="BH4" s="1122"/>
      <c r="BI4" s="1122"/>
      <c r="BJ4" s="1122"/>
      <c r="BK4" s="1122"/>
      <c r="BL4" s="1124"/>
      <c r="BM4" s="1122"/>
      <c r="BN4" s="1122"/>
      <c r="BO4" s="1122"/>
      <c r="BP4" s="1122"/>
      <c r="BQ4" s="1122"/>
      <c r="BR4" s="1122"/>
      <c r="BS4" s="1137"/>
      <c r="BT4" s="1137"/>
      <c r="BU4" s="1135"/>
      <c r="BV4" s="1122"/>
      <c r="BW4" s="1122"/>
      <c r="BX4" s="1122"/>
      <c r="BY4" s="1122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2"/>
      <c r="CK4" s="1122"/>
      <c r="CL4" s="1122"/>
      <c r="CM4" s="1122"/>
      <c r="CN4" s="1122"/>
      <c r="CO4" s="1122"/>
      <c r="CP4" s="1122"/>
      <c r="CQ4" s="1122"/>
      <c r="CR4" s="1122"/>
      <c r="CS4" s="1122"/>
      <c r="CT4" s="1122"/>
      <c r="CU4" s="1122"/>
      <c r="CV4" s="1122"/>
      <c r="CW4" s="1122"/>
      <c r="CX4" s="1122"/>
      <c r="CY4" s="1122"/>
      <c r="CZ4" s="1122"/>
      <c r="DA4" s="1122"/>
      <c r="DB4" s="1122"/>
      <c r="DC4" s="1122"/>
      <c r="DD4" s="1122"/>
      <c r="DE4" s="1122"/>
      <c r="DF4" s="1122"/>
      <c r="DG4" s="1122"/>
      <c r="DH4" s="1122"/>
      <c r="DI4" s="1122"/>
      <c r="DJ4" s="1122"/>
      <c r="DK4" s="1122"/>
      <c r="DL4" s="1122"/>
      <c r="DM4" s="1122"/>
      <c r="DN4" s="1122"/>
      <c r="DO4" s="1122"/>
      <c r="DP4" s="1122"/>
      <c r="DQ4" s="1122"/>
      <c r="DR4" s="1122"/>
      <c r="DS4" s="1122"/>
      <c r="DT4" s="1124"/>
      <c r="DU4" s="1122"/>
      <c r="DV4" s="1122"/>
      <c r="DW4" s="1122"/>
      <c r="DX4" s="1122"/>
      <c r="DY4" s="1122"/>
      <c r="DZ4" s="1122"/>
      <c r="EA4" s="1122"/>
      <c r="EB4" s="1122"/>
      <c r="EC4" s="1122"/>
      <c r="ED4" s="1122"/>
      <c r="EE4" s="1122"/>
      <c r="EF4" s="1122"/>
      <c r="EG4" s="1122"/>
      <c r="EH4" s="1122"/>
      <c r="EI4" s="1122"/>
      <c r="EJ4" s="1122"/>
      <c r="EK4" s="1122"/>
      <c r="EL4" s="1122"/>
      <c r="EM4" s="1122"/>
      <c r="EN4" s="1122"/>
      <c r="EO4" s="1122"/>
      <c r="EP4" s="1122"/>
      <c r="EQ4" s="1122"/>
      <c r="ER4" s="1122"/>
      <c r="ES4" s="1057">
        <v>44169</v>
      </c>
      <c r="ET4" s="1057">
        <v>44176</v>
      </c>
      <c r="EU4" s="1057">
        <v>44183</v>
      </c>
      <c r="EV4" s="806">
        <v>44186</v>
      </c>
      <c r="EW4" s="806">
        <v>44187</v>
      </c>
      <c r="EX4" s="806">
        <v>44188</v>
      </c>
      <c r="EY4" s="806">
        <v>44189</v>
      </c>
      <c r="EZ4" s="904" t="s">
        <v>244</v>
      </c>
      <c r="FA4" s="239" t="s">
        <v>181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1058"/>
      <c r="ET5" s="1058"/>
      <c r="EU5" s="1058"/>
      <c r="EV5" s="1010"/>
      <c r="EW5" s="1010"/>
      <c r="EX5" s="1010"/>
      <c r="EY5" s="1010"/>
      <c r="EZ5" s="964"/>
      <c r="FA5" s="965"/>
    </row>
    <row r="6" spans="1:169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9"/>
      <c r="ER6" s="1094"/>
      <c r="ES6" s="826"/>
      <c r="ET6" s="1104"/>
      <c r="EU6" s="826"/>
      <c r="EV6" s="807"/>
      <c r="EW6" s="807"/>
      <c r="EX6" s="807"/>
      <c r="EY6" s="807"/>
      <c r="EZ6" s="830"/>
      <c r="FA6" s="232"/>
      <c r="FC6" s="168"/>
    </row>
    <row r="7" spans="1:169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70">
        <v>5578.0582853799997</v>
      </c>
      <c r="ER7" s="393">
        <v>5304.5197483700003</v>
      </c>
      <c r="ES7" s="794">
        <v>5294.3972839900016</v>
      </c>
      <c r="ET7" s="794">
        <v>5407.9887629899995</v>
      </c>
      <c r="EU7" s="794">
        <v>5436.8051409199998</v>
      </c>
      <c r="EV7" s="362">
        <v>5433.7688285900003</v>
      </c>
      <c r="EW7" s="362">
        <v>5442.497419880001</v>
      </c>
      <c r="EX7" s="362">
        <v>5410.708151150001</v>
      </c>
      <c r="EY7" s="362">
        <v>5401.4248791299997</v>
      </c>
      <c r="EZ7" s="289">
        <v>-35.380261790000077</v>
      </c>
      <c r="FA7" s="937">
        <v>-0.65075464124530191</v>
      </c>
      <c r="FB7" s="784"/>
      <c r="FC7" s="682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70">
        <v>2724.0693629399998</v>
      </c>
      <c r="ER8" s="393">
        <v>2547.7402041199998</v>
      </c>
      <c r="ES8" s="794">
        <v>2478.3038547900001</v>
      </c>
      <c r="ET8" s="794">
        <v>2599.8194790399998</v>
      </c>
      <c r="EU8" s="794">
        <v>2556.20670217</v>
      </c>
      <c r="EV8" s="362">
        <v>2556.98861141</v>
      </c>
      <c r="EW8" s="362">
        <v>2572.7635511600001</v>
      </c>
      <c r="EX8" s="362">
        <v>2561.8681422300006</v>
      </c>
      <c r="EY8" s="362">
        <v>2537.0222057800001</v>
      </c>
      <c r="EZ8" s="289">
        <v>-19.184496389999822</v>
      </c>
      <c r="FA8" s="937">
        <v>-0.75050645840627184</v>
      </c>
      <c r="FB8" s="784"/>
      <c r="FC8" s="682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70">
        <v>235.11462027000002</v>
      </c>
      <c r="ER9" s="393">
        <v>236.36880496000001</v>
      </c>
      <c r="ES9" s="794">
        <v>238.27100609000001</v>
      </c>
      <c r="ET9" s="794">
        <v>237.73036303999999</v>
      </c>
      <c r="EU9" s="794">
        <v>239.55793552999998</v>
      </c>
      <c r="EV9" s="362">
        <v>239.47003956999998</v>
      </c>
      <c r="EW9" s="362">
        <v>238.32407533</v>
      </c>
      <c r="EX9" s="362">
        <v>239.14499038</v>
      </c>
      <c r="EY9" s="362">
        <v>238.85642631000002</v>
      </c>
      <c r="EZ9" s="289">
        <v>-0.70150921999996285</v>
      </c>
      <c r="FA9" s="937">
        <v>-0.2928348912541503</v>
      </c>
      <c r="FB9" s="784"/>
      <c r="FC9" s="682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70">
        <v>2582.1221651400001</v>
      </c>
      <c r="ER10" s="393">
        <v>2483.3158683900001</v>
      </c>
      <c r="ES10" s="794">
        <v>2540.42902761</v>
      </c>
      <c r="ET10" s="794">
        <v>2533.1303719799998</v>
      </c>
      <c r="EU10" s="794">
        <v>2603.4451416299999</v>
      </c>
      <c r="EV10" s="362">
        <v>2599.7286101</v>
      </c>
      <c r="EW10" s="362">
        <v>2594.0080693899999</v>
      </c>
      <c r="EX10" s="362">
        <v>2572.1644630800001</v>
      </c>
      <c r="EY10" s="362">
        <v>2588.0609777899999</v>
      </c>
      <c r="EZ10" s="289">
        <v>-15.384163839999928</v>
      </c>
      <c r="FA10" s="937">
        <v>-0.59091561385341906</v>
      </c>
      <c r="FB10" s="784"/>
      <c r="FC10" s="682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70">
        <v>36.75213703</v>
      </c>
      <c r="ER11" s="393">
        <v>37.094870900000004</v>
      </c>
      <c r="ES11" s="794">
        <v>37.393395499999997</v>
      </c>
      <c r="ET11" s="794">
        <v>37.308548930000001</v>
      </c>
      <c r="EU11" s="794">
        <v>37.595361590000003</v>
      </c>
      <c r="EV11" s="362">
        <v>37.581567509999999</v>
      </c>
      <c r="EW11" s="362">
        <v>37.401724000000002</v>
      </c>
      <c r="EX11" s="362">
        <v>37.530555460000002</v>
      </c>
      <c r="EY11" s="362">
        <v>37.485269249999995</v>
      </c>
      <c r="EZ11" s="815">
        <v>-0.11009234000000845</v>
      </c>
      <c r="FA11" s="937">
        <v>-0.2928349012855137</v>
      </c>
      <c r="FB11" s="784"/>
      <c r="FC11" s="682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70">
        <v>5578.0580030299989</v>
      </c>
      <c r="ER12" s="393">
        <v>5304.5194660200004</v>
      </c>
      <c r="ES12" s="794">
        <v>5294.3958196500007</v>
      </c>
      <c r="ET12" s="794">
        <v>5407.9872986499995</v>
      </c>
      <c r="EU12" s="794">
        <v>5436.8036765799998</v>
      </c>
      <c r="EV12" s="362">
        <v>5433.7673642499994</v>
      </c>
      <c r="EW12" s="362">
        <v>5442.4959555400001</v>
      </c>
      <c r="EX12" s="362">
        <v>5410.7078688000011</v>
      </c>
      <c r="EY12" s="362">
        <v>5401.4245967799998</v>
      </c>
      <c r="EZ12" s="289">
        <v>-35.3790798</v>
      </c>
      <c r="FA12" s="937">
        <v>-0.65073307598730645</v>
      </c>
      <c r="FB12" s="784"/>
      <c r="FC12" s="682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70">
        <v>1310.4816896516036</v>
      </c>
      <c r="ER13" s="393">
        <v>1285.0160301180799</v>
      </c>
      <c r="ES13" s="794">
        <v>1289.0828082230319</v>
      </c>
      <c r="ET13" s="794">
        <v>1346.1056482317779</v>
      </c>
      <c r="EU13" s="794">
        <v>1323.1451132288628</v>
      </c>
      <c r="EV13" s="362">
        <v>1351.0236165772592</v>
      </c>
      <c r="EW13" s="362">
        <v>1363.4273334125364</v>
      </c>
      <c r="EX13" s="362">
        <v>1337.2938985131195</v>
      </c>
      <c r="EY13" s="362">
        <v>1347.4745357871718</v>
      </c>
      <c r="EZ13" s="289">
        <v>24.329422558309034</v>
      </c>
      <c r="FA13" s="937">
        <v>1.8387569371690529</v>
      </c>
      <c r="FB13" s="784"/>
      <c r="FC13" s="683"/>
      <c r="FD13" s="600"/>
      <c r="FE13" s="600"/>
      <c r="FF13" s="600"/>
      <c r="FG13" s="600"/>
      <c r="FI13" s="230"/>
      <c r="FJ13" s="230"/>
      <c r="FK13" s="230"/>
      <c r="FL13" s="230"/>
      <c r="FM13" s="230"/>
    </row>
    <row r="14" spans="1:169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70">
        <v>418.41507806999999</v>
      </c>
      <c r="ER14" s="393">
        <v>419.40355243999994</v>
      </c>
      <c r="ES14" s="794">
        <v>419.28194498999994</v>
      </c>
      <c r="ET14" s="794">
        <v>421.01651508999998</v>
      </c>
      <c r="EU14" s="794">
        <v>421.81381696999995</v>
      </c>
      <c r="EV14" s="362">
        <v>423.00238538999992</v>
      </c>
      <c r="EW14" s="362">
        <v>424.25025697000007</v>
      </c>
      <c r="EX14" s="362">
        <v>424.25372477000002</v>
      </c>
      <c r="EY14" s="362">
        <v>421.90694621</v>
      </c>
      <c r="EZ14" s="815">
        <v>9.312924000005296E-2</v>
      </c>
      <c r="FA14" s="937">
        <v>2.2078281045657747E-2</v>
      </c>
      <c r="FB14" s="784"/>
      <c r="FC14" s="682"/>
      <c r="FD14" s="600"/>
      <c r="FE14" s="600"/>
      <c r="FF14" s="600"/>
      <c r="FG14" s="600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70">
        <v>0</v>
      </c>
      <c r="ER15" s="393">
        <v>0</v>
      </c>
      <c r="ES15" s="794">
        <v>0</v>
      </c>
      <c r="ET15" s="794">
        <v>0</v>
      </c>
      <c r="EU15" s="794">
        <v>0</v>
      </c>
      <c r="EV15" s="362">
        <v>0</v>
      </c>
      <c r="EW15" s="362">
        <v>0</v>
      </c>
      <c r="EX15" s="362">
        <v>0</v>
      </c>
      <c r="EY15" s="362">
        <v>0</v>
      </c>
      <c r="EZ15" s="1007"/>
      <c r="FA15" s="1008"/>
      <c r="FB15" s="784"/>
      <c r="FC15" s="682"/>
      <c r="FD15" s="600"/>
      <c r="FE15" s="600"/>
      <c r="FF15" s="600"/>
      <c r="FG15" s="600"/>
      <c r="FH15" s="600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70">
        <v>183.91656674999999</v>
      </c>
      <c r="ER16" s="393">
        <v>183.97320923000001</v>
      </c>
      <c r="ES16" s="794">
        <v>183.99433728</v>
      </c>
      <c r="ET16" s="794">
        <v>184.00332600000002</v>
      </c>
      <c r="EU16" s="794">
        <v>184.01466784000002</v>
      </c>
      <c r="EV16" s="362">
        <v>184.02200669999999</v>
      </c>
      <c r="EW16" s="362">
        <v>184.02438568999997</v>
      </c>
      <c r="EX16" s="362">
        <v>184.02711930000001</v>
      </c>
      <c r="EY16" s="362">
        <v>184.02414789000002</v>
      </c>
      <c r="EZ16" s="968">
        <v>9.4800500000076227E-3</v>
      </c>
      <c r="FA16" s="937">
        <v>5.1517904041489164E-3</v>
      </c>
      <c r="FB16" s="784"/>
      <c r="FC16" s="682"/>
      <c r="FD16" s="600"/>
      <c r="FE16" s="600"/>
      <c r="FF16" s="600"/>
      <c r="FG16" s="600"/>
      <c r="FI16" s="230"/>
      <c r="FJ16" s="230"/>
      <c r="FK16" s="230"/>
      <c r="FL16" s="230"/>
      <c r="FM16" s="230"/>
    </row>
    <row r="17" spans="1:169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70">
        <v>0</v>
      </c>
      <c r="ER17" s="393">
        <v>0</v>
      </c>
      <c r="ES17" s="794">
        <v>0</v>
      </c>
      <c r="ET17" s="794">
        <v>0</v>
      </c>
      <c r="EU17" s="794">
        <v>0</v>
      </c>
      <c r="EV17" s="362">
        <v>0</v>
      </c>
      <c r="EW17" s="362">
        <v>0</v>
      </c>
      <c r="EX17" s="362">
        <v>0</v>
      </c>
      <c r="EY17" s="362">
        <v>0</v>
      </c>
      <c r="EZ17" s="957"/>
      <c r="FA17" s="1005"/>
      <c r="FB17" s="784"/>
      <c r="FC17" s="682"/>
      <c r="FD17" s="600"/>
      <c r="FE17" s="600"/>
      <c r="FF17" s="600"/>
      <c r="FG17" s="600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70">
        <v>7072.456259431603</v>
      </c>
      <c r="ER18" s="393">
        <v>6773.50870536808</v>
      </c>
      <c r="ES18" s="794">
        <v>6767.4729651530324</v>
      </c>
      <c r="ET18" s="794">
        <v>6938.0962728817776</v>
      </c>
      <c r="EU18" s="794">
        <v>6943.9634576488625</v>
      </c>
      <c r="EV18" s="362">
        <v>6968.8129875272589</v>
      </c>
      <c r="EW18" s="362">
        <v>6989.9476746425362</v>
      </c>
      <c r="EX18" s="362">
        <v>6932.0288866131204</v>
      </c>
      <c r="EY18" s="362">
        <v>6932.9232804571711</v>
      </c>
      <c r="EZ18" s="289">
        <v>-11.040177191691328</v>
      </c>
      <c r="FA18" s="937">
        <v>-0.15898956351117363</v>
      </c>
      <c r="FB18" s="784"/>
      <c r="FC18" s="682"/>
      <c r="FD18" s="600"/>
      <c r="FE18" s="600"/>
      <c r="FF18" s="600"/>
      <c r="FG18" s="600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70">
        <v>75.400000000000006</v>
      </c>
      <c r="ER19" s="393">
        <v>15.5</v>
      </c>
      <c r="ES19" s="794">
        <v>3.6000000000000005</v>
      </c>
      <c r="ET19" s="794">
        <v>0</v>
      </c>
      <c r="EU19" s="794">
        <v>0.1</v>
      </c>
      <c r="EV19" s="362">
        <v>0</v>
      </c>
      <c r="EW19" s="362">
        <v>1.2</v>
      </c>
      <c r="EX19" s="362">
        <v>0</v>
      </c>
      <c r="EY19" s="362">
        <v>0.7</v>
      </c>
      <c r="EZ19" s="815">
        <v>1.7999999999999998</v>
      </c>
      <c r="FA19" s="1117"/>
      <c r="FB19" s="784"/>
      <c r="FC19" s="682"/>
      <c r="FD19" s="600"/>
      <c r="FE19" s="600"/>
      <c r="FF19" s="600"/>
      <c r="FG19" s="600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70">
        <v>0</v>
      </c>
      <c r="ER20" s="393">
        <v>0</v>
      </c>
      <c r="ES20" s="794">
        <v>0</v>
      </c>
      <c r="ET20" s="794">
        <v>0</v>
      </c>
      <c r="EU20" s="794">
        <v>0</v>
      </c>
      <c r="EV20" s="362">
        <v>0</v>
      </c>
      <c r="EW20" s="362">
        <v>0</v>
      </c>
      <c r="EX20" s="362">
        <v>0</v>
      </c>
      <c r="EY20" s="362">
        <v>0</v>
      </c>
      <c r="EZ20" s="957"/>
      <c r="FA20" s="937"/>
      <c r="FB20" s="784"/>
      <c r="FC20" s="682"/>
      <c r="FD20" s="600"/>
      <c r="FE20" s="600"/>
      <c r="FF20" s="600"/>
      <c r="FG20" s="600"/>
      <c r="FI20" s="230"/>
      <c r="FJ20" s="230"/>
      <c r="FK20" s="230"/>
      <c r="FL20" s="230"/>
      <c r="FM20" s="230"/>
    </row>
    <row r="21" spans="1:169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70">
        <v>597.09999999999991</v>
      </c>
      <c r="ER21" s="393">
        <v>438.1</v>
      </c>
      <c r="ES21" s="794">
        <v>51.2</v>
      </c>
      <c r="ET21" s="794">
        <v>73.3</v>
      </c>
      <c r="EU21" s="794">
        <v>65.5</v>
      </c>
      <c r="EV21" s="362">
        <v>44</v>
      </c>
      <c r="EW21" s="362">
        <v>14.5</v>
      </c>
      <c r="EX21" s="362">
        <v>15</v>
      </c>
      <c r="EY21" s="362">
        <v>24</v>
      </c>
      <c r="EZ21" s="289">
        <v>32</v>
      </c>
      <c r="FA21" s="969">
        <v>48.854961832061065</v>
      </c>
      <c r="FB21" s="784"/>
      <c r="FC21" s="682"/>
      <c r="FD21" s="600"/>
      <c r="FE21" s="600"/>
      <c r="FF21" s="600"/>
      <c r="FG21" s="600"/>
      <c r="FI21" s="230"/>
      <c r="FJ21" s="230"/>
      <c r="FK21" s="230"/>
      <c r="FL21" s="230"/>
      <c r="FM21" s="230"/>
    </row>
    <row r="22" spans="1:169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70">
        <v>16.700000000000003</v>
      </c>
      <c r="ER22" s="393">
        <v>14.100000000000001</v>
      </c>
      <c r="ES22" s="794">
        <v>0.7</v>
      </c>
      <c r="ET22" s="794">
        <v>1.8</v>
      </c>
      <c r="EU22" s="794">
        <v>2</v>
      </c>
      <c r="EV22" s="362">
        <v>0</v>
      </c>
      <c r="EW22" s="362">
        <v>1.8</v>
      </c>
      <c r="EX22" s="362">
        <v>0</v>
      </c>
      <c r="EY22" s="765">
        <v>0.3</v>
      </c>
      <c r="EZ22" s="815">
        <v>0.10000000000000009</v>
      </c>
      <c r="FA22" s="1109">
        <v>5.0000000000000044</v>
      </c>
      <c r="FB22" s="784"/>
      <c r="FC22" s="682"/>
      <c r="FD22" s="600"/>
      <c r="FE22" s="600"/>
      <c r="FF22" s="600"/>
      <c r="FG22" s="600"/>
      <c r="FI22" s="230"/>
      <c r="FJ22" s="230"/>
      <c r="FK22" s="230"/>
      <c r="FL22" s="230"/>
      <c r="FM22" s="230"/>
    </row>
    <row r="23" spans="1:169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70">
        <v>0</v>
      </c>
      <c r="ER23" s="393">
        <v>0</v>
      </c>
      <c r="ES23" s="794">
        <v>0</v>
      </c>
      <c r="ET23" s="794">
        <v>0</v>
      </c>
      <c r="EU23" s="794">
        <v>0</v>
      </c>
      <c r="EV23" s="362">
        <v>0</v>
      </c>
      <c r="EW23" s="362">
        <v>0</v>
      </c>
      <c r="EX23" s="362">
        <v>0</v>
      </c>
      <c r="EY23" s="362">
        <v>0</v>
      </c>
      <c r="EZ23" s="1054"/>
      <c r="FA23" s="1049"/>
      <c r="FB23" s="784"/>
      <c r="FC23" s="682"/>
      <c r="FD23" s="600"/>
      <c r="FE23" s="600"/>
      <c r="FF23" s="600"/>
      <c r="FG23" s="600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70">
        <v>0</v>
      </c>
      <c r="ER24" s="393">
        <v>0</v>
      </c>
      <c r="ES24" s="794">
        <v>0</v>
      </c>
      <c r="ET24" s="794">
        <v>0</v>
      </c>
      <c r="EU24" s="794">
        <v>0</v>
      </c>
      <c r="EV24" s="362">
        <v>0</v>
      </c>
      <c r="EW24" s="362">
        <v>0</v>
      </c>
      <c r="EX24" s="362">
        <v>0</v>
      </c>
      <c r="EY24" s="362">
        <v>0</v>
      </c>
      <c r="EZ24" s="1026"/>
      <c r="FA24" s="1049"/>
      <c r="FB24" s="784"/>
      <c r="FC24" s="682"/>
      <c r="FD24" s="600"/>
      <c r="FE24" s="600"/>
      <c r="FF24" s="600"/>
      <c r="FG24" s="600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70">
        <v>86.490000000000009</v>
      </c>
      <c r="ER25" s="393">
        <v>86.856999999999999</v>
      </c>
      <c r="ES25" s="794">
        <v>5</v>
      </c>
      <c r="ET25" s="794">
        <v>59.524445</v>
      </c>
      <c r="EU25" s="794">
        <v>89.662530000000004</v>
      </c>
      <c r="EV25" s="362">
        <v>10</v>
      </c>
      <c r="EW25" s="362">
        <v>7</v>
      </c>
      <c r="EX25" s="362">
        <v>0</v>
      </c>
      <c r="EY25" s="362">
        <v>0</v>
      </c>
      <c r="EZ25" s="289">
        <v>-72.662530000000004</v>
      </c>
      <c r="FA25" s="969">
        <v>-81.040017496717979</v>
      </c>
      <c r="FB25" s="784"/>
      <c r="FC25" s="682"/>
      <c r="FD25" s="600"/>
      <c r="FE25" s="600"/>
      <c r="FF25" s="600"/>
      <c r="FG25" s="600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70">
        <v>212.741208</v>
      </c>
      <c r="ER26" s="393">
        <v>123.652</v>
      </c>
      <c r="ES26" s="1103">
        <v>21</v>
      </c>
      <c r="ET26" s="794">
        <v>63.015000000000001</v>
      </c>
      <c r="EU26" s="794">
        <v>31</v>
      </c>
      <c r="EV26" s="362">
        <v>0</v>
      </c>
      <c r="EW26" s="362">
        <v>0</v>
      </c>
      <c r="EX26" s="362">
        <v>0</v>
      </c>
      <c r="EY26" s="362">
        <v>0</v>
      </c>
      <c r="EZ26" s="289">
        <v>-31</v>
      </c>
      <c r="FA26" s="1093"/>
      <c r="FB26" s="784"/>
      <c r="FC26" s="682"/>
      <c r="FD26" s="600"/>
      <c r="FE26" s="600"/>
      <c r="FF26" s="600"/>
      <c r="FG26" s="600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6"/>
      <c r="EL27" s="915"/>
      <c r="EM27" s="914"/>
      <c r="EN27" s="915"/>
      <c r="EO27" s="914"/>
      <c r="EP27" s="915"/>
      <c r="EQ27" s="1071"/>
      <c r="ER27" s="1036">
        <v>84052.352996329646</v>
      </c>
      <c r="ES27" s="915">
        <v>86886.819597565234</v>
      </c>
      <c r="ET27" s="915">
        <v>88.634413287051331</v>
      </c>
      <c r="EU27" s="915">
        <v>88.634413287051331</v>
      </c>
      <c r="EV27" s="914">
        <v>88.492074978675888</v>
      </c>
      <c r="EW27" s="914">
        <v>88.49305336923571</v>
      </c>
      <c r="EX27" s="914">
        <v>88.533720770166141</v>
      </c>
      <c r="EY27" s="914">
        <v>88.540665654380618</v>
      </c>
      <c r="EZ27" s="929"/>
      <c r="FA27" s="930"/>
      <c r="FB27" s="784"/>
      <c r="FC27" s="784"/>
      <c r="FD27" s="784"/>
      <c r="FE27" s="784"/>
      <c r="FF27" s="784"/>
      <c r="FG27" s="784"/>
      <c r="FI27" s="230"/>
      <c r="FJ27" s="230"/>
      <c r="FK27" s="230"/>
      <c r="FL27" s="230"/>
      <c r="FM27" s="230"/>
    </row>
    <row r="28" spans="1:169" x14ac:dyDescent="0.2">
      <c r="A28" s="170"/>
      <c r="B28" s="112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72">
        <v>84829.686639992928</v>
      </c>
      <c r="ER28" s="598">
        <v>84052.352996324043</v>
      </c>
      <c r="ES28" s="768">
        <v>86886.819597562047</v>
      </c>
      <c r="ET28" s="768">
        <v>90234.961996175582</v>
      </c>
      <c r="EU28" s="768">
        <v>90538.233655817719</v>
      </c>
      <c r="EV28" s="571">
        <v>90726.514214674593</v>
      </c>
      <c r="EW28" s="571">
        <v>90717.955593521416</v>
      </c>
      <c r="EX28" s="571">
        <v>90138.90201925383</v>
      </c>
      <c r="EY28" s="571">
        <v>90106.281771893846</v>
      </c>
      <c r="EZ28" s="289">
        <v>-431.95188392387354</v>
      </c>
      <c r="FA28" s="937">
        <v>-0.47709334110265977</v>
      </c>
      <c r="FB28" s="1031"/>
      <c r="FC28" s="1031"/>
      <c r="FD28" s="1031"/>
      <c r="FE28" s="1031"/>
      <c r="FF28" s="1031"/>
      <c r="FG28" s="1031"/>
      <c r="FI28" s="230"/>
      <c r="FJ28" s="230"/>
      <c r="FK28" s="230"/>
      <c r="FL28" s="230"/>
      <c r="FM28" s="230"/>
    </row>
    <row r="29" spans="1:169" x14ac:dyDescent="0.2">
      <c r="A29" s="170"/>
      <c r="B29" s="112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72">
        <v>51945.9227121</v>
      </c>
      <c r="ER29" s="598">
        <v>51160.368964100002</v>
      </c>
      <c r="ES29" s="768">
        <v>51480.064112499997</v>
      </c>
      <c r="ET29" s="768">
        <v>52238.771760000003</v>
      </c>
      <c r="EU29" s="768">
        <v>52785.707047199998</v>
      </c>
      <c r="EV29" s="571">
        <v>53093.283404400005</v>
      </c>
      <c r="EW29" s="571">
        <v>53273.6941095</v>
      </c>
      <c r="EX29" s="571">
        <v>53658.040234400003</v>
      </c>
      <c r="EY29" s="571">
        <v>53698.657794800005</v>
      </c>
      <c r="EZ29" s="289">
        <v>912.95074760000716</v>
      </c>
      <c r="FA29" s="937">
        <v>1.7295415722738423</v>
      </c>
      <c r="FB29" s="1031"/>
      <c r="FC29" s="1031"/>
      <c r="FD29" s="1031"/>
      <c r="FE29" s="1031"/>
      <c r="FF29" s="1031"/>
      <c r="FG29" s="1031"/>
      <c r="FI29" s="230"/>
      <c r="FJ29" s="230"/>
      <c r="FK29" s="230"/>
      <c r="FL29" s="230"/>
      <c r="FM29" s="230"/>
    </row>
    <row r="30" spans="1:169" x14ac:dyDescent="0.2">
      <c r="A30" s="170"/>
      <c r="B30" s="112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72">
        <v>13680.444811041358</v>
      </c>
      <c r="ER30" s="598">
        <v>14771.36542705974</v>
      </c>
      <c r="ES30" s="768">
        <v>15160.508789628122</v>
      </c>
      <c r="ET30" s="768">
        <v>15139.978891190558</v>
      </c>
      <c r="EU30" s="768">
        <v>15489.233825751779</v>
      </c>
      <c r="EV30" s="571">
        <v>15817.639285530682</v>
      </c>
      <c r="EW30" s="571">
        <v>15938.171854390372</v>
      </c>
      <c r="EX30" s="571">
        <v>16540.58425437718</v>
      </c>
      <c r="EY30" s="571">
        <v>16644.885060813005</v>
      </c>
      <c r="EZ30" s="289">
        <v>1155.6512350612265</v>
      </c>
      <c r="FA30" s="937">
        <v>7.4609967675734037</v>
      </c>
      <c r="FB30" s="1031"/>
      <c r="FC30" s="1031"/>
      <c r="FD30" s="1031"/>
      <c r="FE30" s="1031"/>
      <c r="FF30" s="1031"/>
      <c r="FG30" s="1031"/>
      <c r="FI30" s="230"/>
      <c r="FJ30" s="230"/>
      <c r="FK30" s="230"/>
      <c r="FL30" s="230"/>
      <c r="FM30" s="230"/>
    </row>
    <row r="31" spans="1:169" x14ac:dyDescent="0.2">
      <c r="A31" s="170"/>
      <c r="B31" s="1127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72">
        <v>42371.454591670139</v>
      </c>
      <c r="ER31" s="598">
        <v>42609.137214896691</v>
      </c>
      <c r="ES31" s="768">
        <v>46287.687328083062</v>
      </c>
      <c r="ET31" s="768">
        <v>48546.725805938593</v>
      </c>
      <c r="EU31" s="768">
        <v>48875.43778146879</v>
      </c>
      <c r="EV31" s="571">
        <v>49234.370569049475</v>
      </c>
      <c r="EW31" s="571">
        <v>48811.158857752729</v>
      </c>
      <c r="EX31" s="571">
        <v>48314.142215903339</v>
      </c>
      <c r="EY31" s="571">
        <v>48429.500418944765</v>
      </c>
      <c r="EZ31" s="289">
        <v>-445.93736252402596</v>
      </c>
      <c r="FA31" s="937">
        <v>-0.91239563831201931</v>
      </c>
      <c r="FB31" s="1031"/>
      <c r="FC31" s="1031"/>
      <c r="FD31" s="1031"/>
      <c r="FE31" s="1031"/>
      <c r="FF31" s="1031"/>
      <c r="FG31" s="1031"/>
      <c r="FI31" s="230"/>
      <c r="FJ31" s="230"/>
      <c r="FK31" s="230"/>
      <c r="FL31" s="230"/>
      <c r="FM31" s="230"/>
    </row>
    <row r="32" spans="1:169" s="803" customFormat="1" x14ac:dyDescent="0.2">
      <c r="A32" s="170"/>
      <c r="B32" s="1127"/>
      <c r="C32" s="13"/>
      <c r="D32" s="617" t="s">
        <v>292</v>
      </c>
      <c r="E32" s="207">
        <v>8909.8537007267605</v>
      </c>
      <c r="F32" s="106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72">
        <v>78210.753970092381</v>
      </c>
      <c r="ER32" s="598">
        <v>78193.915622295433</v>
      </c>
      <c r="ES32" s="768">
        <v>79372.43403472974</v>
      </c>
      <c r="ET32" s="768">
        <v>79336.780907978697</v>
      </c>
      <c r="EU32" s="768">
        <v>84535.071181140971</v>
      </c>
      <c r="EV32" s="571">
        <v>84496.268463093365</v>
      </c>
      <c r="EW32" s="571">
        <v>84508.883092020842</v>
      </c>
      <c r="EX32" s="571">
        <v>84519.730079688306</v>
      </c>
      <c r="EY32" s="571">
        <v>84519.739003125782</v>
      </c>
      <c r="EZ32" s="289">
        <v>-15.332178015189129</v>
      </c>
      <c r="FA32" s="1063">
        <v>-1.8137061696364434E-2</v>
      </c>
      <c r="FB32" s="1031"/>
      <c r="FC32" s="1031"/>
      <c r="FD32" s="1031"/>
      <c r="FE32" s="1031"/>
      <c r="FF32" s="1031"/>
      <c r="FG32" s="1031"/>
      <c r="FI32" s="230"/>
      <c r="FJ32" s="230"/>
      <c r="FK32" s="230"/>
      <c r="FL32" s="230"/>
      <c r="FM32" s="230"/>
    </row>
    <row r="33" spans="1:169" s="803" customFormat="1" x14ac:dyDescent="0.2">
      <c r="A33" s="170"/>
      <c r="B33" s="1127"/>
      <c r="C33" s="13"/>
      <c r="D33" s="617" t="s">
        <v>293</v>
      </c>
      <c r="E33" s="207">
        <v>-20841.711937489999</v>
      </c>
      <c r="F33" s="106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72">
        <v>-35839.299378422242</v>
      </c>
      <c r="ER33" s="598">
        <v>-35584.778407398742</v>
      </c>
      <c r="ES33" s="768">
        <v>-33084.746706646678</v>
      </c>
      <c r="ET33" s="768">
        <v>-30790.055102040111</v>
      </c>
      <c r="EU33" s="768">
        <v>-35659.633399672173</v>
      </c>
      <c r="EV33" s="571">
        <v>-35261.897894043897</v>
      </c>
      <c r="EW33" s="571">
        <v>-35697.72423426812</v>
      </c>
      <c r="EX33" s="571">
        <v>-36205.587863784967</v>
      </c>
      <c r="EY33" s="571">
        <v>-36090.23858418101</v>
      </c>
      <c r="EZ33" s="289">
        <v>430.60518450883683</v>
      </c>
      <c r="FA33" s="1063">
        <v>1.2075423762286783</v>
      </c>
      <c r="FB33" s="1031"/>
      <c r="FC33" s="1031"/>
      <c r="FD33" s="1031"/>
      <c r="FE33" s="1031"/>
      <c r="FF33" s="1031"/>
      <c r="FG33" s="1031"/>
      <c r="FI33" s="230"/>
      <c r="FJ33" s="230"/>
      <c r="FK33" s="230"/>
      <c r="FL33" s="230"/>
      <c r="FM33" s="230"/>
    </row>
    <row r="34" spans="1:169" x14ac:dyDescent="0.2">
      <c r="A34" s="170"/>
      <c r="B34" s="1127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72">
        <v>21467.671037667798</v>
      </c>
      <c r="ER34" s="598">
        <v>21975.876799092599</v>
      </c>
      <c r="ES34" s="768">
        <v>21742.171518784198</v>
      </c>
      <c r="ET34" s="768">
        <v>21923.766797198397</v>
      </c>
      <c r="EU34" s="768">
        <v>22222.596403743799</v>
      </c>
      <c r="EV34" s="571">
        <v>22091.714697866399</v>
      </c>
      <c r="EW34" s="571">
        <v>22397.774271162398</v>
      </c>
      <c r="EX34" s="571">
        <v>22338.514717306796</v>
      </c>
      <c r="EY34" s="571">
        <v>22400.944750612798</v>
      </c>
      <c r="EZ34" s="289">
        <v>178.34834686899922</v>
      </c>
      <c r="FA34" s="937">
        <v>0.80255404737023983</v>
      </c>
      <c r="FB34" s="1031"/>
      <c r="FC34" s="1031"/>
      <c r="FD34" s="1031"/>
      <c r="FE34" s="1031"/>
      <c r="FF34" s="1031"/>
      <c r="FG34" s="1031"/>
      <c r="FI34" s="230"/>
      <c r="FJ34" s="230"/>
      <c r="FK34" s="230"/>
      <c r="FL34" s="230"/>
      <c r="FM34" s="230"/>
    </row>
    <row r="35" spans="1:169" ht="13.5" x14ac:dyDescent="0.2">
      <c r="A35" s="170"/>
      <c r="B35" s="1127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73"/>
      <c r="ER35" s="608"/>
      <c r="ES35" s="769"/>
      <c r="ET35" s="769"/>
      <c r="EU35" s="769"/>
      <c r="EV35" s="543"/>
      <c r="EW35" s="543"/>
      <c r="EX35" s="543"/>
      <c r="EY35" s="543"/>
      <c r="EZ35" s="931"/>
      <c r="FA35" s="932"/>
      <c r="FB35" s="683"/>
      <c r="FC35" s="684"/>
      <c r="FD35" s="793"/>
      <c r="FE35" s="793"/>
      <c r="FF35" s="793"/>
      <c r="FG35" s="793"/>
      <c r="FI35" s="230"/>
      <c r="FJ35" s="230"/>
      <c r="FK35" s="230"/>
      <c r="FL35" s="230"/>
      <c r="FM35" s="230"/>
    </row>
    <row r="36" spans="1:169" x14ac:dyDescent="0.2">
      <c r="A36" s="170"/>
      <c r="B36" s="1127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72">
        <v>77761.652473719994</v>
      </c>
      <c r="ER36" s="598">
        <v>76981.085041869999</v>
      </c>
      <c r="ES36" s="768">
        <v>78591.141574654102</v>
      </c>
      <c r="ET36" s="768">
        <v>79013.432517004112</v>
      </c>
      <c r="EU36" s="768">
        <v>79388.332280824121</v>
      </c>
      <c r="EV36" s="571">
        <v>80075.801132584107</v>
      </c>
      <c r="EW36" s="571">
        <v>80421.134653664107</v>
      </c>
      <c r="EX36" s="571">
        <v>80310.381971254101</v>
      </c>
      <c r="EY36" s="571">
        <v>80168.167254764106</v>
      </c>
      <c r="EZ36" s="289">
        <v>779.8349739399855</v>
      </c>
      <c r="FA36" s="937">
        <v>0.98230426504166657</v>
      </c>
      <c r="FB36" s="1031"/>
      <c r="FC36" s="1031"/>
      <c r="FD36" s="1031"/>
      <c r="FE36" s="1031"/>
      <c r="FF36" s="1031"/>
      <c r="FG36" s="1031"/>
      <c r="FI36" s="230"/>
      <c r="FJ36" s="230"/>
      <c r="FK36" s="230"/>
      <c r="FL36" s="230"/>
      <c r="FM36" s="230"/>
    </row>
    <row r="37" spans="1:169" x14ac:dyDescent="0.2">
      <c r="A37" s="170"/>
      <c r="B37" s="1127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72">
        <v>134517.38822158999</v>
      </c>
      <c r="ER37" s="598">
        <v>134195.00075416002</v>
      </c>
      <c r="ES37" s="768">
        <v>137205.63924215536</v>
      </c>
      <c r="ET37" s="768">
        <v>140436.2014467954</v>
      </c>
      <c r="EU37" s="768">
        <v>140654.8286402454</v>
      </c>
      <c r="EV37" s="571">
        <v>141613.31811556537</v>
      </c>
      <c r="EW37" s="571">
        <v>141342.65910788538</v>
      </c>
      <c r="EX37" s="571">
        <v>141091.71418238536</v>
      </c>
      <c r="EY37" s="571">
        <v>140997.5879786154</v>
      </c>
      <c r="EZ37" s="289">
        <v>342.75933837000048</v>
      </c>
      <c r="FA37" s="937">
        <v>0.24368828406643636</v>
      </c>
      <c r="FB37" s="1031"/>
      <c r="FC37" s="1031"/>
      <c r="FD37" s="1031"/>
      <c r="FE37" s="1031"/>
      <c r="FF37" s="1031"/>
      <c r="FG37" s="1031"/>
      <c r="FI37" s="230"/>
      <c r="FJ37" s="230"/>
      <c r="FK37" s="230"/>
      <c r="FL37" s="230"/>
      <c r="FM37" s="230"/>
    </row>
    <row r="38" spans="1:169" x14ac:dyDescent="0.2">
      <c r="A38" s="170"/>
      <c r="B38" s="1127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72">
        <v>235157.15041129</v>
      </c>
      <c r="ER38" s="598">
        <v>235930.58190637003</v>
      </c>
      <c r="ES38" s="768">
        <v>238856.55944588291</v>
      </c>
      <c r="ET38" s="768">
        <v>242147.53566850291</v>
      </c>
      <c r="EU38" s="768">
        <v>242409.27359774295</v>
      </c>
      <c r="EV38" s="571">
        <v>243313.5921031429</v>
      </c>
      <c r="EW38" s="571">
        <v>243017.38097724289</v>
      </c>
      <c r="EX38" s="571">
        <v>242860.85273809289</v>
      </c>
      <c r="EY38" s="571">
        <v>242791.18705460289</v>
      </c>
      <c r="EZ38" s="289">
        <v>381.9134568599402</v>
      </c>
      <c r="FA38" s="937">
        <v>0.15754902904155899</v>
      </c>
      <c r="FB38" s="1031"/>
      <c r="FC38" s="1031"/>
      <c r="FD38" s="1031"/>
      <c r="FE38" s="1031"/>
      <c r="FF38" s="1031"/>
      <c r="FG38" s="1031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7"/>
      <c r="EL39" s="829"/>
      <c r="EM39" s="828"/>
      <c r="EN39" s="829"/>
      <c r="EO39" s="828"/>
      <c r="EP39" s="829"/>
      <c r="EQ39" s="1074"/>
      <c r="ER39" s="1095"/>
      <c r="ES39" s="829"/>
      <c r="ET39" s="829"/>
      <c r="EU39" s="829"/>
      <c r="EV39" s="828"/>
      <c r="EW39" s="828"/>
      <c r="EX39" s="828"/>
      <c r="EY39" s="828"/>
      <c r="EZ39" s="931"/>
      <c r="FA39" s="933"/>
      <c r="FB39" s="683"/>
      <c r="FC39" s="684"/>
      <c r="FD39" s="793"/>
      <c r="FE39" s="793"/>
      <c r="FF39" s="793"/>
      <c r="FG39" s="793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7">
        <v>89.507555824009657</v>
      </c>
      <c r="EI40" s="1027">
        <v>89.565350617214307</v>
      </c>
      <c r="EJ40" s="1023">
        <v>89.824471320673524</v>
      </c>
      <c r="EK40" s="1038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75">
        <v>89.766469234049055</v>
      </c>
      <c r="ER40" s="1096">
        <v>89.654819133780109</v>
      </c>
      <c r="ES40" s="1023">
        <v>89.894153150497331</v>
      </c>
      <c r="ET40" s="1023">
        <v>89.848634903585278</v>
      </c>
      <c r="EU40" s="1023">
        <v>90.046837816923173</v>
      </c>
      <c r="EV40" s="1020">
        <v>90.089660073208861</v>
      </c>
      <c r="EW40" s="1020">
        <v>90.109636760418482</v>
      </c>
      <c r="EX40" s="1020">
        <v>90.202429622552728</v>
      </c>
      <c r="EY40" s="1020">
        <v>90.162479018925438</v>
      </c>
      <c r="EZ40" s="296">
        <v>0.11564120200226569</v>
      </c>
      <c r="FA40" s="937">
        <v>0.12842339032202235</v>
      </c>
      <c r="FB40" s="1032"/>
      <c r="FC40" s="1032"/>
      <c r="FD40" s="1032"/>
      <c r="FE40" s="1032"/>
      <c r="FF40" s="1032"/>
      <c r="FG40" s="1032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7">
        <v>84.296197177545707</v>
      </c>
      <c r="EI41" s="1027">
        <v>84.303394632948539</v>
      </c>
      <c r="EJ41" s="1023">
        <v>84.364322954089019</v>
      </c>
      <c r="EK41" s="1038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75">
        <v>84.672218026531127</v>
      </c>
      <c r="ER41" s="1096">
        <v>84.667976239768976</v>
      </c>
      <c r="ES41" s="1023">
        <v>85.060810028924763</v>
      </c>
      <c r="ET41" s="1023">
        <v>85.367955559394233</v>
      </c>
      <c r="EU41" s="1023">
        <v>85.452107269206905</v>
      </c>
      <c r="EV41" s="1020">
        <v>85.503222920833977</v>
      </c>
      <c r="EW41" s="1020">
        <v>85.441097827686406</v>
      </c>
      <c r="EX41" s="1020">
        <v>85.471313330040402</v>
      </c>
      <c r="EY41" s="1020">
        <v>85.444099975932588</v>
      </c>
      <c r="EZ41" s="155">
        <v>-8.0072932743178171E-3</v>
      </c>
      <c r="FA41" s="937">
        <v>-9.3705041691854035E-3</v>
      </c>
      <c r="FB41" s="1032"/>
      <c r="FC41" s="1032"/>
      <c r="FD41" s="1032"/>
      <c r="FE41" s="1032"/>
      <c r="FF41" s="1032"/>
      <c r="FG41" s="1032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7">
        <v>88.335516720436019</v>
      </c>
      <c r="EI42" s="1027">
        <v>88.288448407039027</v>
      </c>
      <c r="EJ42" s="1023">
        <v>88.434187951182381</v>
      </c>
      <c r="EK42" s="1038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75">
        <v>88.318186224729331</v>
      </c>
      <c r="ER42" s="1096">
        <v>88.330192665494948</v>
      </c>
      <c r="ES42" s="1023">
        <v>88.491180156272719</v>
      </c>
      <c r="ET42" s="1023">
        <v>88.634413287051331</v>
      </c>
      <c r="EU42" s="1023">
        <v>88.674142828000441</v>
      </c>
      <c r="EV42" s="1020">
        <v>88.696269916888568</v>
      </c>
      <c r="EW42" s="1020">
        <v>88.667739805783327</v>
      </c>
      <c r="EX42" s="1020">
        <v>88.683242076037118</v>
      </c>
      <c r="EY42" s="1020">
        <v>88.664411092132283</v>
      </c>
      <c r="EZ42" s="1110">
        <v>-9.731735868157898E-3</v>
      </c>
      <c r="FA42" s="954">
        <v>-1.0974716594706039E-2</v>
      </c>
      <c r="FB42" s="1032"/>
      <c r="FC42" s="1032"/>
      <c r="FD42" s="1032"/>
      <c r="FE42" s="1032"/>
      <c r="FF42" s="1032"/>
      <c r="FG42" s="1032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39"/>
      <c r="EL43" s="857"/>
      <c r="EM43" s="851"/>
      <c r="EN43" s="857"/>
      <c r="EO43" s="851"/>
      <c r="EP43" s="857"/>
      <c r="EQ43" s="1076"/>
      <c r="ER43" s="1039"/>
      <c r="ES43" s="857"/>
      <c r="ET43" s="857"/>
      <c r="EU43" s="857"/>
      <c r="EV43" s="851"/>
      <c r="EW43" s="851"/>
      <c r="EX43" s="851"/>
      <c r="EY43" s="851"/>
      <c r="EZ43" s="935"/>
      <c r="FA43" s="936"/>
      <c r="FB43" s="784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2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70">
        <v>3759.3959183673455</v>
      </c>
      <c r="ER44" s="393">
        <v>3757.9276967930018</v>
      </c>
      <c r="ES44" s="794">
        <v>3757.5523323615148</v>
      </c>
      <c r="ET44" s="794">
        <v>3757.9664723032056</v>
      </c>
      <c r="EU44" s="794">
        <v>3758.0476676384828</v>
      </c>
      <c r="EV44" s="362">
        <v>3758.0476676384828</v>
      </c>
      <c r="EW44" s="362">
        <v>3758.0476676384828</v>
      </c>
      <c r="EX44" s="362">
        <v>3758.0476676384828</v>
      </c>
      <c r="EY44" s="362">
        <v>3758.4093294460627</v>
      </c>
      <c r="EZ44" s="815">
        <v>0.36166180757982147</v>
      </c>
      <c r="FA44" s="937">
        <v>9.6236620598026072E-3</v>
      </c>
      <c r="FB44" s="784"/>
      <c r="FC44" s="517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29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70">
        <v>3738.8575801749266</v>
      </c>
      <c r="ER45" s="393">
        <v>3738.8575801749266</v>
      </c>
      <c r="ES45" s="794">
        <v>3738.8575801749266</v>
      </c>
      <c r="ET45" s="794">
        <v>3738.8575801749266</v>
      </c>
      <c r="EU45" s="794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3"/>
      <c r="FA45" s="937"/>
      <c r="FB45" s="784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29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70">
        <v>25648.562999999998</v>
      </c>
      <c r="ER46" s="393">
        <v>25648.562999999998</v>
      </c>
      <c r="ES46" s="794">
        <v>25648.562999999998</v>
      </c>
      <c r="ET46" s="794">
        <v>25648.562999999998</v>
      </c>
      <c r="EU46" s="794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3"/>
      <c r="FA46" s="937"/>
      <c r="FB46" s="784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29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70">
        <v>0</v>
      </c>
      <c r="ER47" s="393">
        <v>0</v>
      </c>
      <c r="ES47" s="794">
        <v>0</v>
      </c>
      <c r="ET47" s="794">
        <v>0</v>
      </c>
      <c r="EU47" s="794">
        <v>0</v>
      </c>
      <c r="EV47" s="362">
        <v>0</v>
      </c>
      <c r="EW47" s="362">
        <v>0</v>
      </c>
      <c r="EX47" s="362">
        <v>0</v>
      </c>
      <c r="EY47" s="362">
        <v>0</v>
      </c>
      <c r="EZ47" s="973"/>
      <c r="FA47" s="937"/>
      <c r="FB47" s="784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29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70">
        <v>20.538338192419044</v>
      </c>
      <c r="ER48" s="393">
        <v>19.070116618075026</v>
      </c>
      <c r="ES48" s="794">
        <v>18.694752186588143</v>
      </c>
      <c r="ET48" s="794">
        <v>19.108892128279106</v>
      </c>
      <c r="EU48" s="794">
        <v>19.190087463556075</v>
      </c>
      <c r="EV48" s="362">
        <v>19.190087463556075</v>
      </c>
      <c r="EW48" s="362">
        <v>19.190087463556075</v>
      </c>
      <c r="EX48" s="362">
        <v>19.190087463556075</v>
      </c>
      <c r="EY48" s="362">
        <v>19.551749271136252</v>
      </c>
      <c r="EZ48" s="815">
        <v>0.36166180758017674</v>
      </c>
      <c r="FA48" s="937">
        <v>1.8846282397983294</v>
      </c>
      <c r="FB48" s="784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29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70">
        <v>140.89299999999466</v>
      </c>
      <c r="ER49" s="393">
        <v>130.82099999999468</v>
      </c>
      <c r="ES49" s="794">
        <v>128.24599999999467</v>
      </c>
      <c r="ET49" s="794">
        <v>131.08699999999467</v>
      </c>
      <c r="EU49" s="794">
        <v>131.64399999999469</v>
      </c>
      <c r="EV49" s="362">
        <v>131.64399999999469</v>
      </c>
      <c r="EW49" s="362">
        <v>131.64399999999469</v>
      </c>
      <c r="EX49" s="362">
        <v>131.64399999999469</v>
      </c>
      <c r="EY49" s="362">
        <v>134.12499999999469</v>
      </c>
      <c r="EZ49" s="289">
        <v>2.4809999999999945</v>
      </c>
      <c r="FA49" s="937">
        <v>1.8846282397983156</v>
      </c>
      <c r="FB49" s="784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29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70">
        <v>133.89299999999997</v>
      </c>
      <c r="ER50" s="393">
        <v>126.321</v>
      </c>
      <c r="ES50" s="794">
        <v>123.746</v>
      </c>
      <c r="ET50" s="794">
        <v>121.087</v>
      </c>
      <c r="EU50" s="794">
        <v>121.64400000000001</v>
      </c>
      <c r="EV50" s="362">
        <v>121.64400000000001</v>
      </c>
      <c r="EW50" s="362">
        <v>121.64400000000001</v>
      </c>
      <c r="EX50" s="362">
        <v>121.64400000000001</v>
      </c>
      <c r="EY50" s="362">
        <v>124.12500000000001</v>
      </c>
      <c r="EZ50" s="289">
        <v>2.4810000000000088</v>
      </c>
      <c r="FA50" s="937">
        <v>2.0395580546512844</v>
      </c>
      <c r="FB50" s="784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29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70">
        <v>0</v>
      </c>
      <c r="ER51" s="393">
        <v>0</v>
      </c>
      <c r="ES51" s="794">
        <v>0</v>
      </c>
      <c r="ET51" s="794">
        <v>0</v>
      </c>
      <c r="EU51" s="794">
        <v>0</v>
      </c>
      <c r="EV51" s="362">
        <v>0</v>
      </c>
      <c r="EW51" s="362">
        <v>0</v>
      </c>
      <c r="EX51" s="362">
        <v>0</v>
      </c>
      <c r="EY51" s="362">
        <v>0</v>
      </c>
      <c r="EZ51" s="957"/>
      <c r="FA51" s="937"/>
      <c r="FB51" s="784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29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70">
        <v>346.41006037317777</v>
      </c>
      <c r="ER52" s="1070">
        <v>437.39384608017485</v>
      </c>
      <c r="ES52" s="794">
        <v>392.86128080029158</v>
      </c>
      <c r="ET52" s="794">
        <v>385.06050228134109</v>
      </c>
      <c r="EU52" s="794">
        <v>383.48286444314863</v>
      </c>
      <c r="EV52" s="362">
        <v>354.44783583090378</v>
      </c>
      <c r="EW52" s="362">
        <v>345.8678750335277</v>
      </c>
      <c r="EX52" s="362">
        <v>337.25165070116617</v>
      </c>
      <c r="EY52" s="362">
        <v>336.75602387900869</v>
      </c>
      <c r="EZ52" s="371">
        <v>-46.726840564139934</v>
      </c>
      <c r="FA52" s="937">
        <v>-12.184857498650294</v>
      </c>
      <c r="FB52" s="784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29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70">
        <v>43.782980708454801</v>
      </c>
      <c r="ER53" s="1070">
        <v>45.761892102040818</v>
      </c>
      <c r="ES53" s="794">
        <v>46.335379918367344</v>
      </c>
      <c r="ET53" s="794">
        <v>29.45208748104956</v>
      </c>
      <c r="EU53" s="794">
        <v>46.247588897959176</v>
      </c>
      <c r="EV53" s="362">
        <v>28.928696393586005</v>
      </c>
      <c r="EW53" s="362">
        <v>28.542801241982509</v>
      </c>
      <c r="EX53" s="362">
        <v>28.542801241982509</v>
      </c>
      <c r="EY53" s="362">
        <v>28.542801241982509</v>
      </c>
      <c r="EZ53" s="371">
        <v>-17.704787655976666</v>
      </c>
      <c r="FA53" s="937">
        <v>-38.282617705845304</v>
      </c>
      <c r="FB53" s="784"/>
      <c r="FC53" s="517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29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70">
        <v>164.48976399999998</v>
      </c>
      <c r="ER54" s="393">
        <v>167.80215200000001</v>
      </c>
      <c r="ES54" s="794">
        <v>170.45347899999999</v>
      </c>
      <c r="ET54" s="794">
        <v>114.298202</v>
      </c>
      <c r="EU54" s="794">
        <v>167.76057900000001</v>
      </c>
      <c r="EV54" s="362">
        <v>113.041518</v>
      </c>
      <c r="EW54" s="362">
        <v>114.03013900000001</v>
      </c>
      <c r="EX54" s="362">
        <v>114.03013900000001</v>
      </c>
      <c r="EY54" s="362">
        <v>114.03013900000001</v>
      </c>
      <c r="EZ54" s="371">
        <v>-53.730440000000002</v>
      </c>
      <c r="FA54" s="937">
        <v>-32.028048734858025</v>
      </c>
      <c r="FB54" s="784"/>
      <c r="FC54" s="517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29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70">
        <v>19.804880999999998</v>
      </c>
      <c r="ER55" s="393">
        <v>21.300936999999998</v>
      </c>
      <c r="ES55" s="794">
        <v>21.487933999999999</v>
      </c>
      <c r="ET55" s="794">
        <v>12.790542</v>
      </c>
      <c r="EU55" s="794">
        <v>21.792693999999997</v>
      </c>
      <c r="EV55" s="362">
        <v>12.450341000000002</v>
      </c>
      <c r="EW55" s="362">
        <v>11.920332</v>
      </c>
      <c r="EX55" s="362">
        <v>11.920332</v>
      </c>
      <c r="EY55" s="362">
        <v>11.920332</v>
      </c>
      <c r="EZ55" s="371">
        <v>-9.8723619999999972</v>
      </c>
      <c r="FA55" s="937">
        <v>-45.301246371834516</v>
      </c>
      <c r="FB55" s="784"/>
      <c r="FC55" s="517"/>
      <c r="FI55" s="230"/>
      <c r="FJ55" s="230"/>
      <c r="FK55" s="230"/>
      <c r="FL55" s="230"/>
      <c r="FM55" s="230"/>
    </row>
    <row r="56" spans="1:169" x14ac:dyDescent="0.2">
      <c r="A56" s="170"/>
      <c r="B56" s="1129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70">
        <v>302.627079664723</v>
      </c>
      <c r="ER56" s="1070">
        <v>391.63195397813405</v>
      </c>
      <c r="ES56" s="794">
        <v>346.52590088192426</v>
      </c>
      <c r="ET56" s="794">
        <v>355.60841480029154</v>
      </c>
      <c r="EU56" s="794">
        <v>337.23527554518944</v>
      </c>
      <c r="EV56" s="362">
        <v>325.51913943731779</v>
      </c>
      <c r="EW56" s="362">
        <v>317.32507379154521</v>
      </c>
      <c r="EX56" s="362">
        <v>308.70884945918368</v>
      </c>
      <c r="EY56" s="362">
        <v>308.21322263702621</v>
      </c>
      <c r="EZ56" s="371">
        <v>-29.022052908163232</v>
      </c>
      <c r="FA56" s="937">
        <v>-8.6058769686074204</v>
      </c>
      <c r="FB56" s="784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29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70">
        <v>2076.0217665</v>
      </c>
      <c r="ER57" s="393">
        <v>2686.5952042899999</v>
      </c>
      <c r="ES57" s="794">
        <v>2377.1676800500004</v>
      </c>
      <c r="ET57" s="794">
        <v>2439.4737255300001</v>
      </c>
      <c r="EU57" s="794">
        <v>2313.4339902399997</v>
      </c>
      <c r="EV57" s="362">
        <v>2233.0612965400001</v>
      </c>
      <c r="EW57" s="362">
        <v>2176.8500062100002</v>
      </c>
      <c r="EX57" s="362">
        <v>2117.74270729</v>
      </c>
      <c r="EY57" s="362">
        <v>2114.3427072899999</v>
      </c>
      <c r="EZ57" s="371">
        <v>-199.09128294999982</v>
      </c>
      <c r="FA57" s="937">
        <v>-8.6058769686074221</v>
      </c>
      <c r="FB57" s="784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29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1">
        <v>0</v>
      </c>
      <c r="DX58" s="554">
        <v>0</v>
      </c>
      <c r="DY58" s="1051">
        <v>0</v>
      </c>
      <c r="DZ58" s="554">
        <v>0</v>
      </c>
      <c r="EA58" s="554">
        <v>0</v>
      </c>
      <c r="EB58" s="1051">
        <v>0</v>
      </c>
      <c r="EC58" s="554">
        <v>0</v>
      </c>
      <c r="ED58" s="554">
        <v>0</v>
      </c>
      <c r="EE58" s="1051">
        <v>0</v>
      </c>
      <c r="EF58" s="554">
        <v>0</v>
      </c>
      <c r="EG58" s="1051">
        <v>0</v>
      </c>
      <c r="EH58" s="1052">
        <v>0</v>
      </c>
      <c r="EI58" s="1052">
        <v>0</v>
      </c>
      <c r="EJ58" s="554">
        <v>0</v>
      </c>
      <c r="EK58" s="1053">
        <v>0</v>
      </c>
      <c r="EL58" s="554">
        <v>0</v>
      </c>
      <c r="EM58" s="1051">
        <v>0</v>
      </c>
      <c r="EN58" s="554">
        <v>0</v>
      </c>
      <c r="EO58" s="1051">
        <v>0</v>
      </c>
      <c r="EP58" s="554">
        <v>0</v>
      </c>
      <c r="EQ58" s="1077">
        <v>0</v>
      </c>
      <c r="ER58" s="1053">
        <v>0</v>
      </c>
      <c r="ES58" s="554">
        <v>0</v>
      </c>
      <c r="ET58" s="554">
        <v>0</v>
      </c>
      <c r="EU58" s="554">
        <v>0</v>
      </c>
      <c r="EV58" s="1051">
        <v>0</v>
      </c>
      <c r="EW58" s="1051">
        <v>0</v>
      </c>
      <c r="EX58" s="1051">
        <v>0</v>
      </c>
      <c r="EY58" s="1051">
        <v>0</v>
      </c>
      <c r="EZ58" s="974"/>
      <c r="FA58" s="953"/>
      <c r="FB58" s="784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78"/>
      <c r="ER59" s="314"/>
      <c r="ES59" s="743"/>
      <c r="ET59" s="743"/>
      <c r="EU59" s="743"/>
      <c r="EV59" s="139"/>
      <c r="EW59" s="139"/>
      <c r="EX59" s="139"/>
      <c r="EY59" s="139"/>
      <c r="EZ59" s="935"/>
      <c r="FA59" s="936"/>
      <c r="FB59" s="784"/>
      <c r="FC59" s="784"/>
      <c r="FD59" s="784"/>
      <c r="FE59" s="784"/>
      <c r="FF59" s="784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70">
        <v>28043.602220624482</v>
      </c>
      <c r="ER60" s="393">
        <v>28252.546930248456</v>
      </c>
      <c r="ES60" s="794">
        <v>28540.865072878547</v>
      </c>
      <c r="ET60" s="794">
        <v>28886.081906890282</v>
      </c>
      <c r="EU60" s="794">
        <v>28800.577538304275</v>
      </c>
      <c r="EV60" s="362">
        <v>28843.973938208062</v>
      </c>
      <c r="EW60" s="362">
        <v>28781.071969334891</v>
      </c>
      <c r="EX60" s="362">
        <v>28724.847939979205</v>
      </c>
      <c r="EY60" s="362">
        <v>28730.930217575413</v>
      </c>
      <c r="EZ60" s="289">
        <v>-69.647320728861814</v>
      </c>
      <c r="FA60" s="937">
        <v>-0.24182612531374439</v>
      </c>
      <c r="FB60" s="1034"/>
      <c r="FC60" s="683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8">
        <v>84.971889068846068</v>
      </c>
      <c r="EI61" s="1028">
        <v>84.902254589017247</v>
      </c>
      <c r="EJ61" s="1024">
        <v>85.199001662318679</v>
      </c>
      <c r="EK61" s="1040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79">
        <v>85.220543432977095</v>
      </c>
      <c r="ER61" s="1097">
        <v>85.196185727960057</v>
      </c>
      <c r="ES61" s="1024">
        <v>85.412216815882473</v>
      </c>
      <c r="ET61" s="1024">
        <v>85.49370490424586</v>
      </c>
      <c r="EU61" s="1024">
        <v>85.48067889747459</v>
      </c>
      <c r="EV61" s="1016">
        <v>85.491749225924309</v>
      </c>
      <c r="EW61" s="1016">
        <v>85.470734430390024</v>
      </c>
      <c r="EX61" s="1016">
        <v>85.471346324397217</v>
      </c>
      <c r="EY61" s="1016">
        <v>85.367757121134701</v>
      </c>
      <c r="EZ61" s="815">
        <v>-0.11292177633988842</v>
      </c>
      <c r="FA61" s="937"/>
      <c r="FB61" s="1035"/>
      <c r="FC61" s="517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28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70">
        <v>27922.610454893587</v>
      </c>
      <c r="ER62" s="393">
        <v>28141.155185182215</v>
      </c>
      <c r="ES62" s="794">
        <v>28421.352461666607</v>
      </c>
      <c r="ET62" s="794">
        <v>28775.453135584976</v>
      </c>
      <c r="EU62" s="794">
        <v>28690.210866124329</v>
      </c>
      <c r="EV62" s="362">
        <v>28733.552601305084</v>
      </c>
      <c r="EW62" s="362">
        <v>28670.635909399844</v>
      </c>
      <c r="EX62" s="362">
        <v>28614.416398994592</v>
      </c>
      <c r="EY62" s="362">
        <v>28620.472874841533</v>
      </c>
      <c r="EZ62" s="289">
        <v>-69.737991282796429</v>
      </c>
      <c r="FA62" s="937">
        <v>-0.24307242497523376</v>
      </c>
      <c r="FB62" s="1034"/>
      <c r="FC62" s="682"/>
      <c r="FD62" s="685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28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8">
        <v>85.056915728079488</v>
      </c>
      <c r="EI63" s="1028">
        <v>84.995634073034338</v>
      </c>
      <c r="EJ63" s="1024">
        <v>85.303919186115962</v>
      </c>
      <c r="EK63" s="1040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79">
        <v>85.124253550907753</v>
      </c>
      <c r="ER63" s="1097">
        <v>85.107136128019803</v>
      </c>
      <c r="ES63" s="1024">
        <v>85.315723705381473</v>
      </c>
      <c r="ET63" s="1024">
        <v>85.392166281192914</v>
      </c>
      <c r="EU63" s="1024">
        <v>85.430185954867042</v>
      </c>
      <c r="EV63" s="1016">
        <v>85.393934916948325</v>
      </c>
      <c r="EW63" s="1016">
        <v>85.375733493510779</v>
      </c>
      <c r="EX63" s="1016">
        <v>85.381143562611271</v>
      </c>
      <c r="EY63" s="1016">
        <v>85.356905278558074</v>
      </c>
      <c r="EZ63" s="815">
        <v>-7.3280676308968395E-2</v>
      </c>
      <c r="FA63" s="937"/>
      <c r="FB63" s="784"/>
      <c r="FC63" s="683"/>
      <c r="FD63" s="685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2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80"/>
      <c r="ER64" s="609"/>
      <c r="ES64" s="766"/>
      <c r="ET64" s="766"/>
      <c r="EU64" s="766"/>
      <c r="EV64" s="572"/>
      <c r="EW64" s="572"/>
      <c r="EX64" s="572"/>
      <c r="EY64" s="572"/>
      <c r="EZ64" s="289"/>
      <c r="FA64" s="937"/>
      <c r="FB64" s="784"/>
      <c r="FC64" s="684"/>
      <c r="FD64" s="685"/>
      <c r="FI64" s="230"/>
      <c r="FJ64" s="230"/>
      <c r="FK64" s="230"/>
      <c r="FL64" s="230"/>
      <c r="FM64" s="230"/>
    </row>
    <row r="65" spans="1:169" x14ac:dyDescent="0.2">
      <c r="A65" s="170"/>
      <c r="B65" s="1128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70">
        <v>4978.6603182215731</v>
      </c>
      <c r="ER65" s="393">
        <v>4970.6745926895046</v>
      </c>
      <c r="ES65" s="794">
        <v>5059.0397034058451</v>
      </c>
      <c r="ET65" s="794">
        <v>4994.9648699962263</v>
      </c>
      <c r="EU65" s="794">
        <v>4926.2185093664875</v>
      </c>
      <c r="EV65" s="362">
        <v>4937.9495078650316</v>
      </c>
      <c r="EW65" s="362">
        <v>4968.5524437994327</v>
      </c>
      <c r="EX65" s="362">
        <v>4919.0057550764013</v>
      </c>
      <c r="EY65" s="362">
        <v>4914.4865847134251</v>
      </c>
      <c r="EZ65" s="289">
        <v>-11.731924653062379</v>
      </c>
      <c r="FA65" s="937">
        <v>-0.2381527459806306</v>
      </c>
      <c r="FB65" s="784"/>
      <c r="FC65" s="684"/>
      <c r="FD65" s="685"/>
      <c r="FI65" s="230"/>
      <c r="FJ65" s="230"/>
      <c r="FK65" s="230"/>
      <c r="FL65" s="230"/>
      <c r="FM65" s="230"/>
    </row>
    <row r="66" spans="1:169" x14ac:dyDescent="0.2">
      <c r="A66" s="170"/>
      <c r="B66" s="1128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8">
        <v>76.25626846615873</v>
      </c>
      <c r="EI66" s="1028">
        <v>76.732667552571272</v>
      </c>
      <c r="EJ66" s="1024">
        <v>77.663380126850896</v>
      </c>
      <c r="EK66" s="1040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79">
        <v>76.700083298454189</v>
      </c>
      <c r="ER66" s="1097">
        <v>76.644849643925667</v>
      </c>
      <c r="ES66" s="1024">
        <v>77.114831940711724</v>
      </c>
      <c r="ET66" s="1024">
        <v>76.591756707251648</v>
      </c>
      <c r="EU66" s="1024">
        <v>76.618090664430383</v>
      </c>
      <c r="EV66" s="1016">
        <v>76.572870246136461</v>
      </c>
      <c r="EW66" s="1016">
        <v>76.663891015986934</v>
      </c>
      <c r="EX66" s="1016">
        <v>76.682142877349563</v>
      </c>
      <c r="EY66" s="1016">
        <v>76.607030358740857</v>
      </c>
      <c r="EZ66" s="968">
        <v>-1.1060305689525762E-2</v>
      </c>
      <c r="FA66" s="937"/>
      <c r="FB66" s="784"/>
      <c r="FC66" s="684"/>
      <c r="FD66" s="684"/>
      <c r="FE66" s="684"/>
      <c r="FF66" s="684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2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80"/>
      <c r="ER67" s="609"/>
      <c r="ES67" s="766"/>
      <c r="ET67" s="766"/>
      <c r="EU67" s="766"/>
      <c r="EV67" s="572"/>
      <c r="EW67" s="572"/>
      <c r="EX67" s="572"/>
      <c r="EY67" s="572"/>
      <c r="EZ67" s="289"/>
      <c r="FA67" s="937"/>
      <c r="FB67" s="784"/>
      <c r="FC67" s="684"/>
      <c r="FD67" s="685"/>
      <c r="FI67" s="230"/>
      <c r="FJ67" s="230"/>
      <c r="FK67" s="230"/>
      <c r="FL67" s="230"/>
      <c r="FM67" s="230"/>
    </row>
    <row r="68" spans="1:169" x14ac:dyDescent="0.2">
      <c r="A68" s="170"/>
      <c r="B68" s="1128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70">
        <v>8273.4308670364426</v>
      </c>
      <c r="ER68" s="393">
        <v>8340.2209493134087</v>
      </c>
      <c r="ES68" s="794">
        <v>8544.3943612159292</v>
      </c>
      <c r="ET68" s="794">
        <v>8953.7631603835671</v>
      </c>
      <c r="EU68" s="794">
        <v>8930.9828877348791</v>
      </c>
      <c r="EV68" s="362">
        <v>8970.490267262574</v>
      </c>
      <c r="EW68" s="362">
        <v>8880.6954379972703</v>
      </c>
      <c r="EX68" s="362">
        <v>8860.2592509579099</v>
      </c>
      <c r="EY68" s="362">
        <v>8867.2692236576222</v>
      </c>
      <c r="EZ68" s="289">
        <v>-63.713664077256908</v>
      </c>
      <c r="FA68" s="937">
        <v>-0.71340036005170626</v>
      </c>
      <c r="FB68" s="784"/>
      <c r="FC68" s="684"/>
      <c r="FD68" s="685"/>
      <c r="FI68" s="230"/>
      <c r="FJ68" s="230"/>
      <c r="FK68" s="230"/>
      <c r="FL68" s="230"/>
      <c r="FM68" s="230"/>
    </row>
    <row r="69" spans="1:169" x14ac:dyDescent="0.2">
      <c r="A69" s="170"/>
      <c r="B69" s="1128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8">
        <v>77.491851417869341</v>
      </c>
      <c r="EI69" s="1028">
        <v>77.594764710143849</v>
      </c>
      <c r="EJ69" s="1024">
        <v>77.246979424917086</v>
      </c>
      <c r="EK69" s="1040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79">
        <v>77.692528893918606</v>
      </c>
      <c r="ER69" s="1097">
        <v>77.958199918134483</v>
      </c>
      <c r="ES69" s="1024">
        <v>78.580201406219217</v>
      </c>
      <c r="ET69" s="1024">
        <v>79.604073502024249</v>
      </c>
      <c r="EU69" s="1024">
        <v>79.498319227741675</v>
      </c>
      <c r="EV69" s="1016">
        <v>79.535117821168839</v>
      </c>
      <c r="EW69" s="1016">
        <v>79.278269020700918</v>
      </c>
      <c r="EX69" s="1016">
        <v>79.220093295599014</v>
      </c>
      <c r="EY69" s="1016">
        <v>79.225669434258677</v>
      </c>
      <c r="EZ69" s="815">
        <v>-0.27264979348299789</v>
      </c>
      <c r="FA69" s="937"/>
      <c r="FB69" s="784"/>
      <c r="FC69" s="684"/>
      <c r="FD69" s="685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2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81"/>
      <c r="ER70" s="607"/>
      <c r="ES70" s="770"/>
      <c r="ET70" s="770"/>
      <c r="EU70" s="770"/>
      <c r="EV70" s="765"/>
      <c r="EW70" s="765"/>
      <c r="EX70" s="765"/>
      <c r="EY70" s="765"/>
      <c r="EZ70" s="289"/>
      <c r="FA70" s="937"/>
      <c r="FB70" s="784"/>
      <c r="FC70" s="684"/>
      <c r="FD70" s="685"/>
      <c r="FI70" s="230"/>
      <c r="FJ70" s="230"/>
      <c r="FK70" s="230"/>
      <c r="FL70" s="230"/>
      <c r="FM70" s="230"/>
    </row>
    <row r="71" spans="1:169" x14ac:dyDescent="0.2">
      <c r="A71" s="170"/>
      <c r="B71" s="1128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70">
        <v>13698.988590819245</v>
      </c>
      <c r="ER71" s="393">
        <v>13859.493585760933</v>
      </c>
      <c r="ES71" s="794">
        <v>13850.888284577251</v>
      </c>
      <c r="ET71" s="794">
        <v>13866.605341451886</v>
      </c>
      <c r="EU71" s="794">
        <v>13875.237024166174</v>
      </c>
      <c r="EV71" s="362">
        <v>13864.826659202616</v>
      </c>
      <c r="EW71" s="362">
        <v>13863.737819771133</v>
      </c>
      <c r="EX71" s="362">
        <v>13864.372525129735</v>
      </c>
      <c r="EY71" s="362">
        <v>13866.757794453344</v>
      </c>
      <c r="EZ71" s="289">
        <v>-8.4792297128296923</v>
      </c>
      <c r="FA71" s="937">
        <v>-6.1110521557661439E-2</v>
      </c>
      <c r="FB71" s="784"/>
      <c r="FC71" s="684"/>
      <c r="FD71" s="685"/>
      <c r="FI71" s="230"/>
      <c r="FJ71" s="230"/>
      <c r="FK71" s="230"/>
      <c r="FL71" s="230"/>
      <c r="FM71" s="230"/>
    </row>
    <row r="72" spans="1:169" x14ac:dyDescent="0.2">
      <c r="A72" s="170"/>
      <c r="B72" s="1128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8">
        <v>94.616219713256129</v>
      </c>
      <c r="EI72" s="1028">
        <v>94.452880274960009</v>
      </c>
      <c r="EJ72" s="1024">
        <v>94.514061020659838</v>
      </c>
      <c r="EK72" s="1040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79">
        <v>94.356047653974173</v>
      </c>
      <c r="ER72" s="1097">
        <v>94.291367652447349</v>
      </c>
      <c r="ES72" s="1024">
        <v>94.251240465264175</v>
      </c>
      <c r="ET72" s="1024">
        <v>94.267181753393231</v>
      </c>
      <c r="EU72" s="1024">
        <v>94.253733898615522</v>
      </c>
      <c r="EV72" s="1016">
        <v>94.270731115819999</v>
      </c>
      <c r="EW72" s="1016">
        <v>94.281110077877557</v>
      </c>
      <c r="EX72" s="1016">
        <v>94.249136717669728</v>
      </c>
      <c r="EY72" s="1016">
        <v>94.245676076189937</v>
      </c>
      <c r="EZ72" s="155">
        <v>-8.0578224255845043E-3</v>
      </c>
      <c r="FA72" s="937"/>
      <c r="FB72" s="784"/>
      <c r="FC72" s="684"/>
      <c r="FD72" s="685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2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80"/>
      <c r="ER73" s="609"/>
      <c r="ES73" s="766"/>
      <c r="ET73" s="766"/>
      <c r="EU73" s="766"/>
      <c r="EV73" s="572"/>
      <c r="EW73" s="572"/>
      <c r="EX73" s="572"/>
      <c r="EY73" s="572"/>
      <c r="EZ73" s="289"/>
      <c r="FA73" s="937"/>
      <c r="FB73" s="784"/>
      <c r="FC73" s="684"/>
      <c r="FD73" s="685"/>
      <c r="FI73" s="230"/>
      <c r="FJ73" s="230"/>
      <c r="FK73" s="230"/>
      <c r="FL73" s="230"/>
      <c r="FM73" s="230"/>
    </row>
    <row r="74" spans="1:169" x14ac:dyDescent="0.2">
      <c r="A74" s="170"/>
      <c r="B74" s="1128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70">
        <v>971.5306788163266</v>
      </c>
      <c r="ER74" s="393">
        <v>970.76605741836738</v>
      </c>
      <c r="ES74" s="794">
        <v>967.03011246757819</v>
      </c>
      <c r="ET74" s="794">
        <v>960.11976375329277</v>
      </c>
      <c r="EU74" s="794">
        <v>957.77244485679103</v>
      </c>
      <c r="EV74" s="362">
        <v>960.28616697486677</v>
      </c>
      <c r="EW74" s="362">
        <v>957.65020783200976</v>
      </c>
      <c r="EX74" s="362">
        <v>970.7788678305518</v>
      </c>
      <c r="EY74" s="362">
        <v>971.95927201714085</v>
      </c>
      <c r="EZ74" s="815">
        <v>14.186827160349821</v>
      </c>
      <c r="FA74" s="937">
        <v>1.481231500919937</v>
      </c>
      <c r="FB74" s="784"/>
      <c r="FC74" s="684"/>
      <c r="FD74" s="685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28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8">
        <v>78.762716115594458</v>
      </c>
      <c r="EI75" s="1028">
        <v>78.539659434508025</v>
      </c>
      <c r="EJ75" s="1024">
        <v>77.826197874531601</v>
      </c>
      <c r="EK75" s="1040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79">
        <v>76.770438281914593</v>
      </c>
      <c r="ER75" s="1097">
        <v>77.020815786316845</v>
      </c>
      <c r="ES75" s="1024">
        <v>76.938562263679827</v>
      </c>
      <c r="ET75" s="1024">
        <v>76.930380693930516</v>
      </c>
      <c r="EU75" s="1024">
        <v>76.818761018536364</v>
      </c>
      <c r="EV75" s="1016">
        <v>76.852112209637937</v>
      </c>
      <c r="EW75" s="1016">
        <v>76.825284569598494</v>
      </c>
      <c r="EX75" s="1016">
        <v>77.241998269913097</v>
      </c>
      <c r="EY75" s="1016">
        <v>77.136033109555044</v>
      </c>
      <c r="EZ75" s="815">
        <v>0.3172720910186797</v>
      </c>
      <c r="FA75" s="937"/>
      <c r="FB75" s="784"/>
      <c r="FC75" s="684"/>
      <c r="FD75" s="685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2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82"/>
      <c r="ER76" s="947"/>
      <c r="ES76" s="774"/>
      <c r="ET76" s="774"/>
      <c r="EU76" s="774"/>
      <c r="EV76" s="606"/>
      <c r="EW76" s="606"/>
      <c r="EX76" s="606"/>
      <c r="EY76" s="606"/>
      <c r="EZ76" s="606"/>
      <c r="FA76" s="947"/>
      <c r="FB76" s="784"/>
      <c r="FC76" s="684"/>
      <c r="FD76" s="685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28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70">
        <v>3441.0840995876097</v>
      </c>
      <c r="ER77" s="393">
        <v>3386.4103201915336</v>
      </c>
      <c r="ES77" s="794">
        <v>3750.8168660822676</v>
      </c>
      <c r="ET77" s="794">
        <v>4152.1425487196439</v>
      </c>
      <c r="EU77" s="794">
        <v>4062.8857228677844</v>
      </c>
      <c r="EV77" s="362">
        <v>4041.083997830408</v>
      </c>
      <c r="EW77" s="362">
        <v>4016.4396641203321</v>
      </c>
      <c r="EX77" s="362">
        <v>3875.9764506147349</v>
      </c>
      <c r="EY77" s="362">
        <v>3865.6272460815103</v>
      </c>
      <c r="EZ77" s="289">
        <v>-197.25847678627406</v>
      </c>
      <c r="FA77" s="937">
        <v>-4.8551322936801515</v>
      </c>
      <c r="FB77" s="784"/>
      <c r="FC77" s="682"/>
      <c r="FD77" s="685"/>
      <c r="FI77" s="230"/>
      <c r="FJ77" s="230"/>
      <c r="FK77" s="230"/>
      <c r="FL77" s="230"/>
      <c r="FM77" s="230"/>
    </row>
    <row r="78" spans="1:169" x14ac:dyDescent="0.2">
      <c r="A78" s="170"/>
      <c r="B78" s="1128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70">
        <v>1700.3278764064139</v>
      </c>
      <c r="ER78" s="393">
        <v>1690.3077056702625</v>
      </c>
      <c r="ES78" s="794">
        <v>2043.6107932670552</v>
      </c>
      <c r="ET78" s="794">
        <v>2451.0842860615157</v>
      </c>
      <c r="EU78" s="794">
        <v>2387.5942071259478</v>
      </c>
      <c r="EV78" s="362">
        <v>2362.097558046647</v>
      </c>
      <c r="EW78" s="362">
        <v>2263.4704962909618</v>
      </c>
      <c r="EX78" s="362">
        <v>2179.5428636597671</v>
      </c>
      <c r="EY78" s="362">
        <v>2167.7483991145773</v>
      </c>
      <c r="EZ78" s="289">
        <v>-219.84580801137054</v>
      </c>
      <c r="FA78" s="937">
        <v>-9.2078380553623731</v>
      </c>
      <c r="FB78" s="784"/>
      <c r="FC78" s="517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28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70">
        <v>490.405604212828</v>
      </c>
      <c r="ER79" s="393">
        <v>475.54743119241994</v>
      </c>
      <c r="ES79" s="794">
        <v>474.88840738921294</v>
      </c>
      <c r="ET79" s="794">
        <v>496.52062580903782</v>
      </c>
      <c r="EU79" s="794">
        <v>508.06269308163263</v>
      </c>
      <c r="EV79" s="362">
        <v>509.07725375364436</v>
      </c>
      <c r="EW79" s="362">
        <v>520.19594417201165</v>
      </c>
      <c r="EX79" s="362">
        <v>520.19831616618069</v>
      </c>
      <c r="EY79" s="362">
        <v>516.91918792128274</v>
      </c>
      <c r="EZ79" s="289">
        <v>8.8564948396501109</v>
      </c>
      <c r="FA79" s="937">
        <v>1.7431893662436457</v>
      </c>
      <c r="FB79" s="784"/>
      <c r="FC79" s="517"/>
      <c r="FD79" s="539"/>
      <c r="FI79" s="230"/>
      <c r="FJ79" s="230"/>
      <c r="FK79" s="230"/>
      <c r="FL79" s="230"/>
      <c r="FM79" s="230"/>
    </row>
    <row r="80" spans="1:169" ht="15" x14ac:dyDescent="0.25">
      <c r="A80" s="170"/>
      <c r="B80" s="1128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70">
        <v>831.93554089836744</v>
      </c>
      <c r="ER80" s="393">
        <v>801.15163088885117</v>
      </c>
      <c r="ES80" s="794">
        <v>813.03572043599979</v>
      </c>
      <c r="ET80" s="794">
        <v>783.52112175909031</v>
      </c>
      <c r="EU80" s="794">
        <v>745.415005690204</v>
      </c>
      <c r="EV80" s="362">
        <v>746.90680064011678</v>
      </c>
      <c r="EW80" s="362">
        <v>808.52296668735858</v>
      </c>
      <c r="EX80" s="362">
        <v>751.98154601878718</v>
      </c>
      <c r="EY80" s="362">
        <v>759.05271283565014</v>
      </c>
      <c r="EZ80" s="289">
        <v>13.637707145446143</v>
      </c>
      <c r="FA80" s="937">
        <v>1.8295455607066222</v>
      </c>
      <c r="FB80" s="784"/>
      <c r="FC80" s="517"/>
      <c r="FD80" s="539"/>
      <c r="FI80" s="230"/>
      <c r="FJ80" s="230"/>
      <c r="FK80" s="230"/>
      <c r="FL80" s="230"/>
      <c r="FM80" s="230"/>
    </row>
    <row r="81" spans="1:169" ht="15" x14ac:dyDescent="0.25">
      <c r="A81" s="170"/>
      <c r="B81" s="1128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70">
        <v>418.41507806999999</v>
      </c>
      <c r="ER81" s="393">
        <v>419.40355243999994</v>
      </c>
      <c r="ES81" s="794">
        <v>419.28194498999994</v>
      </c>
      <c r="ET81" s="794">
        <v>421.01651508999998</v>
      </c>
      <c r="EU81" s="794">
        <v>421.81381696999995</v>
      </c>
      <c r="EV81" s="362">
        <v>423.00238538999992</v>
      </c>
      <c r="EW81" s="362">
        <v>424.25025697000007</v>
      </c>
      <c r="EX81" s="362">
        <v>424.25372477000002</v>
      </c>
      <c r="EY81" s="362">
        <v>421.90694621</v>
      </c>
      <c r="EZ81" s="815">
        <v>9.312924000005296E-2</v>
      </c>
      <c r="FA81" s="937">
        <v>2.2078281045657747E-2</v>
      </c>
      <c r="FB81" s="784"/>
      <c r="FC81" s="517"/>
      <c r="FD81" s="539"/>
      <c r="FI81" s="230"/>
      <c r="FJ81" s="230"/>
      <c r="FK81" s="230"/>
      <c r="FL81" s="230"/>
      <c r="FM81" s="230"/>
    </row>
    <row r="82" spans="1:169" ht="15" x14ac:dyDescent="0.25">
      <c r="A82" s="170"/>
      <c r="B82" s="1128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70">
        <v>1301.5225342606002</v>
      </c>
      <c r="ER82" s="393">
        <v>1273.750019865304</v>
      </c>
      <c r="ES82" s="794">
        <v>1635.3491005704666</v>
      </c>
      <c r="ET82" s="794">
        <v>1979.5133996733882</v>
      </c>
      <c r="EU82" s="794">
        <v>1866.8637129630822</v>
      </c>
      <c r="EV82" s="362">
        <v>1833.3422428895169</v>
      </c>
      <c r="EW82" s="362">
        <v>1796.2656737381817</v>
      </c>
      <c r="EX82" s="362">
        <v>1655.3104860887649</v>
      </c>
      <c r="EY82" s="362">
        <v>1652.3855181971608</v>
      </c>
      <c r="EZ82" s="289">
        <v>-214.47819476592144</v>
      </c>
      <c r="FA82" s="937">
        <v>-11.488690538930776</v>
      </c>
      <c r="FB82" s="784"/>
      <c r="FC82" s="517"/>
      <c r="FD82" s="539"/>
      <c r="FI82" s="230"/>
      <c r="FJ82" s="230"/>
      <c r="FK82" s="230"/>
      <c r="FL82" s="230"/>
      <c r="FM82" s="230"/>
    </row>
    <row r="83" spans="1:169" x14ac:dyDescent="0.2">
      <c r="A83" s="170"/>
      <c r="B83" s="1128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70">
        <v>866.29291831223293</v>
      </c>
      <c r="ER83" s="393">
        <v>871.03631355645268</v>
      </c>
      <c r="ES83" s="794">
        <v>1221.9425599744668</v>
      </c>
      <c r="ET83" s="794">
        <v>1599.0416908542979</v>
      </c>
      <c r="EU83" s="794">
        <v>1526.0050864728782</v>
      </c>
      <c r="EV83" s="362">
        <v>1488.9432832994</v>
      </c>
      <c r="EW83" s="362">
        <v>1389.6956661708232</v>
      </c>
      <c r="EX83" s="362">
        <v>1306.0091060899779</v>
      </c>
      <c r="EY83" s="362">
        <v>1295.0382091015106</v>
      </c>
      <c r="EZ83" s="289">
        <v>-230.96687737136767</v>
      </c>
      <c r="FA83" s="937">
        <v>-15.13539367717387</v>
      </c>
      <c r="FB83" s="784"/>
      <c r="FC83" s="517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28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70">
        <v>435.22961594836733</v>
      </c>
      <c r="ER84" s="393">
        <v>402.71370630885133</v>
      </c>
      <c r="ES84" s="794">
        <v>413.40654059599984</v>
      </c>
      <c r="ET84" s="794">
        <v>380.47170881909028</v>
      </c>
      <c r="EU84" s="794">
        <v>340.85862649020402</v>
      </c>
      <c r="EV84" s="362">
        <v>344.39895959011676</v>
      </c>
      <c r="EW84" s="362">
        <v>406.57000756735852</v>
      </c>
      <c r="EX84" s="362">
        <v>349.30137999878713</v>
      </c>
      <c r="EY84" s="362">
        <v>357.34730909565019</v>
      </c>
      <c r="EZ84" s="289">
        <v>16.488682605446172</v>
      </c>
      <c r="FA84" s="937">
        <v>4.8373963056851199</v>
      </c>
      <c r="FB84" s="784"/>
      <c r="FC84" s="517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28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29"/>
      <c r="EI85" s="1029"/>
      <c r="EJ85" s="700"/>
      <c r="EK85" s="1041"/>
      <c r="EL85" s="700"/>
      <c r="EM85" s="1017"/>
      <c r="EN85" s="700"/>
      <c r="EO85" s="1017"/>
      <c r="EP85" s="700"/>
      <c r="EQ85" s="1083"/>
      <c r="ER85" s="1098"/>
      <c r="ES85" s="700"/>
      <c r="ET85" s="700"/>
      <c r="EU85" s="700"/>
      <c r="EV85" s="1017"/>
      <c r="EW85" s="1017"/>
      <c r="EX85" s="1017"/>
      <c r="EY85" s="1017"/>
      <c r="EZ85" s="289">
        <v>0</v>
      </c>
      <c r="FA85" s="937" t="e">
        <v>#DIV/0!</v>
      </c>
      <c r="FB85" s="784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28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70">
        <v>27673.634455525964</v>
      </c>
      <c r="ER86" s="393">
        <v>27877.540965660301</v>
      </c>
      <c r="ES86" s="794">
        <v>27841.850238179035</v>
      </c>
      <c r="ET86" s="794">
        <v>27844.846296594496</v>
      </c>
      <c r="EU86" s="794">
        <v>27903.262273001186</v>
      </c>
      <c r="EV86" s="362">
        <v>27922.874895818968</v>
      </c>
      <c r="EW86" s="362">
        <v>27939.147324438502</v>
      </c>
      <c r="EX86" s="362">
        <v>27945.960158177575</v>
      </c>
      <c r="EY86" s="362">
        <v>27951.807096072604</v>
      </c>
      <c r="EZ86" s="289">
        <v>48.544823071417341</v>
      </c>
      <c r="FA86" s="937">
        <v>0.17397543913131849</v>
      </c>
      <c r="FB86" s="1108"/>
      <c r="FC86" s="599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28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2"/>
      <c r="EL87" s="780"/>
      <c r="EM87" s="602"/>
      <c r="EN87" s="780"/>
      <c r="EO87" s="602"/>
      <c r="EP87" s="780"/>
      <c r="EQ87" s="1084"/>
      <c r="ER87" s="1099"/>
      <c r="ES87" s="780"/>
      <c r="ET87" s="780"/>
      <c r="EU87" s="780"/>
      <c r="EV87" s="602"/>
      <c r="EW87" s="602"/>
      <c r="EX87" s="602"/>
      <c r="EY87" s="602"/>
      <c r="EZ87" s="289">
        <v>0</v>
      </c>
      <c r="FA87" s="928" t="e">
        <v>#REF!</v>
      </c>
      <c r="FB87" s="784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28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0">
        <v>98.713736356955195</v>
      </c>
      <c r="EI88" s="1030">
        <v>98.725172001402598</v>
      </c>
      <c r="EJ88" s="1025">
        <v>98.738275279110894</v>
      </c>
      <c r="EK88" s="1043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85">
        <v>98.809901414037995</v>
      </c>
      <c r="ER88" s="1043">
        <v>98.825279182144897</v>
      </c>
      <c r="ES88" s="1025">
        <v>98.829878052963821</v>
      </c>
      <c r="ET88" s="1025">
        <v>98.835244966339189</v>
      </c>
      <c r="EU88" s="1025">
        <v>98.858473290462456</v>
      </c>
      <c r="EV88" s="1019">
        <v>98.859752066483281</v>
      </c>
      <c r="EW88" s="1019">
        <v>98.862183037718154</v>
      </c>
      <c r="EX88" s="1019">
        <v>98.861602504044825</v>
      </c>
      <c r="EY88" s="1019">
        <v>98.861388469012695</v>
      </c>
      <c r="EZ88" s="1112"/>
      <c r="FA88" s="954"/>
      <c r="FB88" s="784"/>
      <c r="FC88" s="683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86"/>
      <c r="ER89" s="316"/>
      <c r="ES89" s="744"/>
      <c r="ET89" s="744"/>
      <c r="EU89" s="744"/>
      <c r="EV89" s="266"/>
      <c r="EW89" s="266"/>
      <c r="EX89" s="266"/>
      <c r="EY89" s="266"/>
      <c r="EZ89" s="931"/>
      <c r="FA89" s="932"/>
      <c r="FB89" s="784"/>
      <c r="FC89" s="684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787">
        <v>6.96</v>
      </c>
      <c r="EU90" s="787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7"/>
      <c r="FB90" s="784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87">
        <v>6.86</v>
      </c>
      <c r="ER91" s="610">
        <v>6.86</v>
      </c>
      <c r="ES91" s="787">
        <v>6.86</v>
      </c>
      <c r="ET91" s="787">
        <v>6.86</v>
      </c>
      <c r="EU91" s="787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7"/>
      <c r="FB91" s="784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87">
        <v>6.9556205864483953</v>
      </c>
      <c r="ER92" s="610">
        <v>6.962548398944671</v>
      </c>
      <c r="ES92" s="787">
        <v>6.9633499481905412</v>
      </c>
      <c r="ET92" s="787">
        <v>6.9545018188113357</v>
      </c>
      <c r="EU92" s="787">
        <v>6.9680907496743281</v>
      </c>
      <c r="EV92" s="604">
        <v>6.9610146228125203</v>
      </c>
      <c r="EW92" s="604">
        <v>6.9695308763853108</v>
      </c>
      <c r="EX92" s="604">
        <v>6.9619252764857862</v>
      </c>
      <c r="EY92" s="604">
        <v>6.9587253006360719</v>
      </c>
      <c r="EZ92" s="968">
        <v>-9.3654490382562017E-3</v>
      </c>
      <c r="FA92" s="937">
        <v>-0.13440480864423185</v>
      </c>
      <c r="FB92" s="784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87">
        <v>57.461095779879386</v>
      </c>
      <c r="ER93" s="610">
        <v>58.950959043755248</v>
      </c>
      <c r="ES93" s="1091"/>
      <c r="ET93" s="1091"/>
      <c r="EU93" s="1091"/>
      <c r="EV93" s="1022"/>
      <c r="EW93" s="1022"/>
      <c r="EX93" s="1022"/>
      <c r="EY93" s="1022"/>
      <c r="EZ93" s="973"/>
      <c r="FA93" s="937"/>
      <c r="FB93" s="784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87">
        <v>2.3590499999999999</v>
      </c>
      <c r="ER94" s="610">
        <v>2.3597800000000002</v>
      </c>
      <c r="ES94" s="787">
        <v>2.3598599999999998</v>
      </c>
      <c r="ET94" s="787">
        <v>2.3599100000000002</v>
      </c>
      <c r="EU94" s="787">
        <v>2.3594200000000001</v>
      </c>
      <c r="EV94" s="604">
        <v>2.35921</v>
      </c>
      <c r="EW94" s="604">
        <v>2.35914</v>
      </c>
      <c r="EX94" s="604">
        <v>2.35907</v>
      </c>
      <c r="EY94" s="604">
        <v>2.359</v>
      </c>
      <c r="EZ94" s="1007">
        <v>-4.2000000000008697E-4</v>
      </c>
      <c r="FA94" s="937">
        <v>-1.780098498783968E-2</v>
      </c>
      <c r="FB94" s="784"/>
      <c r="FC94" s="517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88">
        <v>2.3590800000000001</v>
      </c>
      <c r="ER95" s="1100">
        <v>2.3597800000000002</v>
      </c>
      <c r="ES95" s="1092"/>
      <c r="ET95" s="1092"/>
      <c r="EU95" s="1092"/>
      <c r="EV95" s="1068"/>
      <c r="EW95" s="1068"/>
      <c r="EX95" s="1068"/>
      <c r="EY95" s="1068"/>
      <c r="EZ95" s="831"/>
      <c r="FA95" s="934"/>
      <c r="FB95" s="784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89"/>
      <c r="ER96" s="1101"/>
      <c r="ES96" s="777"/>
      <c r="ET96" s="777"/>
      <c r="EU96" s="777"/>
      <c r="EV96" s="655"/>
      <c r="EW96" s="655"/>
      <c r="EX96" s="655"/>
      <c r="EY96" s="655"/>
      <c r="EZ96" s="931"/>
      <c r="FA96" s="932"/>
      <c r="FB96" s="784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27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4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90">
        <v>520.17161535567936</v>
      </c>
      <c r="ER97" s="1102">
        <v>502.60025596428949</v>
      </c>
      <c r="ES97" s="827">
        <v>501.74061093382954</v>
      </c>
      <c r="ET97" s="827">
        <v>523.65900885568885</v>
      </c>
      <c r="EU97" s="827">
        <v>534.88941982718802</v>
      </c>
      <c r="EV97" s="808">
        <v>534.88941982718802</v>
      </c>
      <c r="EW97" s="808">
        <v>534.88941982718802</v>
      </c>
      <c r="EX97" s="808">
        <v>534.88941982718802</v>
      </c>
      <c r="EY97" s="808">
        <v>543.6197777344936</v>
      </c>
      <c r="EZ97" s="289">
        <v>8.7303579073055744</v>
      </c>
      <c r="FA97" s="937">
        <v>1.6321799578922644</v>
      </c>
      <c r="FB97" s="784"/>
      <c r="FC97" s="517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27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753"/>
      <c r="EU98" s="753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27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779"/>
      <c r="EU99" s="779"/>
      <c r="EV99" s="318"/>
      <c r="EW99" s="318"/>
      <c r="EX99" s="318"/>
      <c r="EY99" s="318"/>
      <c r="EZ99" s="460"/>
      <c r="FA99" s="850"/>
      <c r="FB99" s="415"/>
      <c r="FC99" s="224"/>
    </row>
    <row r="100" spans="1:169" x14ac:dyDescent="0.2">
      <c r="A100" s="170"/>
      <c r="B100" s="1127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-0.26847866490601335</v>
      </c>
      <c r="ES100" s="779"/>
      <c r="ET100" s="779"/>
      <c r="EU100" s="779"/>
      <c r="EV100" s="318"/>
      <c r="EW100" s="318"/>
      <c r="EX100" s="318"/>
      <c r="EY100" s="318"/>
      <c r="EZ100" s="460"/>
      <c r="FA100" s="850"/>
      <c r="FB100" s="415"/>
      <c r="FC100" s="224"/>
    </row>
    <row r="101" spans="1:169" x14ac:dyDescent="0.2">
      <c r="A101" s="170"/>
      <c r="B101" s="1127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0.45038247755149197</v>
      </c>
      <c r="ES101" s="779"/>
      <c r="ET101" s="779"/>
      <c r="EU101" s="779"/>
      <c r="EV101" s="318"/>
      <c r="EW101" s="318"/>
      <c r="EX101" s="318"/>
      <c r="EY101" s="318"/>
      <c r="EZ101" s="460"/>
      <c r="FA101" s="850"/>
      <c r="FB101" s="415"/>
      <c r="FC101" s="224"/>
    </row>
    <row r="102" spans="1:169" x14ac:dyDescent="0.2">
      <c r="A102" s="170"/>
      <c r="B102" s="1127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-1.0961495743764593</v>
      </c>
      <c r="ES102" s="779"/>
      <c r="ET102" s="779"/>
      <c r="EU102" s="779"/>
      <c r="EV102" s="318"/>
      <c r="EW102" s="318"/>
      <c r="EX102" s="318"/>
      <c r="EY102" s="318"/>
      <c r="EZ102" s="460"/>
      <c r="FA102" s="850"/>
      <c r="FB102" s="415"/>
      <c r="FC102" s="224"/>
    </row>
    <row r="103" spans="1:169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779"/>
      <c r="ET103" s="779"/>
      <c r="EU103" s="779"/>
      <c r="EV103" s="318"/>
      <c r="EW103" s="318"/>
      <c r="EX103" s="318"/>
      <c r="EY103" s="318"/>
      <c r="EZ103" s="460"/>
      <c r="FA103" s="850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779"/>
      <c r="ET104" s="779"/>
      <c r="EU104" s="779"/>
      <c r="EV104" s="318"/>
      <c r="EW104" s="318"/>
      <c r="EX104" s="318"/>
      <c r="EY104" s="318"/>
      <c r="EZ104" s="460"/>
      <c r="FA104" s="850"/>
      <c r="FB104" s="415"/>
      <c r="FC104" s="224"/>
    </row>
    <row r="105" spans="1:169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779"/>
      <c r="ET105" s="779"/>
      <c r="EU105" s="779"/>
      <c r="EV105" s="318"/>
      <c r="EW105" s="318"/>
      <c r="EX105" s="318"/>
      <c r="EY105" s="318"/>
      <c r="EZ105" s="460"/>
      <c r="FA105" s="850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779"/>
      <c r="ET106" s="779"/>
      <c r="EU106" s="779"/>
      <c r="EV106" s="318"/>
      <c r="EW106" s="318"/>
      <c r="EX106" s="318"/>
      <c r="EY106" s="318"/>
      <c r="EZ106" s="854"/>
      <c r="FA106" s="855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753"/>
      <c r="EU107" s="753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771">
        <v>2</v>
      </c>
      <c r="EU108" s="771">
        <v>2</v>
      </c>
      <c r="EV108" s="573">
        <v>2</v>
      </c>
      <c r="EW108" s="573">
        <v>2</v>
      </c>
      <c r="EX108" s="573">
        <v>2</v>
      </c>
      <c r="EY108" s="573">
        <v>2</v>
      </c>
      <c r="EZ108" s="289"/>
      <c r="FA108" s="833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5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594">
        <v>4</v>
      </c>
      <c r="EU109" s="594">
        <v>4</v>
      </c>
      <c r="EV109" s="883">
        <v>4</v>
      </c>
      <c r="EW109" s="883">
        <v>4</v>
      </c>
      <c r="EX109" s="883">
        <v>4</v>
      </c>
      <c r="EY109" s="883">
        <v>4</v>
      </c>
      <c r="EZ109" s="832"/>
      <c r="FA109" s="834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20"/>
      <c r="FA111" s="1120"/>
      <c r="FB111" s="304"/>
      <c r="FC111" s="224"/>
    </row>
    <row r="112" spans="1:169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3:159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3:159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3:159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3:159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240"/>
      <c r="FA116" s="240"/>
      <c r="FB116" s="304"/>
      <c r="FC116" s="224"/>
    </row>
    <row r="117" spans="3:159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240"/>
      <c r="FA117" s="240"/>
      <c r="FB117" s="304"/>
      <c r="FC117" s="224"/>
    </row>
    <row r="118" spans="3:159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224"/>
    </row>
    <row r="119" spans="3:159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224"/>
    </row>
    <row r="120" spans="3:159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224"/>
    </row>
    <row r="121" spans="3:159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3:159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3:159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3:159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3:159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3:159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3:159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3:159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3:159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3:159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</row>
    <row r="131" spans="3:159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59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59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59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59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V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30" t="str">
        <f>+entero!D3</f>
        <v>V   A   R   I   A   B   L   E   S     b/</v>
      </c>
      <c r="E4" s="1132" t="str">
        <f>+entero!E3</f>
        <v>2008                          A  fines de Dic*</v>
      </c>
      <c r="F4" s="1132" t="str">
        <f>+entero!F3</f>
        <v>2009                          A  fines de Ene*</v>
      </c>
      <c r="G4" s="1132" t="str">
        <f>+entero!G3</f>
        <v>2009                          A  fines de Feb*</v>
      </c>
      <c r="H4" s="1132" t="str">
        <f>+entero!H3</f>
        <v>2009                          A  fines de Mar*</v>
      </c>
      <c r="I4" s="1132" t="str">
        <f>+entero!I3</f>
        <v>2009                          A  fines de adr*</v>
      </c>
      <c r="J4" s="1132" t="str">
        <f>+entero!J3</f>
        <v>2009                          A  fines de May*</v>
      </c>
      <c r="K4" s="1132" t="str">
        <f>+entero!K3</f>
        <v>2009                          A  fines de Jun*</v>
      </c>
      <c r="L4" s="1132" t="str">
        <f>+entero!L3</f>
        <v>2009                          A  fines de Jul*</v>
      </c>
      <c r="M4" s="1132" t="str">
        <f>+entero!M3</f>
        <v>2009                          A  fines de Ago*</v>
      </c>
      <c r="N4" s="1132" t="str">
        <f>+entero!N3</f>
        <v>2009                          A  fines de Sep*</v>
      </c>
      <c r="O4" s="1132" t="str">
        <f>+entero!O3</f>
        <v>2009                          A  fines de Oct*</v>
      </c>
      <c r="P4" s="1132" t="str">
        <f>+entero!P3</f>
        <v>2009                          A  fines de Nov*</v>
      </c>
      <c r="Q4" s="1132" t="str">
        <f>+entero!Q3</f>
        <v>2009                          A  fines de Dic*</v>
      </c>
      <c r="R4" s="1132" t="str">
        <f>+entero!R3</f>
        <v>2010                          A  fines de Ene*</v>
      </c>
      <c r="S4" s="1132" t="str">
        <f>+entero!S3</f>
        <v>2010                          A  fines de Feb*</v>
      </c>
      <c r="T4" s="1132" t="str">
        <f>+entero!T3</f>
        <v>2010                          A  fines de Mar*</v>
      </c>
      <c r="U4" s="1132" t="str">
        <f>+entero!U3</f>
        <v>2010                          A  fines de adr*</v>
      </c>
      <c r="V4" s="1132" t="str">
        <f>+entero!V3</f>
        <v>2010                          A  fines de May*</v>
      </c>
      <c r="W4" s="1132" t="str">
        <f>+entero!W3</f>
        <v>2010                          A  fines de Jun*</v>
      </c>
      <c r="X4" s="1132" t="str">
        <f>+entero!X3</f>
        <v>2010                          A  fines de Jul*</v>
      </c>
      <c r="Y4" s="1132" t="str">
        <f>+entero!Y3</f>
        <v>2010                          A  fines de Ago*</v>
      </c>
      <c r="Z4" s="1132" t="str">
        <f>+entero!Z3</f>
        <v>2010                          A  fines de Sep*</v>
      </c>
      <c r="AA4" s="1132" t="str">
        <f>+entero!AA3</f>
        <v>2010                          A  fines de Oct*</v>
      </c>
      <c r="AB4" s="1132" t="str">
        <f>+entero!AB3</f>
        <v>2010                          A  fines de Nov*</v>
      </c>
      <c r="AC4" s="1132" t="str">
        <f>+entero!AC3</f>
        <v>2010                          A  fines de Dic*</v>
      </c>
      <c r="AD4" s="1132" t="str">
        <f>+entero!AD3</f>
        <v>2011                          A  fines de Ene*</v>
      </c>
      <c r="AE4" s="1132" t="str">
        <f>+entero!AE3</f>
        <v>2011                          A  fines de Feb*</v>
      </c>
      <c r="AF4" s="1132" t="str">
        <f>+entero!AF3</f>
        <v>2011                          A  fines de Mar*</v>
      </c>
      <c r="AG4" s="1132" t="str">
        <f>+entero!AG3</f>
        <v>2011                          A  fines de adr*</v>
      </c>
      <c r="AH4" s="1132" t="str">
        <f>+entero!AH3</f>
        <v>2011                          A  fines de May*</v>
      </c>
      <c r="AI4" s="1132" t="str">
        <f>+entero!AI3</f>
        <v>2011                          A  fines de Jun*</v>
      </c>
      <c r="AJ4" s="1132" t="str">
        <f>+entero!AJ3</f>
        <v>2011                          A  fines de Jul*</v>
      </c>
      <c r="AK4" s="1132" t="str">
        <f>+entero!AK3</f>
        <v>2011                          A  fines de Ago*</v>
      </c>
      <c r="AL4" s="1132" t="str">
        <f>+entero!AL3</f>
        <v>2011                          A  fines de Sep*</v>
      </c>
      <c r="AM4" s="1132" t="str">
        <f>+entero!AM3</f>
        <v>2011                          A  fines de Oct*</v>
      </c>
      <c r="AN4" s="1132" t="str">
        <f>+entero!AN3</f>
        <v>2011                          A  fines de Nov*</v>
      </c>
      <c r="AO4" s="1132" t="str">
        <f>+entero!AO3</f>
        <v>2011                          A  fines de Dic*</v>
      </c>
      <c r="AP4" s="1132" t="str">
        <f>+entero!AP3</f>
        <v>2012                          A  fines de Ene*</v>
      </c>
      <c r="AQ4" s="1132" t="str">
        <f>+entero!AQ3</f>
        <v>2012                          A  fines de Feb*</v>
      </c>
      <c r="AR4" s="1132" t="str">
        <f>+entero!AR3</f>
        <v>2012                          A  fines de Mar*</v>
      </c>
      <c r="AS4" s="1132" t="str">
        <f>+entero!AS3</f>
        <v>2012                          A  fines de adr*</v>
      </c>
      <c r="AT4" s="1132" t="str">
        <f>+entero!AT3</f>
        <v>2012                          A  fines de May*</v>
      </c>
      <c r="AU4" s="1132" t="str">
        <f>+entero!AU3</f>
        <v>2012                          A  fines de Jun*</v>
      </c>
      <c r="AV4" s="1132" t="str">
        <f>+entero!AV3</f>
        <v>2012                          A  fines de Jul*</v>
      </c>
      <c r="AW4" s="1132" t="str">
        <f>+entero!AW3</f>
        <v>2012                          A  fines de Ago*</v>
      </c>
      <c r="AX4" s="1132" t="str">
        <f>+entero!AX3</f>
        <v>2012                          A  fines de Sep*</v>
      </c>
      <c r="AY4" s="1132" t="str">
        <f>+entero!AY3</f>
        <v>2012                          A  fines de Oct*</v>
      </c>
      <c r="AZ4" s="1132" t="str">
        <f>+entero!AZ3</f>
        <v>2012                          A  fines de Nov*</v>
      </c>
      <c r="BA4" s="1132" t="str">
        <f>+entero!BA3</f>
        <v>2012                          A  fines de Dic*</v>
      </c>
      <c r="BB4" s="1132" t="str">
        <f>+entero!BB3</f>
        <v>2013                          A  fines de Ene*</v>
      </c>
      <c r="BC4" s="1132" t="str">
        <f>+entero!BC3</f>
        <v>2013                          A  fines de Feb*</v>
      </c>
      <c r="BD4" s="1132" t="str">
        <f>+entero!BD3</f>
        <v>2013                          A  fines de Mar*</v>
      </c>
      <c r="BE4" s="1132" t="str">
        <f>+entero!BE3</f>
        <v>2013                          A  fines de adr*</v>
      </c>
      <c r="BF4" s="1132" t="str">
        <f>+entero!BF3</f>
        <v>2013                          A  fines de May*</v>
      </c>
      <c r="BG4" s="1132" t="str">
        <f>+entero!BG3</f>
        <v>2013                          A  fines de Jun*</v>
      </c>
      <c r="BH4" s="1132" t="str">
        <f>+entero!BH3</f>
        <v>2013                          A  fines de Jul*</v>
      </c>
      <c r="BI4" s="1132" t="str">
        <f>+entero!BI3</f>
        <v>2013                          A  fines de Ago*</v>
      </c>
      <c r="BJ4" s="1132" t="str">
        <f>+entero!BJ3</f>
        <v>2013                          A  fines de Sep*</v>
      </c>
      <c r="BK4" s="1132" t="str">
        <f>+entero!BK3</f>
        <v>2013                          A  fines de Oct*</v>
      </c>
      <c r="BL4" s="1132" t="str">
        <f>+entero!BL3</f>
        <v>2013                          A  fines de Nov*</v>
      </c>
      <c r="BM4" s="1132" t="str">
        <f>+entero!BM3</f>
        <v>2013                          A  fines de Dic*</v>
      </c>
      <c r="BN4" s="1132" t="str">
        <f>+entero!BN3</f>
        <v>2014                          A  fines de Ene*</v>
      </c>
      <c r="BO4" s="1132" t="str">
        <f>+entero!BO3</f>
        <v>2014                          A  fines de Feb*</v>
      </c>
      <c r="BP4" s="1132" t="str">
        <f>+entero!BP3</f>
        <v>2014                          A  fines de Mar*</v>
      </c>
      <c r="BQ4" s="1132" t="str">
        <f>+entero!BQ3</f>
        <v>2014                          A  fines de adr*</v>
      </c>
      <c r="BR4" s="1132" t="str">
        <f>+entero!BR3</f>
        <v>2014                          A  fines de May*</v>
      </c>
      <c r="BS4" s="1132" t="str">
        <f>+entero!BS3</f>
        <v>2014                          A  fines de Jun*</v>
      </c>
      <c r="BT4" s="1132" t="str">
        <f>+entero!BT3</f>
        <v>2014                          A  fines de Jul*</v>
      </c>
      <c r="BU4" s="1132" t="str">
        <f>+entero!BU3</f>
        <v>2014                          A  fines de Ago*</v>
      </c>
      <c r="BV4" s="1132" t="str">
        <f>+entero!BV3</f>
        <v>2014                          A  fines de Sep*</v>
      </c>
      <c r="BW4" s="1132" t="str">
        <f>+entero!BW3</f>
        <v>2014                          A  fines de Oct*</v>
      </c>
      <c r="BX4" s="1132" t="str">
        <f>+entero!BX3</f>
        <v>2014                          A  fines de Nov*</v>
      </c>
      <c r="BY4" s="1132" t="str">
        <f>+entero!BY3</f>
        <v>2014                          A  fines de Dic*</v>
      </c>
      <c r="BZ4" s="1132" t="str">
        <f>+entero!BZ3</f>
        <v>2015                         A  fines de Ene*</v>
      </c>
      <c r="CA4" s="1132" t="str">
        <f>+entero!CA3</f>
        <v>2015                         A  fines de Feb*</v>
      </c>
      <c r="CB4" s="1132" t="str">
        <f>+entero!CB3</f>
        <v>2015                         A  fines de Mar*</v>
      </c>
      <c r="CC4" s="1132" t="str">
        <f>+entero!CC3</f>
        <v xml:space="preserve">2015                         A  fines de adr* </v>
      </c>
      <c r="CD4" s="1132" t="str">
        <f>+entero!CD3</f>
        <v xml:space="preserve">2015                         A  fines de May* </v>
      </c>
      <c r="CE4" s="1132" t="str">
        <f>+entero!CE3</f>
        <v xml:space="preserve">2015                         A  fines de Jun* </v>
      </c>
      <c r="CF4" s="1132" t="str">
        <f>+entero!CF3</f>
        <v xml:space="preserve">2015                         A  fines de Jul* </v>
      </c>
      <c r="CG4" s="1132" t="str">
        <f>+entero!CG3</f>
        <v xml:space="preserve">2015                         A  fines de Ago* </v>
      </c>
      <c r="CH4" s="1132" t="str">
        <f>+entero!CH3</f>
        <v xml:space="preserve">2015                         A  fines de Sep* </v>
      </c>
      <c r="CI4" s="1132" t="str">
        <f>+entero!CI3</f>
        <v xml:space="preserve">2015                         A  fines de Oct* </v>
      </c>
      <c r="CJ4" s="1132" t="str">
        <f>+entero!CJ3</f>
        <v xml:space="preserve">2015                         A  fines de Nov* </v>
      </c>
      <c r="CK4" s="1132" t="str">
        <f>+entero!CK3</f>
        <v xml:space="preserve">2015                         A  fines de Dic* </v>
      </c>
      <c r="CL4" s="1132" t="str">
        <f>+entero!CL3</f>
        <v xml:space="preserve">2016                         A  fines de Ene* </v>
      </c>
      <c r="CM4" s="1132" t="str">
        <f>+entero!CM3</f>
        <v xml:space="preserve">2016                         A  fines de Feb* </v>
      </c>
      <c r="CN4" s="1132" t="str">
        <f>+entero!CN3</f>
        <v xml:space="preserve">2016                         A  fines de Mar* </v>
      </c>
      <c r="CO4" s="1132" t="str">
        <f>+entero!CO3</f>
        <v xml:space="preserve">2016                         A  fines de adr* </v>
      </c>
      <c r="CP4" s="1132" t="str">
        <f>+entero!CP3</f>
        <v xml:space="preserve">2016                         A  fines de May* </v>
      </c>
      <c r="CQ4" s="1132" t="str">
        <f>+entero!CQ3</f>
        <v xml:space="preserve">2016                         A  fines de Jun* </v>
      </c>
      <c r="CR4" s="1132" t="str">
        <f>+entero!CR3</f>
        <v xml:space="preserve">2016                         A  fines de Jul* </v>
      </c>
      <c r="CS4" s="1132" t="str">
        <f>+entero!CS3</f>
        <v xml:space="preserve">2016                         A  fines de Ago* </v>
      </c>
      <c r="CT4" s="1132" t="str">
        <f>+entero!CT3</f>
        <v xml:space="preserve">2016                         A  fines de Sep* </v>
      </c>
      <c r="CU4" s="1132" t="str">
        <f>+entero!CU3</f>
        <v xml:space="preserve">2016                         A  fines de Oct* </v>
      </c>
      <c r="CV4" s="1132" t="str">
        <f>+entero!CV3</f>
        <v xml:space="preserve">2016                         A  fines de Nov* </v>
      </c>
      <c r="CW4" s="1132" t="str">
        <f>+entero!CW3</f>
        <v>2016                         A  fines de Dic* 15</v>
      </c>
      <c r="CX4" s="1132" t="str">
        <f>+entero!CX3</f>
        <v xml:space="preserve">2017                         A  fines de Ene* </v>
      </c>
      <c r="CY4" s="1132" t="str">
        <f>+entero!CY3</f>
        <v xml:space="preserve">2017                         A  fines de Feb* </v>
      </c>
      <c r="CZ4" s="1132" t="str">
        <f>+entero!CZ3</f>
        <v xml:space="preserve">2017                         A  fines de Mar* </v>
      </c>
      <c r="DA4" s="1132" t="str">
        <f>+entero!DA3</f>
        <v xml:space="preserve">2017                         A  fines de Abr* </v>
      </c>
      <c r="DB4" s="1132" t="str">
        <f>+entero!DB3</f>
        <v xml:space="preserve">2017                         A  fines de May* </v>
      </c>
      <c r="DC4" s="1132" t="str">
        <f>+entero!DC3</f>
        <v xml:space="preserve">2017                         A  fines de Jun* </v>
      </c>
      <c r="DD4" s="1132" t="str">
        <f>+entero!DD3</f>
        <v xml:space="preserve">2017                         A  fines de Jul* </v>
      </c>
      <c r="DE4" s="1132" t="str">
        <f>+entero!DE3</f>
        <v xml:space="preserve">2017                         A  fines de Ago* </v>
      </c>
      <c r="DF4" s="1132" t="str">
        <f>+entero!DF3</f>
        <v xml:space="preserve">2017                         A  fines de Sep* </v>
      </c>
      <c r="DG4" s="1132" t="str">
        <f>+entero!DG3</f>
        <v xml:space="preserve">2017                         A  fines de Oct* </v>
      </c>
      <c r="DH4" s="1121" t="s">
        <v>234</v>
      </c>
      <c r="DI4" s="1121" t="str">
        <f>+entero!DI3</f>
        <v>2017
A fines de Dic</v>
      </c>
      <c r="DJ4" s="1121" t="str">
        <f>+entero!DJ3</f>
        <v>2018
A fines de Ene</v>
      </c>
      <c r="DK4" s="1121" t="str">
        <f>+entero!DK3</f>
        <v>2018
A fines de Feb</v>
      </c>
      <c r="DL4" s="1121" t="str">
        <f>+entero!DL3</f>
        <v>2018
A fines de Mar</v>
      </c>
      <c r="DM4" s="1121" t="str">
        <f>+entero!DM3</f>
        <v>2018
A fines de Abr</v>
      </c>
      <c r="DN4" s="1121" t="str">
        <f>+entero!DN3</f>
        <v>2018
A fines de May</v>
      </c>
      <c r="DO4" s="1121" t="str">
        <f>+entero!DO3</f>
        <v>2018
A fines de Jun</v>
      </c>
      <c r="DP4" s="1121" t="str">
        <f>+entero!DP3</f>
        <v>2018
A fines de Jul</v>
      </c>
      <c r="DQ4" s="1121" t="str">
        <f>+entero!DQ3</f>
        <v>2018
A fines de Ago</v>
      </c>
      <c r="DR4" s="1121" t="str">
        <f>+entero!DR3</f>
        <v>2018
A fines de Sep</v>
      </c>
      <c r="DS4" s="1121" t="str">
        <f>+entero!DS3</f>
        <v>2018
A fines de Oct</v>
      </c>
      <c r="DT4" s="1121" t="str">
        <f>+entero!DT3</f>
        <v>2018
A fines de Nov</v>
      </c>
      <c r="DU4" s="1121" t="str">
        <f>+entero!DU3</f>
        <v>2018
A fines de Dic</v>
      </c>
      <c r="DV4" s="1121" t="str">
        <f>+entero!DV3</f>
        <v>2019
A fines de Ene</v>
      </c>
      <c r="DW4" s="1121" t="str">
        <f>+entero!DW3</f>
        <v>2019
A fines de Feb</v>
      </c>
      <c r="DX4" s="1121" t="str">
        <f>+entero!DX3</f>
        <v>2019
A fines de Mar</v>
      </c>
      <c r="DY4" s="1121" t="str">
        <f>+entero!DY3</f>
        <v>2019
A fines de Abr</v>
      </c>
      <c r="DZ4" s="1121" t="str">
        <f>+entero!DZ3</f>
        <v>2019
A fines de May</v>
      </c>
      <c r="EA4" s="1121" t="str">
        <f>+entero!EA3</f>
        <v>2019
A fines de Jun</v>
      </c>
      <c r="EB4" s="1121" t="str">
        <f>+entero!EB3</f>
        <v>2019
A fines de  Jul</v>
      </c>
      <c r="EC4" s="1121" t="str">
        <f>+entero!EC3</f>
        <v>2019
A fines de  Ago</v>
      </c>
      <c r="ED4" s="1121" t="str">
        <f>+entero!ED3</f>
        <v>2019
A fines de Sep</v>
      </c>
      <c r="EE4" s="1121" t="str">
        <f>+entero!EE3</f>
        <v>2019
A fines de Oct</v>
      </c>
      <c r="EF4" s="1121" t="str">
        <f>+entero!EF3</f>
        <v>2019
A fines de Nov</v>
      </c>
      <c r="EG4" s="1121" t="str">
        <f>+entero!EG3</f>
        <v>2019
A fines de Dic</v>
      </c>
      <c r="EH4" s="1121" t="str">
        <f>+entero!EH3</f>
        <v>2020
A fines de Ene</v>
      </c>
      <c r="EI4" s="1121" t="str">
        <f>+entero!EI3</f>
        <v>2020
A fines de Feb</v>
      </c>
      <c r="EJ4" s="1121" t="str">
        <f>+entero!EJ3</f>
        <v>2020
A fines de Mar</v>
      </c>
      <c r="EK4" s="1121" t="str">
        <f>+entero!EK3</f>
        <v>2020
A fines de Abr</v>
      </c>
      <c r="EL4" s="1121" t="str">
        <f>+entero!EL3</f>
        <v>2020
A fines de May</v>
      </c>
      <c r="EM4" s="1121" t="str">
        <f>+entero!EM3</f>
        <v>2020
A fines de Jun</v>
      </c>
      <c r="EN4" s="1121" t="str">
        <f>+entero!EN3</f>
        <v>2020
 A fines de Jul</v>
      </c>
      <c r="EO4" s="1121" t="str">
        <f>+entero!EO3</f>
        <v>2020
 A fines de Ago</v>
      </c>
      <c r="EP4" s="1121" t="str">
        <f>+entero!EP3</f>
        <v>2020
 A fines de Sep</v>
      </c>
      <c r="EQ4" s="1121" t="str">
        <f>+entero!EQ3</f>
        <v>2020
 A fines de Oct</v>
      </c>
      <c r="ER4" s="1121" t="str">
        <f>+entero!ER3</f>
        <v>2020
 A fines de Nov</v>
      </c>
      <c r="ES4" s="1141" t="str">
        <f>+entero!ES3</f>
        <v>Semana 1°</v>
      </c>
      <c r="ET4" s="1141" t="str">
        <f>+entero!ET3</f>
        <v>Semana 2°</v>
      </c>
      <c r="EU4" s="1141" t="str">
        <f>+entero!EU3</f>
        <v>Semana 3°</v>
      </c>
      <c r="EV4" s="1138" t="str">
        <f>+entero!EV3</f>
        <v>Semana 4°</v>
      </c>
      <c r="EW4" s="1138"/>
      <c r="EX4" s="1138"/>
      <c r="EY4" s="1138"/>
      <c r="EZ4" s="1143" t="s">
        <v>250</v>
      </c>
      <c r="FA4" s="1144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45"/>
      <c r="E5" s="1140"/>
      <c r="F5" s="1140"/>
      <c r="G5" s="1140"/>
      <c r="H5" s="1140"/>
      <c r="I5" s="1140"/>
      <c r="J5" s="1140"/>
      <c r="K5" s="1140"/>
      <c r="L5" s="1140"/>
      <c r="M5" s="1140"/>
      <c r="N5" s="1140"/>
      <c r="O5" s="1140"/>
      <c r="P5" s="1140"/>
      <c r="Q5" s="1140"/>
      <c r="R5" s="1140"/>
      <c r="S5" s="1140"/>
      <c r="T5" s="1140"/>
      <c r="U5" s="1140"/>
      <c r="V5" s="1140"/>
      <c r="W5" s="1140"/>
      <c r="X5" s="1140"/>
      <c r="Y5" s="1140"/>
      <c r="Z5" s="1140"/>
      <c r="AA5" s="1140"/>
      <c r="AB5" s="1140"/>
      <c r="AC5" s="1140"/>
      <c r="AD5" s="1140"/>
      <c r="AE5" s="1140"/>
      <c r="AF5" s="1140"/>
      <c r="AG5" s="1140"/>
      <c r="AH5" s="1140"/>
      <c r="AI5" s="1140"/>
      <c r="AJ5" s="1140"/>
      <c r="AK5" s="1140"/>
      <c r="AL5" s="1140"/>
      <c r="AM5" s="1140"/>
      <c r="AN5" s="1140"/>
      <c r="AO5" s="1140"/>
      <c r="AP5" s="1140"/>
      <c r="AQ5" s="1140"/>
      <c r="AR5" s="1140"/>
      <c r="AS5" s="1140"/>
      <c r="AT5" s="1140"/>
      <c r="AU5" s="1140"/>
      <c r="AV5" s="1140"/>
      <c r="AW5" s="1140"/>
      <c r="AX5" s="1140"/>
      <c r="AY5" s="1140"/>
      <c r="AZ5" s="1140"/>
      <c r="BA5" s="1140"/>
      <c r="BB5" s="1140"/>
      <c r="BC5" s="1140"/>
      <c r="BD5" s="1140"/>
      <c r="BE5" s="1140"/>
      <c r="BF5" s="1140"/>
      <c r="BG5" s="1140"/>
      <c r="BH5" s="1140"/>
      <c r="BI5" s="1140"/>
      <c r="BJ5" s="1140"/>
      <c r="BK5" s="1140"/>
      <c r="BL5" s="1140"/>
      <c r="BM5" s="1140"/>
      <c r="BN5" s="1140"/>
      <c r="BO5" s="1140"/>
      <c r="BP5" s="1140"/>
      <c r="BQ5" s="1140"/>
      <c r="BR5" s="1140"/>
      <c r="BS5" s="1140"/>
      <c r="BT5" s="1140"/>
      <c r="BU5" s="1140"/>
      <c r="BV5" s="1140"/>
      <c r="BW5" s="1140"/>
      <c r="BX5" s="1140"/>
      <c r="BY5" s="1140"/>
      <c r="BZ5" s="1140"/>
      <c r="CA5" s="1140"/>
      <c r="CB5" s="1140"/>
      <c r="CC5" s="1140"/>
      <c r="CD5" s="1140"/>
      <c r="CE5" s="1140"/>
      <c r="CF5" s="1140"/>
      <c r="CG5" s="1140"/>
      <c r="CH5" s="1140"/>
      <c r="CI5" s="1140"/>
      <c r="CJ5" s="1140"/>
      <c r="CK5" s="1140"/>
      <c r="CL5" s="1140"/>
      <c r="CM5" s="1140"/>
      <c r="CN5" s="1140"/>
      <c r="CO5" s="1140"/>
      <c r="CP5" s="1140"/>
      <c r="CQ5" s="1140"/>
      <c r="CR5" s="1140"/>
      <c r="CS5" s="1140"/>
      <c r="CT5" s="1140"/>
      <c r="CU5" s="1140"/>
      <c r="CV5" s="1140"/>
      <c r="CW5" s="1140"/>
      <c r="CX5" s="1140"/>
      <c r="CY5" s="1140"/>
      <c r="CZ5" s="1140"/>
      <c r="DA5" s="1140"/>
      <c r="DB5" s="1140"/>
      <c r="DC5" s="1140"/>
      <c r="DD5" s="1140"/>
      <c r="DE5" s="1140"/>
      <c r="DF5" s="1140"/>
      <c r="DG5" s="1140"/>
      <c r="DH5" s="1139"/>
      <c r="DI5" s="1139">
        <f>+entero!DI4</f>
        <v>0</v>
      </c>
      <c r="DJ5" s="1139">
        <f>+entero!DJ4</f>
        <v>0</v>
      </c>
      <c r="DK5" s="1139">
        <f>+entero!DK4</f>
        <v>0</v>
      </c>
      <c r="DL5" s="1139">
        <f>+entero!DL4</f>
        <v>0</v>
      </c>
      <c r="DM5" s="1139">
        <f>+entero!DM4</f>
        <v>0</v>
      </c>
      <c r="DN5" s="1139">
        <f>+entero!DN4</f>
        <v>0</v>
      </c>
      <c r="DO5" s="1139">
        <f>+entero!DO4</f>
        <v>0</v>
      </c>
      <c r="DP5" s="1139">
        <f>+entero!DP4</f>
        <v>0</v>
      </c>
      <c r="DQ5" s="1139">
        <f>+entero!DQ4</f>
        <v>0</v>
      </c>
      <c r="DR5" s="1139">
        <f>+entero!DR4</f>
        <v>0</v>
      </c>
      <c r="DS5" s="1139">
        <f>+entero!DS4</f>
        <v>0</v>
      </c>
      <c r="DT5" s="1139">
        <f>+entero!DT4</f>
        <v>0</v>
      </c>
      <c r="DU5" s="1139">
        <f>+entero!DU4</f>
        <v>0</v>
      </c>
      <c r="DV5" s="1139">
        <f>+entero!DV4</f>
        <v>0</v>
      </c>
      <c r="DW5" s="1139">
        <f>+entero!DW4</f>
        <v>0</v>
      </c>
      <c r="DX5" s="1139">
        <f>+entero!DX4</f>
        <v>0</v>
      </c>
      <c r="DY5" s="1139">
        <f>+entero!DY4</f>
        <v>0</v>
      </c>
      <c r="DZ5" s="1139">
        <f>+entero!DZ4</f>
        <v>0</v>
      </c>
      <c r="EA5" s="1139">
        <f>+entero!EA4</f>
        <v>0</v>
      </c>
      <c r="EB5" s="1139">
        <f>+entero!EB4</f>
        <v>0</v>
      </c>
      <c r="EC5" s="1139">
        <f>+entero!EC4</f>
        <v>0</v>
      </c>
      <c r="ED5" s="1139">
        <f>+entero!ED4</f>
        <v>0</v>
      </c>
      <c r="EE5" s="1139">
        <f>+entero!EE4</f>
        <v>0</v>
      </c>
      <c r="EF5" s="1139">
        <f>+entero!EF4</f>
        <v>0</v>
      </c>
      <c r="EG5" s="1139">
        <f>+entero!EG4</f>
        <v>0</v>
      </c>
      <c r="EH5" s="1139">
        <f>+entero!EH4</f>
        <v>0</v>
      </c>
      <c r="EI5" s="1139">
        <f>+entero!EI4</f>
        <v>0</v>
      </c>
      <c r="EJ5" s="1139">
        <f>+entero!EJ4</f>
        <v>0</v>
      </c>
      <c r="EK5" s="1139">
        <f>+entero!EK4</f>
        <v>0</v>
      </c>
      <c r="EL5" s="1139">
        <f>+entero!EL4</f>
        <v>0</v>
      </c>
      <c r="EM5" s="1139">
        <f>+entero!EM4</f>
        <v>0</v>
      </c>
      <c r="EN5" s="1139">
        <f>+entero!EN4</f>
        <v>0</v>
      </c>
      <c r="EO5" s="1139">
        <f>+entero!EO4</f>
        <v>0</v>
      </c>
      <c r="EP5" s="1139">
        <f>+entero!EP4</f>
        <v>0</v>
      </c>
      <c r="EQ5" s="1139">
        <f>+entero!EQ4</f>
        <v>0</v>
      </c>
      <c r="ER5" s="1139">
        <f>+entero!ER4</f>
        <v>0</v>
      </c>
      <c r="ES5" s="1142">
        <f>+entero!ES4</f>
        <v>44169</v>
      </c>
      <c r="ET5" s="1142">
        <f>+entero!ET4</f>
        <v>44176</v>
      </c>
      <c r="EU5" s="1142">
        <f>+entero!EU4</f>
        <v>44183</v>
      </c>
      <c r="EV5" s="924">
        <f>+entero!EV4</f>
        <v>44186</v>
      </c>
      <c r="EW5" s="924">
        <f>+entero!EW4</f>
        <v>44187</v>
      </c>
      <c r="EX5" s="924">
        <f>+entero!EX4</f>
        <v>44188</v>
      </c>
      <c r="EY5" s="924">
        <f>+entero!EY4</f>
        <v>44189</v>
      </c>
      <c r="EZ5" s="962" t="s">
        <v>244</v>
      </c>
      <c r="FA5" s="963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713"/>
      <c r="EW6" s="713"/>
      <c r="EX6" s="713"/>
      <c r="EY6" s="713"/>
      <c r="EZ6" s="961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5294.3972839900016</v>
      </c>
      <c r="ET7" s="757">
        <f>+entero!ET7</f>
        <v>5407.9887629899995</v>
      </c>
      <c r="EU7" s="757">
        <f>+entero!EU7</f>
        <v>5436.8051409199998</v>
      </c>
      <c r="EV7" s="465">
        <f>+entero!EV7</f>
        <v>5433.7688285900003</v>
      </c>
      <c r="EW7" s="465">
        <f>+entero!EW7</f>
        <v>5442.497419880001</v>
      </c>
      <c r="EX7" s="465">
        <f>+entero!EX7</f>
        <v>5410.708151150001</v>
      </c>
      <c r="EY7" s="465">
        <f>+entero!EY7</f>
        <v>5401.4248791299997</v>
      </c>
      <c r="EZ7" s="759">
        <f>+entero!EZ7</f>
        <v>-35.380261790000077</v>
      </c>
      <c r="FA7" s="938">
        <f>+entero!FA7</f>
        <v>-0.65075464124530191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2478.3038547900001</v>
      </c>
      <c r="ET8" s="757">
        <f>+entero!ET8</f>
        <v>2599.8194790399998</v>
      </c>
      <c r="EU8" s="757">
        <f>+entero!EU8</f>
        <v>2556.20670217</v>
      </c>
      <c r="EV8" s="465">
        <f>+entero!EV8</f>
        <v>2556.98861141</v>
      </c>
      <c r="EW8" s="465">
        <f>+entero!EW8</f>
        <v>2572.7635511600001</v>
      </c>
      <c r="EX8" s="465">
        <f>+entero!EX8</f>
        <v>2561.8681422300006</v>
      </c>
      <c r="EY8" s="465">
        <f>+entero!EY8</f>
        <v>2537.0222057800001</v>
      </c>
      <c r="EZ8" s="759">
        <f>+entero!EZ8</f>
        <v>-19.184496389999822</v>
      </c>
      <c r="FA8" s="938">
        <f>+entero!FA8</f>
        <v>-0.75050645840627184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238.27100609000001</v>
      </c>
      <c r="ET9" s="757">
        <f>+entero!ET9</f>
        <v>237.73036303999999</v>
      </c>
      <c r="EU9" s="757">
        <f>+entero!EU9</f>
        <v>239.55793552999998</v>
      </c>
      <c r="EV9" s="465">
        <f>+entero!EV9</f>
        <v>239.47003956999998</v>
      </c>
      <c r="EW9" s="465">
        <f>+entero!EW9</f>
        <v>238.32407533</v>
      </c>
      <c r="EX9" s="465">
        <f>+entero!EX9</f>
        <v>239.14499038</v>
      </c>
      <c r="EY9" s="465">
        <f>+entero!EY9</f>
        <v>238.85642631000002</v>
      </c>
      <c r="EZ9" s="759">
        <f>+entero!EZ9</f>
        <v>-0.70150921999996285</v>
      </c>
      <c r="FA9" s="938">
        <f>+entero!FA9</f>
        <v>-0.2928348912541503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2540.42902761</v>
      </c>
      <c r="ET10" s="757">
        <f>+entero!ET10</f>
        <v>2533.1303719799998</v>
      </c>
      <c r="EU10" s="757">
        <f>+entero!EU10</f>
        <v>2603.4451416299999</v>
      </c>
      <c r="EV10" s="465">
        <f>+entero!EV10</f>
        <v>2599.7286101</v>
      </c>
      <c r="EW10" s="465">
        <f>+entero!EW10</f>
        <v>2594.0080693899999</v>
      </c>
      <c r="EX10" s="465">
        <f>+entero!EX10</f>
        <v>2572.1644630800001</v>
      </c>
      <c r="EY10" s="465">
        <f>+entero!EY10</f>
        <v>2588.0609777899999</v>
      </c>
      <c r="EZ10" s="759">
        <f>+entero!EZ10</f>
        <v>-15.384163839999928</v>
      </c>
      <c r="FA10" s="938">
        <f>+entero!FA10</f>
        <v>-0.59091561385341906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37.393395499999997</v>
      </c>
      <c r="ET11" s="757">
        <f>+entero!ET11</f>
        <v>37.308548930000001</v>
      </c>
      <c r="EU11" s="757">
        <f>+entero!EU11</f>
        <v>37.595361590000003</v>
      </c>
      <c r="EV11" s="465">
        <f>+entero!EV11</f>
        <v>37.581567509999999</v>
      </c>
      <c r="EW11" s="465">
        <f>+entero!EW11</f>
        <v>37.401724000000002</v>
      </c>
      <c r="EX11" s="465">
        <f>+entero!EX11</f>
        <v>37.530555460000002</v>
      </c>
      <c r="EY11" s="465">
        <f>+entero!EY11</f>
        <v>37.485269249999995</v>
      </c>
      <c r="EZ11" s="1033">
        <f>+entero!EZ11</f>
        <v>-0.11009234000000845</v>
      </c>
      <c r="FA11" s="938">
        <f>+entero!FA11</f>
        <v>-0.2928349012855137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5294.3958196500007</v>
      </c>
      <c r="ET12" s="757">
        <f>+entero!ET12</f>
        <v>5407.9872986499995</v>
      </c>
      <c r="EU12" s="757">
        <f>+entero!EU12</f>
        <v>5436.8036765799998</v>
      </c>
      <c r="EV12" s="465">
        <f>+entero!EV12</f>
        <v>5433.7673642499994</v>
      </c>
      <c r="EW12" s="465">
        <f>+entero!EW12</f>
        <v>5442.4959555400001</v>
      </c>
      <c r="EX12" s="465">
        <f>+entero!EX12</f>
        <v>5410.7078688000011</v>
      </c>
      <c r="EY12" s="465">
        <f>+entero!EY12</f>
        <v>5401.4245967799998</v>
      </c>
      <c r="EZ12" s="759">
        <f>+entero!EZ12</f>
        <v>-35.3790798</v>
      </c>
      <c r="FA12" s="938">
        <f>+entero!FA12</f>
        <v>-0.65073307598730645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1289.0828082230319</v>
      </c>
      <c r="ET13" s="757">
        <f>+entero!ET13</f>
        <v>1346.1056482317779</v>
      </c>
      <c r="EU13" s="757">
        <f>+entero!EU13</f>
        <v>1323.1451132288628</v>
      </c>
      <c r="EV13" s="465">
        <f>+entero!EV13</f>
        <v>1351.0236165772592</v>
      </c>
      <c r="EW13" s="465">
        <f>+entero!EW13</f>
        <v>1363.4273334125364</v>
      </c>
      <c r="EX13" s="465">
        <f>+entero!EX13</f>
        <v>1337.2938985131195</v>
      </c>
      <c r="EY13" s="465">
        <f>+entero!EY13</f>
        <v>1347.4745357871718</v>
      </c>
      <c r="EZ13" s="759">
        <f>+entero!EZ13</f>
        <v>24.329422558309034</v>
      </c>
      <c r="FA13" s="938">
        <f>+entero!FA13</f>
        <v>1.8387569371690529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419.28194498999994</v>
      </c>
      <c r="ET14" s="757">
        <f>+entero!ET14</f>
        <v>421.01651508999998</v>
      </c>
      <c r="EU14" s="757">
        <f>+entero!EU14</f>
        <v>421.81381696999995</v>
      </c>
      <c r="EV14" s="465">
        <f>+entero!EV14</f>
        <v>423.00238538999992</v>
      </c>
      <c r="EW14" s="465">
        <f>+entero!EW14</f>
        <v>424.25025697000007</v>
      </c>
      <c r="EX14" s="465">
        <f>+entero!EX14</f>
        <v>424.25372477000002</v>
      </c>
      <c r="EY14" s="465">
        <f>+entero!EY14</f>
        <v>421.90694621</v>
      </c>
      <c r="EZ14" s="1033">
        <f>+entero!EZ14</f>
        <v>9.312924000005296E-2</v>
      </c>
      <c r="FA14" s="938">
        <f>+entero!FA14</f>
        <v>2.2078281045657747E-2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6"/>
      <c r="FA15" s="938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183.99433728</v>
      </c>
      <c r="ET16" s="757">
        <f>+entero!ET16</f>
        <v>184.00332600000002</v>
      </c>
      <c r="EU16" s="757">
        <f>+entero!EU16</f>
        <v>184.01466784000002</v>
      </c>
      <c r="EV16" s="465">
        <f>+entero!EV16</f>
        <v>184.02200669999999</v>
      </c>
      <c r="EW16" s="465">
        <f>+entero!EW16</f>
        <v>184.02438568999997</v>
      </c>
      <c r="EX16" s="465">
        <f>+entero!EX16</f>
        <v>184.02711930000001</v>
      </c>
      <c r="EY16" s="465">
        <f>+entero!EY16</f>
        <v>184.02414789000002</v>
      </c>
      <c r="EZ16" s="1067">
        <f>+entero!EZ16</f>
        <v>9.4800500000076227E-3</v>
      </c>
      <c r="FA16" s="938">
        <f>+entero!FA16</f>
        <v>5.1517904041489164E-3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38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6767.4729651530324</v>
      </c>
      <c r="ET18" s="757">
        <f>+entero!ET18</f>
        <v>6938.0962728817776</v>
      </c>
      <c r="EU18" s="757">
        <f>+entero!EU18</f>
        <v>6943.9634576488625</v>
      </c>
      <c r="EV18" s="465">
        <f>+entero!EV18</f>
        <v>6968.8129875272589</v>
      </c>
      <c r="EW18" s="465">
        <f>+entero!EW18</f>
        <v>6989.9476746425362</v>
      </c>
      <c r="EX18" s="465">
        <f>+entero!EX18</f>
        <v>6932.0288866131204</v>
      </c>
      <c r="EY18" s="465">
        <f>+entero!EY18</f>
        <v>6932.9232804571711</v>
      </c>
      <c r="EZ18" s="759">
        <f>+entero!EZ18</f>
        <v>-11.040177191691328</v>
      </c>
      <c r="FA18" s="938">
        <f>+entero!FA18</f>
        <v>-0.15898956351117363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3.6000000000000005</v>
      </c>
      <c r="ET19" s="757">
        <f>+entero!ET19</f>
        <v>0</v>
      </c>
      <c r="EU19" s="757">
        <f>+entero!EU19</f>
        <v>0.1</v>
      </c>
      <c r="EV19" s="465">
        <f>+entero!EV19</f>
        <v>0</v>
      </c>
      <c r="EW19" s="465">
        <f>+entero!EW19</f>
        <v>1.2</v>
      </c>
      <c r="EX19" s="465">
        <f>+entero!EX19</f>
        <v>0</v>
      </c>
      <c r="EY19" s="465">
        <f>+entero!EY19</f>
        <v>0.7</v>
      </c>
      <c r="EZ19" s="1033">
        <f>+entero!EZ19</f>
        <v>1.7999999999999998</v>
      </c>
      <c r="FA19" s="938"/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3"/>
      <c r="FA20" s="938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51.2</v>
      </c>
      <c r="ET21" s="757">
        <f>+entero!ET21</f>
        <v>73.3</v>
      </c>
      <c r="EU21" s="757">
        <f>+entero!EU21</f>
        <v>65.5</v>
      </c>
      <c r="EV21" s="1050">
        <f>+entero!EV21</f>
        <v>44</v>
      </c>
      <c r="EW21" s="1050">
        <f>+entero!EW21</f>
        <v>14.5</v>
      </c>
      <c r="EX21" s="1050">
        <f>+entero!EX21</f>
        <v>15</v>
      </c>
      <c r="EY21" s="465">
        <f>+entero!EY21</f>
        <v>24</v>
      </c>
      <c r="EZ21" s="759">
        <f>+entero!EZ21</f>
        <v>32</v>
      </c>
      <c r="FA21" s="938">
        <f>+entero!FA21</f>
        <v>48.854961832061065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0.7</v>
      </c>
      <c r="ET22" s="757">
        <f>+entero!ET22</f>
        <v>1.8</v>
      </c>
      <c r="EU22" s="757">
        <f>+entero!EU22</f>
        <v>2</v>
      </c>
      <c r="EV22" s="1050">
        <f>+entero!EV22</f>
        <v>0</v>
      </c>
      <c r="EW22" s="1050">
        <f>+entero!EW22</f>
        <v>1.8</v>
      </c>
      <c r="EX22" s="1050">
        <f>+entero!EX22</f>
        <v>0</v>
      </c>
      <c r="EY22" s="465">
        <f>+entero!EY22</f>
        <v>0.3</v>
      </c>
      <c r="EZ22" s="1033">
        <f>+entero!EZ22</f>
        <v>0.10000000000000009</v>
      </c>
      <c r="FA22" s="938">
        <f>+entero!FA22</f>
        <v>5.0000000000000044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3"/>
      <c r="FA23" s="938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5"/>
      <c r="FA24" s="938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5</v>
      </c>
      <c r="ET25" s="757">
        <f>+entero!ET25</f>
        <v>59.524445</v>
      </c>
      <c r="EU25" s="757">
        <f>+entero!EU25</f>
        <v>89.662530000000004</v>
      </c>
      <c r="EV25" s="465">
        <f>+entero!EV25</f>
        <v>10</v>
      </c>
      <c r="EW25" s="465">
        <f>+entero!EW25</f>
        <v>7</v>
      </c>
      <c r="EX25" s="465">
        <f>+entero!EX25</f>
        <v>0</v>
      </c>
      <c r="EY25" s="465">
        <f>+entero!EY25</f>
        <v>0</v>
      </c>
      <c r="EZ25" s="759">
        <f>+entero!EZ25</f>
        <v>-72.662530000000004</v>
      </c>
      <c r="FA25" s="938">
        <f>+entero!FA25</f>
        <v>-81.040017496717979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21</v>
      </c>
      <c r="ET26" s="757">
        <f>+entero!ET26</f>
        <v>63.015000000000001</v>
      </c>
      <c r="EU26" s="757">
        <f>+entero!EU26</f>
        <v>31</v>
      </c>
      <c r="EV26" s="465">
        <f>+entero!EV26</f>
        <v>0</v>
      </c>
      <c r="EW26" s="465">
        <f>+entero!EW26</f>
        <v>0</v>
      </c>
      <c r="EX26" s="465">
        <f>+entero!EX26</f>
        <v>0</v>
      </c>
      <c r="EY26" s="465">
        <f>+entero!EY26</f>
        <v>0</v>
      </c>
      <c r="EZ26" s="759">
        <f>+entero!EZ26</f>
        <v>-31</v>
      </c>
      <c r="FA26" s="938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967"/>
      <c r="EW27" s="967"/>
      <c r="EX27" s="967"/>
      <c r="EY27" s="967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>
        <v>0</v>
      </c>
      <c r="EW52" s="746"/>
      <c r="EX52" s="746">
        <v>0</v>
      </c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>
        <v>907.35968514000001</v>
      </c>
      <c r="EW55" s="746"/>
      <c r="EX55" s="746">
        <v>907.35968514000001</v>
      </c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50">
    <mergeCell ref="EU4:EU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AJ4:AJ5"/>
    <mergeCell ref="AK4:AK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V4:AV5"/>
    <mergeCell ref="AW4:AW5"/>
    <mergeCell ref="AM4:AM5"/>
    <mergeCell ref="AP4:AP5"/>
    <mergeCell ref="AN4:AN5"/>
    <mergeCell ref="CS4:CS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V4:EY4"/>
    <mergeCell ref="EH4:EH5"/>
    <mergeCell ref="EJ4:EJ5"/>
    <mergeCell ref="EE4:EE5"/>
    <mergeCell ref="CZ4:CZ5"/>
    <mergeCell ref="BR4:BR5"/>
    <mergeCell ref="BT4:BT5"/>
    <mergeCell ref="BZ4:BZ5"/>
    <mergeCell ref="CC4:CC5"/>
    <mergeCell ref="CN4:CN5"/>
    <mergeCell ref="BX4:BX5"/>
    <mergeCell ref="BU4:BU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BW4:BW5"/>
    <mergeCell ref="CE4:CE5"/>
    <mergeCell ref="CR4:CR5"/>
    <mergeCell ref="EF4:EF5"/>
    <mergeCell ref="EG4:EG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C4:BC5"/>
    <mergeCell ref="AY4:AY5"/>
    <mergeCell ref="CA4:CA5"/>
    <mergeCell ref="BI4:BI5"/>
    <mergeCell ref="BL4:BL5"/>
    <mergeCell ref="BV4:BV5"/>
    <mergeCell ref="BP4:BP5"/>
    <mergeCell ref="BS4:BS5"/>
    <mergeCell ref="BJ4:BJ5"/>
    <mergeCell ref="BK4:BK5"/>
    <mergeCell ref="BM4:BM5"/>
    <mergeCell ref="BY4:BY5"/>
    <mergeCell ref="BD4:BD5"/>
    <mergeCell ref="DT4:DT5"/>
    <mergeCell ref="ER4:ER5"/>
    <mergeCell ref="ES4:ES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BQ4:BQ5"/>
    <mergeCell ref="BO4:BO5"/>
    <mergeCell ref="CT4:CT5"/>
    <mergeCell ref="EL4:EL5"/>
    <mergeCell ref="EK4:EK5"/>
    <mergeCell ref="EB4:EB5"/>
    <mergeCell ref="DP4:DP5"/>
    <mergeCell ref="CG4:CG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1" width="9.85546875" style="803" customWidth="1"/>
    <col min="152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46"/>
      <c r="ER4" s="1146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7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86886.819597562047</v>
      </c>
      <c r="ET6" s="758">
        <f>+entero!ET28</f>
        <v>90234.961996175582</v>
      </c>
      <c r="EU6" s="758">
        <f>+entero!EU28</f>
        <v>90538.233655817719</v>
      </c>
      <c r="EV6" s="862">
        <f>+entero!EV28</f>
        <v>90726.514214674593</v>
      </c>
      <c r="EW6" s="862">
        <f>+entero!EW28</f>
        <v>90717.955593521416</v>
      </c>
      <c r="EX6" s="862">
        <f>+entero!EX28</f>
        <v>90138.90201925383</v>
      </c>
      <c r="EY6" s="862">
        <f>+entero!EY28</f>
        <v>90106.281771893846</v>
      </c>
      <c r="EZ6" s="841">
        <f>+entero!EZ28</f>
        <v>-431.95188392387354</v>
      </c>
      <c r="FA6" s="939">
        <f>+entero!FA28</f>
        <v>-0.47709334110265977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7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51480.064112499997</v>
      </c>
      <c r="ET7" s="758">
        <f>+entero!ET29</f>
        <v>52238.771760000003</v>
      </c>
      <c r="EU7" s="758">
        <f>+entero!EU29</f>
        <v>52785.707047199998</v>
      </c>
      <c r="EV7" s="862">
        <f>+entero!EV29</f>
        <v>53093.283404400005</v>
      </c>
      <c r="EW7" s="862">
        <f>+entero!EW29</f>
        <v>53273.6941095</v>
      </c>
      <c r="EX7" s="862">
        <f>+entero!EX29</f>
        <v>53658.040234400003</v>
      </c>
      <c r="EY7" s="862">
        <f>+entero!EY29</f>
        <v>53698.657794800005</v>
      </c>
      <c r="EZ7" s="841">
        <f>+entero!EZ29</f>
        <v>912.95074760000716</v>
      </c>
      <c r="FA7" s="939">
        <f>+entero!FA29</f>
        <v>1.7295415722738423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7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15160.508789628122</v>
      </c>
      <c r="ET8" s="758">
        <f>+entero!ET30</f>
        <v>15139.978891190558</v>
      </c>
      <c r="EU8" s="758">
        <f>+entero!EU30</f>
        <v>15489.233825751779</v>
      </c>
      <c r="EV8" s="862">
        <f>+entero!EV30</f>
        <v>15817.639285530682</v>
      </c>
      <c r="EW8" s="862">
        <f>+entero!EW30</f>
        <v>15938.171854390372</v>
      </c>
      <c r="EX8" s="862">
        <f>+entero!EX30</f>
        <v>16540.58425437718</v>
      </c>
      <c r="EY8" s="862">
        <f>+entero!EY30</f>
        <v>16644.885060813005</v>
      </c>
      <c r="EZ8" s="841">
        <f>+entero!EZ30</f>
        <v>1155.6512350612265</v>
      </c>
      <c r="FA8" s="939">
        <f>+entero!FA30</f>
        <v>7.4609967675734037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7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46287.687328083062</v>
      </c>
      <c r="ET9" s="758">
        <f>+entero!ET31</f>
        <v>48546.725805938593</v>
      </c>
      <c r="EU9" s="758">
        <f>+entero!EU31</f>
        <v>48875.43778146879</v>
      </c>
      <c r="EV9" s="862">
        <f>+entero!EV31</f>
        <v>49234.370569049475</v>
      </c>
      <c r="EW9" s="862">
        <f>+entero!EW31</f>
        <v>48811.158857752729</v>
      </c>
      <c r="EX9" s="862">
        <f>+entero!EX31</f>
        <v>48314.142215903339</v>
      </c>
      <c r="EY9" s="862">
        <f>+entero!EY31</f>
        <v>48429.500418944765</v>
      </c>
      <c r="EZ9" s="841">
        <f>+entero!EZ31</f>
        <v>-445.93736252402596</v>
      </c>
      <c r="FA9" s="939">
        <f>+entero!FA31</f>
        <v>-0.91239563831201931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7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21742.171518784198</v>
      </c>
      <c r="ET10" s="758">
        <f>+entero!ET34</f>
        <v>21923.766797198397</v>
      </c>
      <c r="EU10" s="758">
        <f>+entero!EU34</f>
        <v>22222.596403743799</v>
      </c>
      <c r="EV10" s="862">
        <f>+entero!EV34</f>
        <v>22091.714697866399</v>
      </c>
      <c r="EW10" s="862">
        <f>+entero!EW34</f>
        <v>22397.774271162398</v>
      </c>
      <c r="EX10" s="862">
        <f>+entero!EX34</f>
        <v>22338.514717306796</v>
      </c>
      <c r="EY10" s="862">
        <f>+entero!EY34</f>
        <v>22400.944750612798</v>
      </c>
      <c r="EZ10" s="841">
        <f>+entero!EZ34</f>
        <v>178.34834686899922</v>
      </c>
      <c r="FA10" s="939">
        <f>+entero!FA34</f>
        <v>0.80255404737023983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7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863"/>
      <c r="EW11" s="863"/>
      <c r="EX11" s="863"/>
      <c r="EY11" s="863"/>
      <c r="EZ11" s="842"/>
      <c r="FA11" s="940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7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78591.141574654102</v>
      </c>
      <c r="ET12" s="758">
        <f>+entero!ET36</f>
        <v>79013.432517004112</v>
      </c>
      <c r="EU12" s="758">
        <f>+entero!EU36</f>
        <v>79388.332280824121</v>
      </c>
      <c r="EV12" s="862">
        <f>+entero!EV36</f>
        <v>80075.801132584107</v>
      </c>
      <c r="EW12" s="862">
        <f>+entero!EW36</f>
        <v>80421.134653664107</v>
      </c>
      <c r="EX12" s="862">
        <f>+entero!EX36</f>
        <v>80310.381971254101</v>
      </c>
      <c r="EY12" s="862">
        <f>+entero!EY36</f>
        <v>80168.167254764106</v>
      </c>
      <c r="EZ12" s="841">
        <f>+entero!EZ36</f>
        <v>779.8349739399855</v>
      </c>
      <c r="FA12" s="939">
        <f>+entero!FA36</f>
        <v>0.98230426504166657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7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137205.63924215536</v>
      </c>
      <c r="ET13" s="758">
        <f>+entero!ET37</f>
        <v>140436.2014467954</v>
      </c>
      <c r="EU13" s="758">
        <f>+entero!EU37</f>
        <v>140654.8286402454</v>
      </c>
      <c r="EV13" s="862">
        <f>+entero!EV37</f>
        <v>141613.31811556537</v>
      </c>
      <c r="EW13" s="862">
        <f>+entero!EW37</f>
        <v>141342.65910788538</v>
      </c>
      <c r="EX13" s="862">
        <f>+entero!EX37</f>
        <v>141091.71418238536</v>
      </c>
      <c r="EY13" s="862">
        <f>+entero!EY37</f>
        <v>140997.5879786154</v>
      </c>
      <c r="EZ13" s="841">
        <f>+entero!EZ37</f>
        <v>342.75933837000048</v>
      </c>
      <c r="FA13" s="939">
        <f>+entero!FA37</f>
        <v>0.24368828406643636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7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238856.55944588291</v>
      </c>
      <c r="ET14" s="758">
        <f>+entero!ET38</f>
        <v>242147.53566850291</v>
      </c>
      <c r="EU14" s="758">
        <f>+entero!EU38</f>
        <v>242409.27359774295</v>
      </c>
      <c r="EV14" s="862">
        <f>+entero!EV38</f>
        <v>243313.5921031429</v>
      </c>
      <c r="EW14" s="862">
        <f>+entero!EW38</f>
        <v>243017.38097724289</v>
      </c>
      <c r="EX14" s="862">
        <f>+entero!EX38</f>
        <v>242860.85273809289</v>
      </c>
      <c r="EY14" s="862">
        <f>+entero!EY38</f>
        <v>242791.18705460289</v>
      </c>
      <c r="EZ14" s="841">
        <f>+entero!EZ38</f>
        <v>381.9134568599402</v>
      </c>
      <c r="FA14" s="939">
        <f>+entero!FA38</f>
        <v>0.15754902904155899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7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89.894153150497331</v>
      </c>
      <c r="ET16" s="761">
        <f>+entero!ET40</f>
        <v>89.848634903585278</v>
      </c>
      <c r="EU16" s="761">
        <f>+entero!EU40</f>
        <v>90.046837816923173</v>
      </c>
      <c r="EV16" s="866">
        <f>+entero!EV40</f>
        <v>90.089660073208861</v>
      </c>
      <c r="EW16" s="866">
        <f>+entero!EW40</f>
        <v>90.109636760418482</v>
      </c>
      <c r="EX16" s="866">
        <f>+entero!EX40</f>
        <v>90.202429622552728</v>
      </c>
      <c r="EY16" s="866">
        <f>+entero!EY40</f>
        <v>90.162479018925438</v>
      </c>
      <c r="EZ16" s="1061">
        <f>+entero!EZ40</f>
        <v>0.11564120200226569</v>
      </c>
      <c r="FA16" s="867">
        <f>+entero!FA40</f>
        <v>0.12842339032202235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7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85.060810028924763</v>
      </c>
      <c r="ET17" s="761">
        <f>+entero!ET41</f>
        <v>85.367955559394233</v>
      </c>
      <c r="EU17" s="761">
        <f>+entero!EU41</f>
        <v>85.452107269206905</v>
      </c>
      <c r="EV17" s="866">
        <f>+entero!EV41</f>
        <v>85.503222920833977</v>
      </c>
      <c r="EW17" s="866">
        <f>+entero!EW41</f>
        <v>85.441097827686406</v>
      </c>
      <c r="EX17" s="866">
        <f>+entero!EX41</f>
        <v>85.471313330040402</v>
      </c>
      <c r="EY17" s="866">
        <f>+entero!EY41</f>
        <v>85.444099975932588</v>
      </c>
      <c r="EZ17" s="1118">
        <f>+entero!EZ41</f>
        <v>-8.0072932743178171E-3</v>
      </c>
      <c r="FA17" s="867">
        <f>+entero!FA41</f>
        <v>-9.3705041691854035E-3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7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88.491180156272719</v>
      </c>
      <c r="ET18" s="762">
        <f>+entero!ET42</f>
        <v>88.634413287051331</v>
      </c>
      <c r="EU18" s="762">
        <f>+entero!EU42</f>
        <v>88.674142828000441</v>
      </c>
      <c r="EV18" s="1011">
        <f>+entero!EV42</f>
        <v>88.696269916888568</v>
      </c>
      <c r="EW18" s="1011">
        <f>+entero!EW42</f>
        <v>88.667739805783327</v>
      </c>
      <c r="EX18" s="1011">
        <f>+entero!EX42</f>
        <v>88.683242076037118</v>
      </c>
      <c r="EY18" s="1011">
        <f>+entero!EY42</f>
        <v>88.664411092132283</v>
      </c>
      <c r="EZ18" s="1111">
        <f>+entero!EZ42</f>
        <v>-9.731735868157898E-3</v>
      </c>
      <c r="FA18" s="868">
        <f>+entero!FA42</f>
        <v>-1.0974716594706039E-2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1">
    <mergeCell ref="DS3:DS4"/>
    <mergeCell ref="DT3:DT4"/>
    <mergeCell ref="DU3:DU4"/>
    <mergeCell ref="DL3:DL4"/>
    <mergeCell ref="AS3:AS4"/>
    <mergeCell ref="AP3:AP4"/>
    <mergeCell ref="AW3:AW4"/>
    <mergeCell ref="AT3:AT4"/>
    <mergeCell ref="EU3:EU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Z3:CZ4"/>
    <mergeCell ref="DC3:DC4"/>
    <mergeCell ref="CU3:CU4"/>
    <mergeCell ref="CF3:CF4"/>
    <mergeCell ref="DZ3:DZ4"/>
    <mergeCell ref="EL3:EL4"/>
    <mergeCell ref="EI3:EI4"/>
    <mergeCell ref="BG3:BG4"/>
    <mergeCell ref="BJ3:BJ4"/>
    <mergeCell ref="BI3:BI4"/>
    <mergeCell ref="AR3:AR4"/>
    <mergeCell ref="BO3:BO4"/>
    <mergeCell ref="BU3:BU4"/>
    <mergeCell ref="DF3:DF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Z3:Z4"/>
    <mergeCell ref="V3:V4"/>
    <mergeCell ref="DD3:DD4"/>
    <mergeCell ref="DA3:DA4"/>
    <mergeCell ref="X3:X4"/>
    <mergeCell ref="R3: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H3:AH4"/>
    <mergeCell ref="BN3:BN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CN3:CN4"/>
    <mergeCell ref="DV3:DV4"/>
    <mergeCell ref="EV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DM3:DM4"/>
    <mergeCell ref="DN3:DN4"/>
    <mergeCell ref="DO3:DO4"/>
    <mergeCell ref="DP3:DP4"/>
    <mergeCell ref="DQ3:DQ4"/>
    <mergeCell ref="DR3:DR4"/>
    <mergeCell ref="DW3:DW4"/>
    <mergeCell ref="EN3:EN4"/>
    <mergeCell ref="EM3:EM4"/>
    <mergeCell ref="EE3:EE4"/>
    <mergeCell ref="DY3:DY4"/>
    <mergeCell ref="ER3:ER4"/>
    <mergeCell ref="ES3:ES4"/>
    <mergeCell ref="EQ3:EQ4"/>
    <mergeCell ref="EZ3:FA3"/>
    <mergeCell ref="ET3:ET4"/>
    <mergeCell ref="EC3:E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8" width="8.5703125" style="803" customWidth="1"/>
    <col min="149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4" t="s">
        <v>244</v>
      </c>
      <c r="FA4" s="965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3757.5523323615148</v>
      </c>
      <c r="ET6" s="763">
        <f>+entero!ET44</f>
        <v>3757.9664723032056</v>
      </c>
      <c r="EU6" s="763">
        <f>+entero!EU44</f>
        <v>3758.0476676384828</v>
      </c>
      <c r="EV6" s="870">
        <f>+entero!EV44</f>
        <v>3758.0476676384828</v>
      </c>
      <c r="EW6" s="870">
        <f>+entero!EW44</f>
        <v>3758.0476676384828</v>
      </c>
      <c r="EX6" s="870">
        <f>+entero!EX44</f>
        <v>3758.0476676384828</v>
      </c>
      <c r="EY6" s="870">
        <f>+entero!EY44</f>
        <v>3758.4093294460627</v>
      </c>
      <c r="EZ6" s="1065">
        <f>+entero!EZ44</f>
        <v>0.36166180757982147</v>
      </c>
      <c r="FA6" s="941">
        <f>+entero!FA44</f>
        <v>9.6236620598026072E-3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3"/>
      <c r="FA7" s="938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3"/>
      <c r="FA8" s="938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1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18.694752186588143</v>
      </c>
      <c r="ET10" s="757">
        <f>+entero!ET48</f>
        <v>19.108892128279106</v>
      </c>
      <c r="EU10" s="757">
        <f>+entero!EU48</f>
        <v>19.190087463556075</v>
      </c>
      <c r="EV10" s="465">
        <f>+entero!EV48</f>
        <v>19.190087463556075</v>
      </c>
      <c r="EW10" s="465">
        <f>+entero!EW48</f>
        <v>19.190087463556075</v>
      </c>
      <c r="EX10" s="465">
        <f>+entero!EX48</f>
        <v>19.190087463556075</v>
      </c>
      <c r="EY10" s="465">
        <f>+entero!EY48</f>
        <v>19.551749271136252</v>
      </c>
      <c r="EZ10" s="1033">
        <f>+entero!EZ48</f>
        <v>0.36166180758017674</v>
      </c>
      <c r="FA10" s="938">
        <f>+entero!FA48</f>
        <v>1.8846282397983294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128.24599999999467</v>
      </c>
      <c r="ET11" s="757">
        <f>+entero!ET49</f>
        <v>131.08699999999467</v>
      </c>
      <c r="EU11" s="757">
        <f>+entero!EU49</f>
        <v>131.64399999999469</v>
      </c>
      <c r="EV11" s="465">
        <f>+entero!EV49</f>
        <v>131.64399999999469</v>
      </c>
      <c r="EW11" s="465">
        <f>+entero!EW49</f>
        <v>131.64399999999469</v>
      </c>
      <c r="EX11" s="465">
        <f>+entero!EX49</f>
        <v>131.64399999999469</v>
      </c>
      <c r="EY11" s="465">
        <f>+entero!EY49</f>
        <v>134.12499999999469</v>
      </c>
      <c r="EZ11" s="759">
        <f>+entero!EZ49</f>
        <v>2.4809999999999945</v>
      </c>
      <c r="FA11" s="938">
        <f>+entero!FA49</f>
        <v>1.8846282397983156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123.746</v>
      </c>
      <c r="ET12" s="757">
        <f>+entero!ET50</f>
        <v>121.087</v>
      </c>
      <c r="EU12" s="757">
        <f>+entero!EU50</f>
        <v>121.64400000000001</v>
      </c>
      <c r="EV12" s="465">
        <f>+entero!EV50</f>
        <v>121.64400000000001</v>
      </c>
      <c r="EW12" s="465">
        <f>+entero!EW50</f>
        <v>121.64400000000001</v>
      </c>
      <c r="EX12" s="465">
        <f>+entero!EX50</f>
        <v>121.64400000000001</v>
      </c>
      <c r="EY12" s="465">
        <f>+entero!EY50</f>
        <v>124.12500000000001</v>
      </c>
      <c r="EZ12" s="759">
        <f>+entero!EZ50</f>
        <v>2.4810000000000088</v>
      </c>
      <c r="FA12" s="960">
        <f>+entero!FA50</f>
        <v>2.0395580546512844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9"/>
      <c r="FA13" s="972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392.86128080029158</v>
      </c>
      <c r="ET14" s="733">
        <f>+entero!ET52</f>
        <v>385.06050228134109</v>
      </c>
      <c r="EU14" s="733">
        <f>+entero!EU52</f>
        <v>383.48286444314863</v>
      </c>
      <c r="EV14" s="871">
        <f>+entero!EV52</f>
        <v>354.44783583090378</v>
      </c>
      <c r="EW14" s="871">
        <f>+entero!EW52</f>
        <v>345.8678750335277</v>
      </c>
      <c r="EX14" s="871">
        <f>+entero!EX52</f>
        <v>337.25165070116617</v>
      </c>
      <c r="EY14" s="871">
        <f>+entero!EY52</f>
        <v>336.75602387900869</v>
      </c>
      <c r="EZ14" s="759">
        <f>+entero!EZ52</f>
        <v>-46.726840564139934</v>
      </c>
      <c r="FA14" s="938">
        <f>+entero!FA52</f>
        <v>-12.184857498650294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46.335379918367344</v>
      </c>
      <c r="ET15" s="733">
        <f>+entero!ET53</f>
        <v>29.45208748104956</v>
      </c>
      <c r="EU15" s="733">
        <f>+entero!EU53</f>
        <v>46.247588897959176</v>
      </c>
      <c r="EV15" s="871">
        <f>+entero!EV53</f>
        <v>28.928696393586005</v>
      </c>
      <c r="EW15" s="871">
        <f>+entero!EW53</f>
        <v>28.542801241982509</v>
      </c>
      <c r="EX15" s="871">
        <f>+entero!EX53</f>
        <v>28.542801241982509</v>
      </c>
      <c r="EY15" s="871">
        <f>+entero!EY53</f>
        <v>28.542801241982509</v>
      </c>
      <c r="EZ15" s="759">
        <f>+entero!EZ53</f>
        <v>-17.704787655976666</v>
      </c>
      <c r="FA15" s="938">
        <f>+entero!FA53</f>
        <v>-38.282617705845304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170.45347899999999</v>
      </c>
      <c r="ET16" s="733">
        <f>+entero!ET54</f>
        <v>114.298202</v>
      </c>
      <c r="EU16" s="733">
        <f>+entero!EU54</f>
        <v>167.76057900000001</v>
      </c>
      <c r="EV16" s="871">
        <f>+entero!EV54</f>
        <v>113.041518</v>
      </c>
      <c r="EW16" s="871">
        <f>+entero!EW54</f>
        <v>114.03013900000001</v>
      </c>
      <c r="EX16" s="871">
        <f>+entero!EX54</f>
        <v>114.03013900000001</v>
      </c>
      <c r="EY16" s="871">
        <f>+entero!EY54</f>
        <v>114.03013900000001</v>
      </c>
      <c r="EZ16" s="759">
        <f>+entero!EZ54</f>
        <v>-53.730440000000002</v>
      </c>
      <c r="FA16" s="938">
        <f>+entero!FA54</f>
        <v>-32.028048734858025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21.487933999999999</v>
      </c>
      <c r="ET17" s="733">
        <f>+entero!ET55</f>
        <v>12.790542</v>
      </c>
      <c r="EU17" s="733">
        <f>+entero!EU55</f>
        <v>21.792693999999997</v>
      </c>
      <c r="EV17" s="871">
        <f>+entero!EV55</f>
        <v>12.450341000000002</v>
      </c>
      <c r="EW17" s="871">
        <f>+entero!EW55</f>
        <v>11.920332</v>
      </c>
      <c r="EX17" s="871">
        <f>+entero!EX55</f>
        <v>11.920332</v>
      </c>
      <c r="EY17" s="871">
        <f>+entero!EY55</f>
        <v>11.920332</v>
      </c>
      <c r="EZ17" s="759">
        <f>+entero!EZ55</f>
        <v>-9.8723619999999972</v>
      </c>
      <c r="FA17" s="938">
        <f>+entero!FA55</f>
        <v>-45.301246371834516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346.52590088192426</v>
      </c>
      <c r="ET18" s="733">
        <f>+entero!ET56</f>
        <v>355.60841480029154</v>
      </c>
      <c r="EU18" s="733">
        <f>+entero!EU56</f>
        <v>337.23527554518944</v>
      </c>
      <c r="EV18" s="871">
        <f>+entero!EV56</f>
        <v>325.51913943731779</v>
      </c>
      <c r="EW18" s="871">
        <f>+entero!EW56</f>
        <v>317.32507379154521</v>
      </c>
      <c r="EX18" s="871">
        <f>+entero!EX56</f>
        <v>308.70884945918368</v>
      </c>
      <c r="EY18" s="871">
        <f>+entero!EY56</f>
        <v>308.21322263702621</v>
      </c>
      <c r="EZ18" s="759">
        <f>+entero!EZ56</f>
        <v>-29.022052908163232</v>
      </c>
      <c r="FA18" s="938">
        <f>+entero!FA56</f>
        <v>-8.6058769686074204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2377.1676800500004</v>
      </c>
      <c r="ET19" s="733">
        <f>+entero!ET57</f>
        <v>2439.4737255300001</v>
      </c>
      <c r="EU19" s="733">
        <f>+entero!EU57</f>
        <v>2313.4339902399997</v>
      </c>
      <c r="EV19" s="871">
        <f>+entero!EV57</f>
        <v>2233.0612965400001</v>
      </c>
      <c r="EW19" s="871">
        <f>+entero!EW57</f>
        <v>2176.8500062100002</v>
      </c>
      <c r="EX19" s="871">
        <f>+entero!EX57</f>
        <v>2117.74270729</v>
      </c>
      <c r="EY19" s="871">
        <f>+entero!EY57</f>
        <v>2114.3427072899999</v>
      </c>
      <c r="EZ19" s="759">
        <f>+entero!EZ57</f>
        <v>-199.09128294999982</v>
      </c>
      <c r="FA19" s="938">
        <f>+entero!FA57</f>
        <v>-8.6058769686074221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1012">
        <f>+entero!EV58</f>
        <v>0</v>
      </c>
      <c r="EW20" s="1012">
        <f>+entero!EW58</f>
        <v>0</v>
      </c>
      <c r="EX20" s="1012">
        <f>+entero!EX58</f>
        <v>0</v>
      </c>
      <c r="EY20" s="1012">
        <f>+entero!EY58</f>
        <v>0</v>
      </c>
      <c r="EZ20" s="975"/>
      <c r="FA20" s="976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50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V3:EY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T3:ET4"/>
    <mergeCell ref="EQ3:EQ4"/>
    <mergeCell ref="ER3:ER4"/>
    <mergeCell ref="ES3:ES4"/>
    <mergeCell ref="EU3:EU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D3:CD4"/>
    <mergeCell ref="CI3:CI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3" t="s">
        <v>245</v>
      </c>
      <c r="DJ3" s="1123" t="str">
        <f>+entero!DJ3</f>
        <v>2018
A fines de Ene</v>
      </c>
      <c r="DK3" s="1123" t="str">
        <f>+entero!DK3</f>
        <v>2018
A fines de Feb</v>
      </c>
      <c r="DL3" s="1123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22"/>
      <c r="DI4" s="1149"/>
      <c r="DJ4" s="1149"/>
      <c r="DK4" s="1149"/>
      <c r="DL4" s="114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28540.865072878547</v>
      </c>
      <c r="ET6" s="755">
        <f>+entero!ET60</f>
        <v>28886.081906890282</v>
      </c>
      <c r="EU6" s="755">
        <f>+entero!EU60</f>
        <v>28800.577538304275</v>
      </c>
      <c r="EV6" s="872">
        <f>+entero!EV60</f>
        <v>28843.973938208062</v>
      </c>
      <c r="EW6" s="872">
        <f>+entero!EW60</f>
        <v>28781.071969334891</v>
      </c>
      <c r="EX6" s="872">
        <f>+entero!EX60</f>
        <v>28724.847939979205</v>
      </c>
      <c r="EY6" s="872">
        <f>+entero!EY60</f>
        <v>28730.930217575413</v>
      </c>
      <c r="EZ6" s="470">
        <f>+entero!EZ60</f>
        <v>-69.647320728861814</v>
      </c>
      <c r="FA6" s="944">
        <f>+entero!FA60</f>
        <v>-0.24182612531374439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85.412216815882473</v>
      </c>
      <c r="ET7" s="853">
        <f>+entero!ET61</f>
        <v>85.49370490424586</v>
      </c>
      <c r="EU7" s="853">
        <f>+entero!EU61</f>
        <v>85.48067889747459</v>
      </c>
      <c r="EV7" s="875">
        <f>+entero!EV61</f>
        <v>85.491749225924309</v>
      </c>
      <c r="EW7" s="875">
        <f>+entero!EW61</f>
        <v>85.470734430390024</v>
      </c>
      <c r="EX7" s="875">
        <f>+entero!EX61</f>
        <v>85.471346324397217</v>
      </c>
      <c r="EY7" s="875">
        <f>+entero!EY61</f>
        <v>85.367757121134701</v>
      </c>
      <c r="EZ7" s="942">
        <f>+entero!EZ61</f>
        <v>-0.11292177633988842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28421.352461666607</v>
      </c>
      <c r="ET8" s="755">
        <f>+entero!ET62</f>
        <v>28775.453135584976</v>
      </c>
      <c r="EU8" s="755">
        <f>+entero!EU62</f>
        <v>28690.210866124329</v>
      </c>
      <c r="EV8" s="872">
        <f>+entero!EV62</f>
        <v>28733.552601305084</v>
      </c>
      <c r="EW8" s="872">
        <f>+entero!EW62</f>
        <v>28670.635909399844</v>
      </c>
      <c r="EX8" s="872">
        <f>+entero!EX62</f>
        <v>28614.416398994592</v>
      </c>
      <c r="EY8" s="872">
        <f>+entero!EY62</f>
        <v>28620.472874841533</v>
      </c>
      <c r="EZ8" s="470">
        <f>+entero!EZ62</f>
        <v>-69.737991282796429</v>
      </c>
      <c r="FA8" s="944">
        <f>+entero!FA62</f>
        <v>-0.24307242497523376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85.315723705381473</v>
      </c>
      <c r="ET9" s="853">
        <f>+entero!ET63</f>
        <v>85.392166281192914</v>
      </c>
      <c r="EU9" s="853">
        <f>+entero!EU63</f>
        <v>85.430185954867042</v>
      </c>
      <c r="EV9" s="875">
        <f>+entero!EV63</f>
        <v>85.393934916948325</v>
      </c>
      <c r="EW9" s="875">
        <f>+entero!EW63</f>
        <v>85.375733493510779</v>
      </c>
      <c r="EX9" s="875">
        <f>+entero!EX63</f>
        <v>85.381143562611271</v>
      </c>
      <c r="EY9" s="875">
        <f>+entero!EY63</f>
        <v>85.356905278558074</v>
      </c>
      <c r="EZ9" s="942">
        <f>+entero!EZ63</f>
        <v>-7.3280676308968395E-2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873"/>
      <c r="EW10" s="873"/>
      <c r="EX10" s="873"/>
      <c r="EY10" s="873"/>
      <c r="EZ10" s="263"/>
      <c r="FA10" s="945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5059.0397034058451</v>
      </c>
      <c r="ET11" s="471">
        <f>+entero!ET65</f>
        <v>4994.9648699962263</v>
      </c>
      <c r="EU11" s="471">
        <f>+entero!EU65</f>
        <v>4926.2185093664875</v>
      </c>
      <c r="EV11" s="874">
        <f>+entero!EV65</f>
        <v>4937.9495078650316</v>
      </c>
      <c r="EW11" s="874">
        <f>+entero!EW65</f>
        <v>4968.5524437994327</v>
      </c>
      <c r="EX11" s="874">
        <f>+entero!EX65</f>
        <v>4919.0057550764013</v>
      </c>
      <c r="EY11" s="874">
        <f>+entero!EY65</f>
        <v>4914.4865847134251</v>
      </c>
      <c r="EZ11" s="943">
        <f>+entero!EZ65</f>
        <v>-11.731924653062379</v>
      </c>
      <c r="FA11" s="844">
        <f>+entero!FA65</f>
        <v>-0.2381527459806306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77.114831940711724</v>
      </c>
      <c r="ET12" s="853">
        <f>+entero!ET66</f>
        <v>76.591756707251648</v>
      </c>
      <c r="EU12" s="853">
        <f>+entero!EU66</f>
        <v>76.618090664430383</v>
      </c>
      <c r="EV12" s="875">
        <f>+entero!EV66</f>
        <v>76.572870246136461</v>
      </c>
      <c r="EW12" s="875">
        <f>+entero!EW66</f>
        <v>76.663891015986934</v>
      </c>
      <c r="EX12" s="875">
        <f>+entero!EX66</f>
        <v>76.682142877349563</v>
      </c>
      <c r="EY12" s="875">
        <f>+entero!EY66</f>
        <v>76.607030358740857</v>
      </c>
      <c r="EZ12" s="493">
        <f>+entero!EZ66</f>
        <v>-1.1060305689525762E-2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8544.3943612159292</v>
      </c>
      <c r="ET14" s="471">
        <f>+entero!ET68</f>
        <v>8953.7631603835671</v>
      </c>
      <c r="EU14" s="471">
        <f>+entero!EU68</f>
        <v>8930.9828877348791</v>
      </c>
      <c r="EV14" s="874">
        <f>+entero!EV68</f>
        <v>8970.490267262574</v>
      </c>
      <c r="EW14" s="874">
        <f>+entero!EW68</f>
        <v>8880.6954379972703</v>
      </c>
      <c r="EX14" s="874">
        <f>+entero!EX68</f>
        <v>8860.2592509579099</v>
      </c>
      <c r="EY14" s="874">
        <f>+entero!EY68</f>
        <v>8867.2692236576222</v>
      </c>
      <c r="EZ14" s="943">
        <f>+entero!EZ68</f>
        <v>-63.713664077256908</v>
      </c>
      <c r="FA14" s="844">
        <f>+entero!FA68</f>
        <v>-0.71340036005170626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78.580201406219217</v>
      </c>
      <c r="ET15" s="853">
        <f>+entero!ET69</f>
        <v>79.604073502024249</v>
      </c>
      <c r="EU15" s="853">
        <f>+entero!EU69</f>
        <v>79.498319227741675</v>
      </c>
      <c r="EV15" s="875">
        <f>+entero!EV69</f>
        <v>79.535117821168839</v>
      </c>
      <c r="EW15" s="875">
        <f>+entero!EW69</f>
        <v>79.278269020700918</v>
      </c>
      <c r="EX15" s="875">
        <f>+entero!EX69</f>
        <v>79.220093295599014</v>
      </c>
      <c r="EY15" s="875">
        <f>+entero!EY69</f>
        <v>79.225669434258677</v>
      </c>
      <c r="EZ15" s="942">
        <f>+entero!EZ69</f>
        <v>-0.27264979348299789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13850.888284577251</v>
      </c>
      <c r="ET17" s="471">
        <f>+entero!ET71</f>
        <v>13866.605341451886</v>
      </c>
      <c r="EU17" s="471">
        <f>+entero!EU71</f>
        <v>13875.237024166174</v>
      </c>
      <c r="EV17" s="874">
        <f>+entero!EV71</f>
        <v>13864.826659202616</v>
      </c>
      <c r="EW17" s="874">
        <f>+entero!EW71</f>
        <v>13863.737819771133</v>
      </c>
      <c r="EX17" s="874">
        <f>+entero!EX71</f>
        <v>13864.372525129735</v>
      </c>
      <c r="EY17" s="874">
        <f>+entero!EY71</f>
        <v>13866.757794453344</v>
      </c>
      <c r="EZ17" s="943">
        <f>+entero!EZ71</f>
        <v>-8.4792297128296923</v>
      </c>
      <c r="FA17" s="844">
        <f>+entero!FA71</f>
        <v>-6.1110521557661439E-2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94.251240465264175</v>
      </c>
      <c r="ET18" s="853">
        <f>+entero!ET72</f>
        <v>94.267181753393231</v>
      </c>
      <c r="EU18" s="853">
        <f>+entero!EU72</f>
        <v>94.253733898615522</v>
      </c>
      <c r="EV18" s="875">
        <f>+entero!EV72</f>
        <v>94.270731115819999</v>
      </c>
      <c r="EW18" s="875">
        <f>+entero!EW72</f>
        <v>94.281110077877557</v>
      </c>
      <c r="EX18" s="875">
        <f>+entero!EX72</f>
        <v>94.249136717669728</v>
      </c>
      <c r="EY18" s="875">
        <f>+entero!EY72</f>
        <v>94.245676076189937</v>
      </c>
      <c r="EZ18" s="493">
        <f>+entero!EZ72</f>
        <v>-8.0578224255845043E-3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967.03011246757819</v>
      </c>
      <c r="ET20" s="471">
        <f>+entero!ET74</f>
        <v>960.11976375329277</v>
      </c>
      <c r="EU20" s="471">
        <f>+entero!EU74</f>
        <v>957.77244485679103</v>
      </c>
      <c r="EV20" s="874">
        <f>+entero!EV74</f>
        <v>960.28616697486677</v>
      </c>
      <c r="EW20" s="874">
        <f>+entero!EW74</f>
        <v>957.65020783200976</v>
      </c>
      <c r="EX20" s="874">
        <f>+entero!EX74</f>
        <v>970.7788678305518</v>
      </c>
      <c r="EY20" s="874">
        <f>+entero!EY74</f>
        <v>971.95927201714085</v>
      </c>
      <c r="EZ20" s="942">
        <f>+entero!EZ74</f>
        <v>14.186827160349821</v>
      </c>
      <c r="FA20" s="844">
        <f>+entero!FA74</f>
        <v>1.481231500919937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76.938562263679827</v>
      </c>
      <c r="ET21" s="853">
        <f>+entero!ET75</f>
        <v>76.930380693930516</v>
      </c>
      <c r="EU21" s="853">
        <f>+entero!EU75</f>
        <v>76.818761018536364</v>
      </c>
      <c r="EV21" s="875">
        <f>+entero!EV75</f>
        <v>76.852112209637937</v>
      </c>
      <c r="EW21" s="875">
        <f>+entero!EW75</f>
        <v>76.825284569598494</v>
      </c>
      <c r="EX21" s="875">
        <f>+entero!EX75</f>
        <v>77.241998269913097</v>
      </c>
      <c r="EY21" s="875">
        <f>+entero!EY75</f>
        <v>77.136033109555044</v>
      </c>
      <c r="EZ21" s="942">
        <f>+entero!EZ75</f>
        <v>0.3172720910186797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873"/>
      <c r="EW22" s="873"/>
      <c r="EX22" s="873"/>
      <c r="EY22" s="873"/>
      <c r="EZ22" s="263"/>
      <c r="FA22" s="945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3750.8168660822676</v>
      </c>
      <c r="ET23" s="755">
        <f>+entero!ET77</f>
        <v>4152.1425487196439</v>
      </c>
      <c r="EU23" s="755">
        <f>+entero!EU77</f>
        <v>4062.8857228677844</v>
      </c>
      <c r="EV23" s="872">
        <f>+entero!EV77</f>
        <v>4041.083997830408</v>
      </c>
      <c r="EW23" s="872">
        <f>+entero!EW77</f>
        <v>4016.4396641203321</v>
      </c>
      <c r="EX23" s="872">
        <f>+entero!EX77</f>
        <v>3875.9764506147349</v>
      </c>
      <c r="EY23" s="872">
        <f>+entero!EY77</f>
        <v>3865.6272460815103</v>
      </c>
      <c r="EZ23" s="470">
        <f>+entero!EZ77</f>
        <v>-197.25847678627406</v>
      </c>
      <c r="FA23" s="944">
        <f>+entero!FA77</f>
        <v>-4.8551322936801515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2043.6107932670552</v>
      </c>
      <c r="ET24" s="755">
        <f>+entero!ET78</f>
        <v>2451.0842860615157</v>
      </c>
      <c r="EU24" s="755">
        <f>+entero!EU78</f>
        <v>2387.5942071259478</v>
      </c>
      <c r="EV24" s="872">
        <f>+entero!EV78</f>
        <v>2362.097558046647</v>
      </c>
      <c r="EW24" s="872">
        <f>+entero!EW78</f>
        <v>2263.4704962909618</v>
      </c>
      <c r="EX24" s="872">
        <f>+entero!EX78</f>
        <v>2179.5428636597671</v>
      </c>
      <c r="EY24" s="872">
        <f>+entero!EY78</f>
        <v>2167.7483991145773</v>
      </c>
      <c r="EZ24" s="470">
        <f>+entero!EZ78</f>
        <v>-219.84580801137054</v>
      </c>
      <c r="FA24" s="944">
        <f>+entero!FA78</f>
        <v>-9.2078380553623731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474.88840738921294</v>
      </c>
      <c r="ET25" s="755">
        <f>+entero!ET79</f>
        <v>496.52062580903782</v>
      </c>
      <c r="EU25" s="755">
        <f>+entero!EU79</f>
        <v>508.06269308163263</v>
      </c>
      <c r="EV25" s="872">
        <f>+entero!EV79</f>
        <v>509.07725375364436</v>
      </c>
      <c r="EW25" s="872">
        <f>+entero!EW79</f>
        <v>520.19594417201165</v>
      </c>
      <c r="EX25" s="872">
        <f>+entero!EX79</f>
        <v>520.19831616618069</v>
      </c>
      <c r="EY25" s="872">
        <f>+entero!EY79</f>
        <v>516.91918792128274</v>
      </c>
      <c r="EZ25" s="470">
        <f>+entero!EZ79</f>
        <v>8.8564948396501109</v>
      </c>
      <c r="FA25" s="944">
        <f>+entero!FA79</f>
        <v>1.7431893662436457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813.03572043599979</v>
      </c>
      <c r="ET26" s="755">
        <f>+entero!ET80</f>
        <v>783.52112175909031</v>
      </c>
      <c r="EU26" s="755">
        <f>+entero!EU80</f>
        <v>745.415005690204</v>
      </c>
      <c r="EV26" s="872">
        <f>+entero!EV80</f>
        <v>746.90680064011678</v>
      </c>
      <c r="EW26" s="872">
        <f>+entero!EW80</f>
        <v>808.52296668735858</v>
      </c>
      <c r="EX26" s="872">
        <f>+entero!EX80</f>
        <v>751.98154601878718</v>
      </c>
      <c r="EY26" s="872">
        <f>+entero!EY80</f>
        <v>759.05271283565014</v>
      </c>
      <c r="EZ26" s="470">
        <f>+entero!EZ80</f>
        <v>13.637707145446143</v>
      </c>
      <c r="FA26" s="944">
        <f>+entero!FA80</f>
        <v>1.8295455607066222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419.28194498999994</v>
      </c>
      <c r="ET27" s="755">
        <f>+entero!ET81</f>
        <v>421.01651508999998</v>
      </c>
      <c r="EU27" s="755">
        <f>+entero!EU81</f>
        <v>421.81381696999995</v>
      </c>
      <c r="EV27" s="872">
        <f>+entero!EV81</f>
        <v>423.00238538999992</v>
      </c>
      <c r="EW27" s="872">
        <f>+entero!EW81</f>
        <v>424.25025697000007</v>
      </c>
      <c r="EX27" s="872">
        <f>+entero!EX81</f>
        <v>424.25372477000002</v>
      </c>
      <c r="EY27" s="872">
        <f>+entero!EY81</f>
        <v>421.90694621</v>
      </c>
      <c r="EZ27" s="1119">
        <f>+entero!EZ81</f>
        <v>9.312924000005296E-2</v>
      </c>
      <c r="FA27" s="944">
        <f>+entero!FA81</f>
        <v>2.2078281045657747E-2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1635.3491005704666</v>
      </c>
      <c r="ET28" s="755">
        <f>+entero!ET82</f>
        <v>1979.5133996733882</v>
      </c>
      <c r="EU28" s="755">
        <f>+entero!EU82</f>
        <v>1866.8637129630822</v>
      </c>
      <c r="EV28" s="872">
        <f>+entero!EV82</f>
        <v>1833.3422428895169</v>
      </c>
      <c r="EW28" s="872">
        <f>+entero!EW82</f>
        <v>1796.2656737381817</v>
      </c>
      <c r="EX28" s="872">
        <f>+entero!EX82</f>
        <v>1655.3104860887649</v>
      </c>
      <c r="EY28" s="872">
        <f>+entero!EY82</f>
        <v>1652.3855181971608</v>
      </c>
      <c r="EZ28" s="470">
        <f>+entero!EZ82</f>
        <v>-214.47819476592144</v>
      </c>
      <c r="FA28" s="944">
        <f>+entero!FA82</f>
        <v>-11.488690538930776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1221.9425599744668</v>
      </c>
      <c r="ET29" s="755">
        <f>+entero!ET83</f>
        <v>1599.0416908542979</v>
      </c>
      <c r="EU29" s="755">
        <f>+entero!EU83</f>
        <v>1526.0050864728782</v>
      </c>
      <c r="EV29" s="872">
        <f>+entero!EV83</f>
        <v>1488.9432832994</v>
      </c>
      <c r="EW29" s="872">
        <f>+entero!EW83</f>
        <v>1389.6956661708232</v>
      </c>
      <c r="EX29" s="872">
        <f>+entero!EX83</f>
        <v>1306.0091060899779</v>
      </c>
      <c r="EY29" s="872">
        <f>+entero!EY83</f>
        <v>1295.0382091015106</v>
      </c>
      <c r="EZ29" s="470">
        <f>+entero!EZ83</f>
        <v>-230.96687737136767</v>
      </c>
      <c r="FA29" s="944">
        <f>+entero!FA83</f>
        <v>-15.13539367717387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413.40654059599984</v>
      </c>
      <c r="ET30" s="755">
        <f>+entero!ET84</f>
        <v>380.47170881909028</v>
      </c>
      <c r="EU30" s="755">
        <f>+entero!EU84</f>
        <v>340.85862649020402</v>
      </c>
      <c r="EV30" s="872">
        <f>+entero!EV84</f>
        <v>344.39895959011676</v>
      </c>
      <c r="EW30" s="872">
        <f>+entero!EW84</f>
        <v>406.57000756735852</v>
      </c>
      <c r="EX30" s="872">
        <f>+entero!EX84</f>
        <v>349.30137999878713</v>
      </c>
      <c r="EY30" s="872">
        <f>+entero!EY84</f>
        <v>357.34730909565019</v>
      </c>
      <c r="EZ30" s="470">
        <f>+entero!EZ84</f>
        <v>16.488682605446172</v>
      </c>
      <c r="FA30" s="944">
        <f>+entero!FA84</f>
        <v>4.8373963056851199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4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27877.540965660301</v>
      </c>
      <c r="ES32" s="755">
        <f>+entero!ES86</f>
        <v>27841.850238179035</v>
      </c>
      <c r="ET32" s="755">
        <f>+entero!ET86</f>
        <v>27844.846296594496</v>
      </c>
      <c r="EU32" s="755">
        <f>+entero!EU86</f>
        <v>27903.262273001186</v>
      </c>
      <c r="EV32" s="872">
        <f>+entero!EV86</f>
        <v>27922.874895818968</v>
      </c>
      <c r="EW32" s="872">
        <f>+entero!EW86</f>
        <v>27939.147324438502</v>
      </c>
      <c r="EX32" s="872">
        <f>+entero!EX86</f>
        <v>27945.960158177575</v>
      </c>
      <c r="EY32" s="872">
        <f>+entero!EY86</f>
        <v>27951.807096072604</v>
      </c>
      <c r="EZ32" s="470">
        <f>+entero!EZ86</f>
        <v>48.544823071417341</v>
      </c>
      <c r="FA32" s="944">
        <f>+entero!FA86</f>
        <v>0.17397543913131849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5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98.825279182144897</v>
      </c>
      <c r="ES34" s="782">
        <f>+entero!ES88</f>
        <v>98.829878052963821</v>
      </c>
      <c r="ET34" s="782">
        <f>+entero!ET88</f>
        <v>98.835244966339189</v>
      </c>
      <c r="EU34" s="782">
        <f>+entero!EU88</f>
        <v>98.858473290462456</v>
      </c>
      <c r="EV34" s="876">
        <f>+entero!EV88</f>
        <v>98.859752066483281</v>
      </c>
      <c r="EW34" s="876">
        <f>+entero!EW88</f>
        <v>98.862183037718154</v>
      </c>
      <c r="EX34" s="876">
        <f>+entero!EX88</f>
        <v>98.861602504044825</v>
      </c>
      <c r="EY34" s="876">
        <f>+entero!EY88</f>
        <v>98.861388469012695</v>
      </c>
      <c r="EZ34" s="1004"/>
      <c r="FA34" s="944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50">
    <mergeCell ref="BF3:BF4"/>
    <mergeCell ref="BR3:BR4"/>
    <mergeCell ref="U3:U4"/>
    <mergeCell ref="AB3:AB4"/>
    <mergeCell ref="AF3:AF4"/>
    <mergeCell ref="AH3:AH4"/>
    <mergeCell ref="AS3:AS4"/>
    <mergeCell ref="EU3:EU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CP3:CP4"/>
    <mergeCell ref="CO3:CO4"/>
    <mergeCell ref="BH3:BH4"/>
    <mergeCell ref="BI3:BI4"/>
    <mergeCell ref="BX3:BX4"/>
    <mergeCell ref="BS3:B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DA3:DA4"/>
    <mergeCell ref="DB3:DB4"/>
    <mergeCell ref="DD3:DD4"/>
    <mergeCell ref="DC3:DC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V3:EY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8" width="8.7109375" style="803" customWidth="1"/>
    <col min="149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52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3"/>
      <c r="E4" s="1151"/>
      <c r="F4" s="1151"/>
      <c r="G4" s="1151"/>
      <c r="H4" s="1151"/>
      <c r="I4" s="1151"/>
      <c r="J4" s="1151"/>
      <c r="K4" s="1151"/>
      <c r="L4" s="1151"/>
      <c r="M4" s="1151"/>
      <c r="N4" s="1151"/>
      <c r="O4" s="1151"/>
      <c r="P4" s="1151"/>
      <c r="Q4" s="1151"/>
      <c r="R4" s="1151"/>
      <c r="S4" s="1151"/>
      <c r="T4" s="1151"/>
      <c r="U4" s="1151"/>
      <c r="V4" s="1151"/>
      <c r="W4" s="1151"/>
      <c r="X4" s="1151"/>
      <c r="Y4" s="1151"/>
      <c r="Z4" s="1151"/>
      <c r="AA4" s="1151"/>
      <c r="AB4" s="1151"/>
      <c r="AC4" s="1151"/>
      <c r="AD4" s="1151"/>
      <c r="AE4" s="1151"/>
      <c r="AF4" s="1151"/>
      <c r="AG4" s="1151"/>
      <c r="AH4" s="1151"/>
      <c r="AI4" s="1151"/>
      <c r="AJ4" s="1151"/>
      <c r="AK4" s="1151"/>
      <c r="AL4" s="1151"/>
      <c r="AM4" s="1151"/>
      <c r="AN4" s="1151"/>
      <c r="AO4" s="1151"/>
      <c r="AP4" s="1151"/>
      <c r="AQ4" s="1151"/>
      <c r="AR4" s="1151"/>
      <c r="AS4" s="1151"/>
      <c r="AT4" s="1151"/>
      <c r="AU4" s="1151"/>
      <c r="AV4" s="1151"/>
      <c r="AW4" s="1151"/>
      <c r="AX4" s="1151"/>
      <c r="AY4" s="1151"/>
      <c r="AZ4" s="1151"/>
      <c r="BA4" s="1151"/>
      <c r="BB4" s="1151"/>
      <c r="BC4" s="1151"/>
      <c r="BD4" s="1151"/>
      <c r="BE4" s="1151"/>
      <c r="BF4" s="1151"/>
      <c r="BG4" s="1151"/>
      <c r="BH4" s="1151"/>
      <c r="BI4" s="1151"/>
      <c r="BJ4" s="1151"/>
      <c r="BK4" s="1151"/>
      <c r="BL4" s="1151"/>
      <c r="BM4" s="1151"/>
      <c r="BN4" s="1151"/>
      <c r="BO4" s="1151"/>
      <c r="BP4" s="1151"/>
      <c r="BQ4" s="1151"/>
      <c r="BR4" s="1151"/>
      <c r="BS4" s="1151"/>
      <c r="BT4" s="1151"/>
      <c r="BU4" s="1151"/>
      <c r="BV4" s="1151"/>
      <c r="BW4" s="1151"/>
      <c r="BX4" s="1151"/>
      <c r="BY4" s="1151"/>
      <c r="BZ4" s="1151"/>
      <c r="CA4" s="1151"/>
      <c r="CB4" s="1151"/>
      <c r="CC4" s="1151"/>
      <c r="CD4" s="1151"/>
      <c r="CE4" s="1151"/>
      <c r="CF4" s="1151"/>
      <c r="CG4" s="1151"/>
      <c r="CH4" s="1151"/>
      <c r="CI4" s="1151"/>
      <c r="CJ4" s="1151"/>
      <c r="CK4" s="1151"/>
      <c r="CL4" s="1151"/>
      <c r="CM4" s="1151"/>
      <c r="CN4" s="1151"/>
      <c r="CO4" s="1151"/>
      <c r="CP4" s="1151"/>
      <c r="CQ4" s="1151"/>
      <c r="CR4" s="1151"/>
      <c r="CS4" s="1151"/>
      <c r="CT4" s="1151"/>
      <c r="CU4" s="1151"/>
      <c r="CV4" s="1151"/>
      <c r="CW4" s="1151"/>
      <c r="CX4" s="1151"/>
      <c r="CY4" s="1151"/>
      <c r="CZ4" s="1151"/>
      <c r="DA4" s="1151"/>
      <c r="DB4" s="1151"/>
      <c r="DC4" s="1151"/>
      <c r="DD4" s="1151"/>
      <c r="DE4" s="1151"/>
      <c r="DF4" s="1151"/>
      <c r="DG4" s="1151"/>
      <c r="DH4" s="1122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58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58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6.9633499481905412</v>
      </c>
      <c r="ET8" s="741">
        <f>+entero!ET92</f>
        <v>6.9545018188113357</v>
      </c>
      <c r="EU8" s="741">
        <f>+entero!EU92</f>
        <v>6.9680907496743281</v>
      </c>
      <c r="EV8" s="452">
        <f>+entero!EV92</f>
        <v>6.9610146228125203</v>
      </c>
      <c r="EW8" s="452">
        <f>+entero!EW92</f>
        <v>6.9695308763853108</v>
      </c>
      <c r="EX8" s="452">
        <f>+entero!EX92</f>
        <v>6.9619252764857862</v>
      </c>
      <c r="EY8" s="452">
        <f>+entero!EY92</f>
        <v>6.9587253006360719</v>
      </c>
      <c r="EZ8" s="1113">
        <f>+entero!EZ92</f>
        <v>-9.3654490382562017E-3</v>
      </c>
      <c r="FA8" s="880">
        <f>+entero!FA92</f>
        <v>-0.13440480864423185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741">
        <f>+entero!EQ93</f>
        <v>57.461095779879386</v>
      </c>
      <c r="ER9" s="741">
        <f>+entero!ER93</f>
        <v>58.950959043755248</v>
      </c>
      <c r="ES9" s="1059"/>
      <c r="ET9" s="1059"/>
      <c r="EU9" s="1059"/>
      <c r="EV9" s="269"/>
      <c r="EW9" s="269"/>
      <c r="EX9" s="269"/>
      <c r="EY9" s="269"/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2.3598599999999998</v>
      </c>
      <c r="ET10" s="737">
        <f>+entero!ET94</f>
        <v>2.3599100000000002</v>
      </c>
      <c r="EU10" s="737">
        <f>+entero!EU94</f>
        <v>2.3594200000000001</v>
      </c>
      <c r="EV10" s="879">
        <f>+entero!EV94</f>
        <v>2.35921</v>
      </c>
      <c r="EW10" s="879">
        <f>+entero!EW94</f>
        <v>2.35914</v>
      </c>
      <c r="EX10" s="879">
        <f>+entero!EX94</f>
        <v>2.35907</v>
      </c>
      <c r="EY10" s="879">
        <f>+entero!EY94</f>
        <v>2.359</v>
      </c>
      <c r="EZ10" s="1066">
        <f>+entero!EZ94</f>
        <v>-4.2000000000008697E-4</v>
      </c>
      <c r="FA10" s="880">
        <f>+entero!FA94</f>
        <v>-1.780098498783968E-2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1059"/>
      <c r="ET11" s="1059"/>
      <c r="EU11" s="1059"/>
      <c r="EV11" s="269"/>
      <c r="EW11" s="269"/>
      <c r="EX11" s="269"/>
      <c r="EY11" s="269"/>
      <c r="EZ11" s="926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50">
    <mergeCell ref="EU3:EU4"/>
    <mergeCell ref="ET3:ET4"/>
    <mergeCell ref="AH3:AH4"/>
    <mergeCell ref="AI3:AI4"/>
    <mergeCell ref="AK3:AK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V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BD3:BD4"/>
    <mergeCell ref="BF3:BF4"/>
    <mergeCell ref="BI3:BI4"/>
    <mergeCell ref="BM3:BM4"/>
    <mergeCell ref="ER3:ER4"/>
    <mergeCell ref="ES3:ES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EP3:EP4"/>
    <mergeCell ref="EH3:EH4"/>
    <mergeCell ref="EI3:EI4"/>
    <mergeCell ref="CZ3:CZ4"/>
    <mergeCell ref="DR3:DR4"/>
    <mergeCell ref="BX3:BX4"/>
    <mergeCell ref="BT3:BT4"/>
    <mergeCell ref="BU3:BU4"/>
    <mergeCell ref="BJ3:BJ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BW3:B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entero!CT3</f>
        <v xml:space="preserve">2016                         A  fines de Sep* </v>
      </c>
      <c r="CU3" s="1132" t="str">
        <f>entero!CU3</f>
        <v xml:space="preserve">2016                         A  fines de Oct* </v>
      </c>
      <c r="CV3" s="1132" t="str">
        <f>entero!CV3</f>
        <v xml:space="preserve">2016                         A  fines de Nov* </v>
      </c>
      <c r="CW3" s="1132" t="str">
        <f>entero!CW3</f>
        <v>2016                         A  fines de Dic* 15</v>
      </c>
      <c r="CX3" s="1132" t="str">
        <f>entero!CX3</f>
        <v xml:space="preserve">2017                         A  fines de Ene* </v>
      </c>
      <c r="CY3" s="1132" t="str">
        <f>entero!CY3</f>
        <v xml:space="preserve">2017                         A  fines de Feb* </v>
      </c>
      <c r="CZ3" s="1132" t="str">
        <f>entero!CZ3</f>
        <v xml:space="preserve">2017                         A  fines de Mar* </v>
      </c>
      <c r="DA3" s="1132" t="str">
        <f>entero!DA3</f>
        <v xml:space="preserve">2017                         A  fines de Abr* </v>
      </c>
      <c r="DB3" s="1132" t="str">
        <f>entero!DB3</f>
        <v xml:space="preserve">2017                         A  fines de May* </v>
      </c>
      <c r="DC3" s="1132" t="str">
        <f>entero!DC3</f>
        <v xml:space="preserve">2017                         A  fines de Jun* </v>
      </c>
      <c r="DD3" s="1132" t="str">
        <f>entero!DD3</f>
        <v xml:space="preserve">2017                         A  fines de Jul* </v>
      </c>
      <c r="DE3" s="1132" t="str">
        <f>entero!DE3</f>
        <v xml:space="preserve">2017                         A  fines de Ago* </v>
      </c>
      <c r="DF3" s="1132" t="str">
        <f>entero!DF3</f>
        <v xml:space="preserve">2017                         A  fines de Sep* </v>
      </c>
      <c r="DG3" s="1132" t="str">
        <f>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 t="str">
        <f>entero!CT3</f>
        <v xml:space="preserve">2016                         A  fines de Sep* </v>
      </c>
      <c r="CU4" s="1140" t="str">
        <f>entero!CU3</f>
        <v xml:space="preserve">2016                         A  fines de Oct* </v>
      </c>
      <c r="CV4" s="1140" t="str">
        <f>entero!CV3</f>
        <v xml:space="preserve">2016                         A  fines de Nov* </v>
      </c>
      <c r="CW4" s="1140" t="str">
        <f>entero!CW3</f>
        <v>2016                         A  fines de Dic* 15</v>
      </c>
      <c r="CX4" s="1140" t="str">
        <f>entero!CX3</f>
        <v xml:space="preserve">2017                         A  fines de Ene* </v>
      </c>
      <c r="CY4" s="1140" t="str">
        <f>entero!CY3</f>
        <v xml:space="preserve">2017                         A  fines de Feb* </v>
      </c>
      <c r="CZ4" s="1140" t="str">
        <f>entero!CZ3</f>
        <v xml:space="preserve">2017                         A  fines de Mar* </v>
      </c>
      <c r="DA4" s="1140" t="str">
        <f>entero!DA3</f>
        <v xml:space="preserve">2017                         A  fines de Abr* </v>
      </c>
      <c r="DB4" s="1140" t="str">
        <f>entero!DB3</f>
        <v xml:space="preserve">2017                         A  fines de May* </v>
      </c>
      <c r="DC4" s="1140" t="str">
        <f>entero!DC3</f>
        <v xml:space="preserve">2017                         A  fines de Jun* </v>
      </c>
      <c r="DD4" s="1140" t="str">
        <f>entero!DD3</f>
        <v xml:space="preserve">2017                         A  fines de Jul* </v>
      </c>
      <c r="DE4" s="1140" t="str">
        <f>entero!DE3</f>
        <v xml:space="preserve">2017                         A  fines de Ago* </v>
      </c>
      <c r="DF4" s="1140" t="str">
        <f>entero!DF3</f>
        <v xml:space="preserve">2017                         A  fines de Sep* </v>
      </c>
      <c r="DG4" s="1140" t="str">
        <f>entero!DG3</f>
        <v xml:space="preserve">2017                         A  fines de Oct* </v>
      </c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501.74061093382954</v>
      </c>
      <c r="ET10" s="764">
        <f>+entero!ET97</f>
        <v>523.65900885568885</v>
      </c>
      <c r="EU10" s="764">
        <f>+entero!EU97</f>
        <v>534.88941982718802</v>
      </c>
      <c r="EV10" s="1013">
        <f>+entero!EV97</f>
        <v>534.88941982718802</v>
      </c>
      <c r="EW10" s="1013">
        <f>+entero!EW97</f>
        <v>534.88941982718802</v>
      </c>
      <c r="EX10" s="1013">
        <f>+entero!EX97</f>
        <v>534.88941982718802</v>
      </c>
      <c r="EY10" s="1013">
        <f>+entero!EY97</f>
        <v>543.6197777344936</v>
      </c>
      <c r="EZ10" s="1064">
        <f>+entero!EZ97</f>
        <v>8.7303579073055744</v>
      </c>
      <c r="FA10" s="946">
        <f>+entero!FA97</f>
        <v>1.6321799578922644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50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EL3:EL4"/>
    <mergeCell ref="ER3:ER4"/>
    <mergeCell ref="ES3:ES4"/>
    <mergeCell ref="EI3:EI4"/>
    <mergeCell ref="EF3:EF4"/>
    <mergeCell ref="EK3:EK4"/>
    <mergeCell ref="EJ3:EJ4"/>
    <mergeCell ref="DX3:DX4"/>
    <mergeCell ref="EZ3:FA3"/>
    <mergeCell ref="EV3:E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T3:ET4"/>
    <mergeCell ref="EC3:EC4"/>
    <mergeCell ref="EB3:EB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70"/>
  <sheetViews>
    <sheetView tabSelected="1"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8" width="8.5703125" style="803" customWidth="1"/>
    <col min="149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54" t="str">
        <f>+entero!EV3</f>
        <v>Semana 4°</v>
      </c>
      <c r="EW3" s="1138"/>
      <c r="EX3" s="1138"/>
      <c r="EY3" s="1155"/>
      <c r="EZ3" s="165"/>
      <c r="FA3" s="165"/>
    </row>
    <row r="4" spans="1:157" ht="24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33"/>
      <c r="DH4" s="1122"/>
      <c r="DI4" s="1122"/>
      <c r="DJ4" s="1122"/>
      <c r="DK4" s="1122"/>
      <c r="DL4" s="1122"/>
      <c r="DM4" s="1122"/>
      <c r="DN4" s="1122"/>
      <c r="DO4" s="1122"/>
      <c r="DP4" s="1122"/>
      <c r="DQ4" s="1122"/>
      <c r="DR4" s="1122"/>
      <c r="DS4" s="1122"/>
      <c r="DT4" s="1122"/>
      <c r="DU4" s="1122"/>
      <c r="DV4" s="1122"/>
      <c r="DW4" s="1122"/>
      <c r="DX4" s="1122"/>
      <c r="DY4" s="1122"/>
      <c r="DZ4" s="1122"/>
      <c r="EA4" s="1122"/>
      <c r="EB4" s="1122"/>
      <c r="EC4" s="1122"/>
      <c r="ED4" s="1122"/>
      <c r="EE4" s="1122"/>
      <c r="EF4" s="1122"/>
      <c r="EG4" s="1122"/>
      <c r="EH4" s="1122"/>
      <c r="EI4" s="1122"/>
      <c r="EJ4" s="1122"/>
      <c r="EK4" s="1122"/>
      <c r="EL4" s="1122"/>
      <c r="EM4" s="1122"/>
      <c r="EN4" s="1122"/>
      <c r="EO4" s="1122"/>
      <c r="EP4" s="1122"/>
      <c r="EQ4" s="1139"/>
      <c r="ER4" s="1139"/>
      <c r="ES4" s="1142"/>
      <c r="ET4" s="1142"/>
      <c r="EU4" s="1142"/>
      <c r="EV4" s="1114">
        <f>+entero!EV4</f>
        <v>44186</v>
      </c>
      <c r="EW4" s="925">
        <f>+entero!EW4</f>
        <v>44187</v>
      </c>
      <c r="EX4" s="925">
        <f>+entero!EX4</f>
        <v>44188</v>
      </c>
      <c r="EY4" s="948">
        <f>+entero!EY4</f>
        <v>44189</v>
      </c>
      <c r="EZ4" s="165"/>
      <c r="FA4" s="165"/>
    </row>
    <row r="5" spans="1:157" x14ac:dyDescent="0.2">
      <c r="A5" s="3"/>
      <c r="B5" s="112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1105"/>
      <c r="ET5" s="1060"/>
      <c r="EU5" s="1060"/>
      <c r="EV5" s="19"/>
      <c r="EW5" s="30"/>
      <c r="EX5" s="30"/>
      <c r="EY5" s="1046"/>
      <c r="EZ5" s="165"/>
      <c r="FA5" s="165"/>
    </row>
    <row r="6" spans="1:157" ht="12.75" hidden="1" customHeight="1" x14ac:dyDescent="0.2">
      <c r="A6" s="3"/>
      <c r="B6" s="1127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1106">
        <f>+entero!ES99</f>
        <v>0</v>
      </c>
      <c r="ET6" s="458">
        <f>+entero!ET99</f>
        <v>0</v>
      </c>
      <c r="EU6" s="458">
        <f>+entero!EU99</f>
        <v>0</v>
      </c>
      <c r="EV6" s="1115"/>
      <c r="EW6" s="882"/>
      <c r="EX6" s="882"/>
      <c r="EY6" s="1047"/>
      <c r="EZ6" s="165"/>
      <c r="FA6" s="165"/>
    </row>
    <row r="7" spans="1:157" x14ac:dyDescent="0.2">
      <c r="A7" s="3"/>
      <c r="B7" s="1127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-0.26847866490601335</v>
      </c>
      <c r="ES7" s="882"/>
      <c r="ET7" s="1055"/>
      <c r="EU7" s="1055"/>
      <c r="EV7" s="1115"/>
      <c r="EW7" s="882"/>
      <c r="EX7" s="882"/>
      <c r="EY7" s="1047"/>
      <c r="EZ7" s="165"/>
      <c r="FA7" s="165"/>
    </row>
    <row r="8" spans="1:157" x14ac:dyDescent="0.2">
      <c r="A8" s="3"/>
      <c r="B8" s="1127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0.45038247755149197</v>
      </c>
      <c r="ES8" s="882"/>
      <c r="ET8" s="1055"/>
      <c r="EU8" s="1055"/>
      <c r="EV8" s="1115"/>
      <c r="EW8" s="882"/>
      <c r="EX8" s="882"/>
      <c r="EY8" s="1047"/>
      <c r="EZ8" s="165"/>
      <c r="FA8" s="165"/>
    </row>
    <row r="9" spans="1:157" x14ac:dyDescent="0.2">
      <c r="A9" s="3"/>
      <c r="B9" s="1127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-1.0961495743764593</v>
      </c>
      <c r="ES9" s="882"/>
      <c r="ET9" s="1055"/>
      <c r="EU9" s="1055"/>
      <c r="EV9" s="1115"/>
      <c r="EW9" s="882"/>
      <c r="EX9" s="882"/>
      <c r="EY9" s="1047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882"/>
      <c r="ET10" s="1055"/>
      <c r="EU10" s="1055"/>
      <c r="EV10" s="1115"/>
      <c r="EW10" s="882"/>
      <c r="EX10" s="882"/>
      <c r="EY10" s="1047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882"/>
      <c r="ET11" s="1055"/>
      <c r="EU11" s="1055"/>
      <c r="EV11" s="1115"/>
      <c r="EW11" s="882"/>
      <c r="EX11" s="882"/>
      <c r="EY11" s="1047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882"/>
      <c r="ET12" s="1055"/>
      <c r="EU12" s="1055"/>
      <c r="EV12" s="1115"/>
      <c r="EW12" s="882"/>
      <c r="EX12" s="882"/>
      <c r="EY12" s="1047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1002"/>
      <c r="ET13" s="1107"/>
      <c r="EU13" s="1107"/>
      <c r="EV13" s="1116"/>
      <c r="EW13" s="1002"/>
      <c r="EX13" s="1002"/>
      <c r="EY13" s="911"/>
      <c r="EZ13" s="165"/>
      <c r="FA13" s="165"/>
    </row>
    <row r="14" spans="1:157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822"/>
      <c r="EW14" s="452"/>
      <c r="EX14" s="452"/>
      <c r="EY14" s="1048"/>
      <c r="EZ14" s="165"/>
      <c r="FA14" s="165"/>
    </row>
    <row r="15" spans="1:157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822">
        <f>+entero!EV108</f>
        <v>2</v>
      </c>
      <c r="EW15" s="452">
        <f>+entero!EW108</f>
        <v>2</v>
      </c>
      <c r="EX15" s="452">
        <f>+entero!EX108</f>
        <v>2</v>
      </c>
      <c r="EY15" s="1048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926">
        <f>+entero!EV109</f>
        <v>4</v>
      </c>
      <c r="EW16" s="623">
        <f>+entero!EW109</f>
        <v>4</v>
      </c>
      <c r="EX16" s="623">
        <f>+entero!EX109</f>
        <v>4</v>
      </c>
      <c r="EY16" s="912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0">
    <mergeCell ref="EU3:EU4"/>
    <mergeCell ref="EM3:EM4"/>
    <mergeCell ref="EN3:EN4"/>
    <mergeCell ref="EI3:EI4"/>
    <mergeCell ref="EJ3:EJ4"/>
    <mergeCell ref="ET3:ET4"/>
    <mergeCell ref="EV3:EY3"/>
    <mergeCell ref="DX3:DX4"/>
    <mergeCell ref="DW3:DW4"/>
    <mergeCell ref="ED3:ED4"/>
    <mergeCell ref="EE3:EE4"/>
    <mergeCell ref="EF3:EF4"/>
    <mergeCell ref="EG3:EG4"/>
    <mergeCell ref="EH3:EH4"/>
    <mergeCell ref="EK3:EK4"/>
    <mergeCell ref="EL3:EL4"/>
    <mergeCell ref="ER3:ER4"/>
    <mergeCell ref="ES3:ES4"/>
    <mergeCell ref="EQ3:EQ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N3:DN4"/>
    <mergeCell ref="DL3:DL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2020-12-31T13:50:26Z</cp:lastPrinted>
  <dcterms:created xsi:type="dcterms:W3CDTF">2002-08-27T17:11:09Z</dcterms:created>
  <dcterms:modified xsi:type="dcterms:W3CDTF">2020-12-31T13:50:56Z</dcterms:modified>
</cp:coreProperties>
</file>