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3" i="4" l="1"/>
  <c r="CK3" i="10"/>
  <c r="CK3" i="5"/>
  <c r="CK3" i="6"/>
  <c r="CK3" i="7"/>
  <c r="CK3" i="8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N10" i="10" l="1"/>
  <c r="CM10" i="10"/>
  <c r="CL10" i="10"/>
  <c r="CK10" i="10"/>
  <c r="CN9" i="10"/>
  <c r="CM9" i="10"/>
  <c r="CL9" i="10"/>
  <c r="CK9" i="10"/>
  <c r="CN8" i="10"/>
  <c r="CM8" i="10"/>
  <c r="CL8" i="10"/>
  <c r="CK8" i="10"/>
  <c r="CN7" i="10"/>
  <c r="CM7" i="10"/>
  <c r="CL7" i="10"/>
  <c r="CK7" i="10"/>
  <c r="CN6" i="10"/>
  <c r="CM6" i="10"/>
  <c r="CL6" i="10"/>
  <c r="CK6" i="10"/>
  <c r="CN10" i="5"/>
  <c r="CM10" i="5"/>
  <c r="CL10" i="5"/>
  <c r="CK10" i="5"/>
  <c r="CN8" i="5"/>
  <c r="CM8" i="5"/>
  <c r="CL8" i="5"/>
  <c r="CK8" i="5"/>
  <c r="CN7" i="5"/>
  <c r="CM7" i="5"/>
  <c r="CL7" i="5"/>
  <c r="CK7" i="5"/>
  <c r="CM6" i="5"/>
  <c r="CL6" i="5"/>
  <c r="CK6" i="5"/>
  <c r="CN19" i="7"/>
  <c r="CM19" i="7"/>
  <c r="CL19" i="7"/>
  <c r="CK19" i="7"/>
  <c r="CN18" i="7"/>
  <c r="CM18" i="7"/>
  <c r="CL18" i="7"/>
  <c r="CK18" i="7"/>
  <c r="CM17" i="7"/>
  <c r="CL17" i="7"/>
  <c r="CK17" i="7"/>
  <c r="CN16" i="7"/>
  <c r="CM16" i="7"/>
  <c r="CL16" i="7"/>
  <c r="CK16" i="7"/>
  <c r="CN15" i="7"/>
  <c r="CM15" i="7"/>
  <c r="CL15" i="7"/>
  <c r="CK15" i="7"/>
  <c r="CM14" i="7"/>
  <c r="CL14" i="7"/>
  <c r="CK14" i="7"/>
  <c r="CM13" i="7"/>
  <c r="CL13" i="7"/>
  <c r="CK13" i="7"/>
  <c r="CN12" i="7"/>
  <c r="CM12" i="7"/>
  <c r="CL12" i="7"/>
  <c r="CK12" i="7"/>
  <c r="CN11" i="7"/>
  <c r="CM11" i="7"/>
  <c r="CL11" i="7"/>
  <c r="CK11" i="7"/>
  <c r="CN10" i="7"/>
  <c r="CM10" i="7"/>
  <c r="CL10" i="7"/>
  <c r="CK10" i="7"/>
  <c r="CN9" i="7"/>
  <c r="CM9" i="7"/>
  <c r="CL9" i="7"/>
  <c r="CK9" i="7"/>
  <c r="CN8" i="7"/>
  <c r="CM8" i="7"/>
  <c r="CL8" i="7"/>
  <c r="CK8" i="7"/>
  <c r="CN7" i="7"/>
  <c r="CM7" i="7"/>
  <c r="CL7" i="7"/>
  <c r="CK7" i="7"/>
  <c r="CN6" i="7"/>
  <c r="CM6" i="7"/>
  <c r="CL6" i="7"/>
  <c r="CK6" i="7"/>
  <c r="CN18" i="8"/>
  <c r="CM18" i="8"/>
  <c r="CL18" i="8"/>
  <c r="CK18" i="8"/>
  <c r="CN17" i="8"/>
  <c r="CM17" i="8"/>
  <c r="CL17" i="8"/>
  <c r="CK17" i="8"/>
  <c r="CN16" i="8"/>
  <c r="CM16" i="8"/>
  <c r="CL16" i="8"/>
  <c r="CK16" i="8"/>
  <c r="CN14" i="8"/>
  <c r="CM14" i="8"/>
  <c r="CL14" i="8"/>
  <c r="CK14" i="8"/>
  <c r="CN13" i="8"/>
  <c r="CM13" i="8"/>
  <c r="CL13" i="8"/>
  <c r="CK13" i="8"/>
  <c r="CN12" i="8"/>
  <c r="CM12" i="8"/>
  <c r="CL12" i="8"/>
  <c r="CK12" i="8"/>
  <c r="CN20" i="9"/>
  <c r="CM20" i="9"/>
  <c r="CL20" i="9"/>
  <c r="CK20" i="9"/>
  <c r="CN19" i="9"/>
  <c r="CM19" i="9"/>
  <c r="CL19" i="9"/>
  <c r="CK19" i="9"/>
  <c r="CN18" i="9"/>
  <c r="CM18" i="9"/>
  <c r="CL18" i="9"/>
  <c r="CK18" i="9"/>
  <c r="CN16" i="9"/>
  <c r="CM16" i="9"/>
  <c r="CL16" i="9"/>
  <c r="CK16" i="9"/>
  <c r="CN12" i="9"/>
  <c r="CM12" i="9"/>
  <c r="CL12" i="9"/>
  <c r="CK12" i="9"/>
  <c r="CN10" i="9"/>
  <c r="CM10" i="9"/>
  <c r="CL10" i="9"/>
  <c r="CK10" i="9"/>
  <c r="CN9" i="9"/>
  <c r="CM9" i="9"/>
  <c r="CL9" i="9"/>
  <c r="CK9" i="9"/>
  <c r="CN8" i="9"/>
  <c r="CM8" i="9"/>
  <c r="CL8" i="9"/>
  <c r="CK8" i="9"/>
  <c r="CN7" i="9"/>
  <c r="CM7" i="9"/>
  <c r="CL7" i="9"/>
  <c r="CK7" i="9"/>
  <c r="CN6" i="9"/>
  <c r="CM6" i="9"/>
  <c r="CL6" i="9"/>
  <c r="CK6" i="9"/>
  <c r="CM9" i="8" l="1"/>
  <c r="CM8" i="8"/>
  <c r="CM7" i="8"/>
  <c r="CM6" i="8"/>
  <c r="CL9" i="8"/>
  <c r="CL8" i="8"/>
  <c r="CL7" i="8"/>
  <c r="CL6" i="8"/>
  <c r="CK9" i="8"/>
  <c r="CK8" i="8"/>
  <c r="CK7" i="8"/>
  <c r="CK6" i="8"/>
  <c r="CN14" i="7" l="1"/>
  <c r="CM11" i="9"/>
  <c r="CL11" i="9"/>
  <c r="CK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<sst xmlns="http://schemas.openxmlformats.org/spreadsheetml/2006/main" count="437" uniqueCount="229">
  <si>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</si>
  <si>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</si>
  <si>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</si>
  <si>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</si>
  <si>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</si>
  <si>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</si>
  <si>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</si>
  <si>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</si>
  <si>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</si>
  <si>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</si>
  <si>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</si>
  <si>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</si>
  <si>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</si>
  <si>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</si>
  <si>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</si>
  <si>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</si>
  <si>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</si>
  <si>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</si>
  <si>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</si>
  <si>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</si>
  <si>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</si>
  <si>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</si>
  <si>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</si>
  <si>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</si>
  <si>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</si>
  <si>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</si>
  <si>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</si>
  <si>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</si>
  <si>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</si>
  <si>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</si>
  <si>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</si>
  <si>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</si>
  <si>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</si>
  <si>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</si>
  <si>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</si>
  <si>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</si>
  <si>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</si>
  <si>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</si>
  <si>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</si>
  <si>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</si>
  <si>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</si>
  <si>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</si>
  <si>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</si>
  <si>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</si>
  <si>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</si>
  <si>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</si>
  <si>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</si>
  <si>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</si>
  <si>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</si>
  <si>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</si>
  <si>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</si>
  <si>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</si>
  <si>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</si>
  <si>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</si>
  <si>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</si>
  <si>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</si>
  <si>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</si>
  <si>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</si>
  <si>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</si>
  <si>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</si>
  <si>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</si>
  <si>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</si>
  <si>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</si>
  <si>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</si>
  <si>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</si>
  <si>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</si>
  <si>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</si>
  <si>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</si>
  <si>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</si>
  <si>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</si>
  <si>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</si>
  <si>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</si>
  <si>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</si>
  <si>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</si>
  <si>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</si>
  <si>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</si>
  <si>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</si>
  <si>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</si>
  <si>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</si>
  <si>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</si>
  <si>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</si>
  <si>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</si>
  <si>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</si>
  <si>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</si>
  <si>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</si>
  <si>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</si>
  <si>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</si>
  <si>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</si>
  <si>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</si>
  <si>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</si>
  <si>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</si>
  <si>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</si>
  <si>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</si>
  <si>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</si>
  <si>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</si>
  <si>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</si>
  <si>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</si>
  <si>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</si>
  <si>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</si>
  <si>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</si>
  <si>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</si>
  <si>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</si>
  <si>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</si>
  <si>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</si>
  <si>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</si>
  <si>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</si>
  <si>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</si>
  <si>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</si>
  <si>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</si>
  <si>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</si>
  <si>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</si>
  <si>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</si>
  <si>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</si>
  <si>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</si>
  <si>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</si>
  <si>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</si>
  <si>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</si>
  <si>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</si>
  <si>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</si>
  <si>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</si>
  <si>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</si>
  <si>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</si>
  <si>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</si>
  <si>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</si>
  <si>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</si>
  <si>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</si>
  <si>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</si>
  <si>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</si>
  <si>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</si>
  <si>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</si>
  <si>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</si>
  <si>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</si>
  <si>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</si>
  <si>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</si>
  <si>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</si>
  <si>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</si>
  <si>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</si>
  <si>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</si>
  <si>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</si>
  <si>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</si>
  <si>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</si>
  <si>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</si>
  <si>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</si>
  <si>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</si>
  <si>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</si>
  <si>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</si>
  <si>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</si>
  <si>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</si>
  <si>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</si>
  <si>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</si>
  <si>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</si>
  <si>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</si>
  <si>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</si>
  <si>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</si>
  <si>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</si>
  <si>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</si>
  <si>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</si>
  <si>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</si>
  <si>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</si>
  <si>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</si>
  <si>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</si>
  <si>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</si>
  <si>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</si>
  <si>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</si>
  <si>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</si>
  <si>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</si>
  <si>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</si>
  <si>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</si>
  <si>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</si>
  <si>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</si>
  <si>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</si>
  <si>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</si>
  <si>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</si>
  <si>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</si>
  <si>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</si>
  <si>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</si>
  <si>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</si>
  <si>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</si>
  <si>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</si>
  <si>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</si>
  <si>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</si>
  <si>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</si>
  <si>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</si>
  <si>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</si>
  <si>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</si>
  <si>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</si>
  <si>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</si>
  <si>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</si>
  <si>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</si>
  <si>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</si>
  <si>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</si>
  <si>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</si>
  <si>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</si>
  <si>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</si>
  <si>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</si>
  <si>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</si>
  <si>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</si>
  <si>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</si>
  <si>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</si>
  <si>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</si>
  <si>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</si>
  <si>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</si>
  <si>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</si>
  <si>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</si>
  <si>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</si>
  <si>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</si>
  <si>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</si>
  <si>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</si>
  <si>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</si>
  <si>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</si>
  <si>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</si>
  <si>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</si>
  <si>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</si>
  <si>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</si>
  <si>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</si>
  <si>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</si>
  <si>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</si>
  <si>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</si>
  <si>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</si>
  <si>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</si>
  <si>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</si>
  <si>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</si>
  <si>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</si>
  <si>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</si>
  <si>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</si>
  <si>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</si>
  <si>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1*</t>
  </si>
  <si>
    <r>
      <t xml:space="preserve">4-Dic-15 </t>
    </r>
    <r>
      <rPr>
        <vertAlign val="superscript"/>
        <sz val="9"/>
        <rFont val="Arial Narrow"/>
        <family val="2"/>
      </rPr>
      <t>14</t>
    </r>
  </si>
  <si>
    <r>
      <t xml:space="preserve">4-Dic-15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</si>
</sst>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4" fillId="2" borderId="1" xfId="0" applyNumberFormat="1" applyFont="1" applyFill="1" applyBorder="1" applyAlignment="1" applyProtection="1">
      <alignment horizontal="right"/>
      <protection locked="0"/>
    </xf>
    <xf numFmtId="1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N6" sqref="CN6"/>
    </sheetView>
  </sheetViews>
  <sheetFormatPr baseColWidth="10" defaultColWidth="11.42578125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88" width="8.85546875" style="196" customWidth="1"/>
    <col min="89" max="90" width="9.7109375" style="196" customWidth="1"/>
    <col min="91" max="91" width="9.7109375" style="238" customWidth="1"/>
    <col min="92" max="92" width="9.7109375" style="196" customWidth="1"/>
    <col min="93" max="93" width="9" style="196" customWidth="1"/>
    <col min="94" max="94" width="10" style="196" customWidth="1"/>
    <col min="95" max="95" width="14.85546875" customWidth="1"/>
  </cols>
  <sheetData>
    <row r="1" spans="1:97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235"/>
      <c r="CN1" s="303"/>
      <c r="CO1" s="303"/>
      <c r="CP1" s="303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235"/>
      <c r="CN2" s="303"/>
      <c r="CO2" s="303"/>
      <c r="CP2" s="303"/>
    </row>
    <row r="3" spans="1:97" ht="19.5" customHeight="1" thickBot="1" x14ac:dyDescent="0.3">
      <c r="A3"/>
      <c r="C3" s="15"/>
      <c r="D3" s="753" t="s">
        <v>112</v>
      </c>
      <c r="E3" s="755" t="s">
        <v>92</v>
      </c>
      <c r="F3" s="755" t="s">
        <v>94</v>
      </c>
      <c r="G3" s="755" t="s">
        <v>95</v>
      </c>
      <c r="H3" s="755" t="s">
        <v>96</v>
      </c>
      <c r="I3" s="755" t="s">
        <v>97</v>
      </c>
      <c r="J3" s="755" t="s">
        <v>99</v>
      </c>
      <c r="K3" s="755" t="s">
        <v>101</v>
      </c>
      <c r="L3" s="741" t="s">
        <v>102</v>
      </c>
      <c r="M3" s="739" t="s">
        <v>103</v>
      </c>
      <c r="N3" s="741" t="s">
        <v>104</v>
      </c>
      <c r="O3" s="741" t="s">
        <v>105</v>
      </c>
      <c r="P3" s="739" t="s">
        <v>106</v>
      </c>
      <c r="Q3" s="741" t="s">
        <v>107</v>
      </c>
      <c r="R3" s="741" t="s">
        <v>108</v>
      </c>
      <c r="S3" s="741" t="s">
        <v>109</v>
      </c>
      <c r="T3" s="741" t="s">
        <v>110</v>
      </c>
      <c r="U3" s="741" t="s">
        <v>118</v>
      </c>
      <c r="V3" s="741" t="s">
        <v>119</v>
      </c>
      <c r="W3" s="741" t="s">
        <v>120</v>
      </c>
      <c r="X3" s="741" t="s">
        <v>121</v>
      </c>
      <c r="Y3" s="741" t="s">
        <v>123</v>
      </c>
      <c r="Z3" s="741" t="s">
        <v>124</v>
      </c>
      <c r="AA3" s="741" t="s">
        <v>125</v>
      </c>
      <c r="AB3" s="741" t="s">
        <v>126</v>
      </c>
      <c r="AC3" s="741" t="s">
        <v>127</v>
      </c>
      <c r="AD3" s="741" t="s">
        <v>128</v>
      </c>
      <c r="AE3" s="741" t="s">
        <v>129</v>
      </c>
      <c r="AF3" s="741" t="s">
        <v>130</v>
      </c>
      <c r="AG3" s="741" t="s">
        <v>131</v>
      </c>
      <c r="AH3" s="741" t="s">
        <v>132</v>
      </c>
      <c r="AI3" s="741" t="s">
        <v>133</v>
      </c>
      <c r="AJ3" s="741" t="s">
        <v>134</v>
      </c>
      <c r="AK3" s="741" t="s">
        <v>135</v>
      </c>
      <c r="AL3" s="741" t="s">
        <v>137</v>
      </c>
      <c r="AM3" s="741" t="s">
        <v>138</v>
      </c>
      <c r="AN3" s="741" t="s">
        <v>139</v>
      </c>
      <c r="AO3" s="741" t="s">
        <v>140</v>
      </c>
      <c r="AP3" s="741" t="s">
        <v>141</v>
      </c>
      <c r="AQ3" s="741" t="s">
        <v>142</v>
      </c>
      <c r="AR3" s="741" t="s">
        <v>143</v>
      </c>
      <c r="AS3" s="741" t="s">
        <v>144</v>
      </c>
      <c r="AT3" s="741" t="s">
        <v>145</v>
      </c>
      <c r="AU3" s="741" t="s">
        <v>146</v>
      </c>
      <c r="AV3" s="739" t="s">
        <v>147</v>
      </c>
      <c r="AW3" s="741" t="s">
        <v>148</v>
      </c>
      <c r="AX3" s="741" t="s">
        <v>149</v>
      </c>
      <c r="AY3" s="741" t="s">
        <v>150</v>
      </c>
      <c r="AZ3" s="741" t="s">
        <v>151</v>
      </c>
      <c r="BA3" s="741" t="s">
        <v>152</v>
      </c>
      <c r="BB3" s="741" t="s">
        <v>158</v>
      </c>
      <c r="BC3" s="741" t="s">
        <v>159</v>
      </c>
      <c r="BD3" s="741" t="s">
        <v>160</v>
      </c>
      <c r="BE3" s="741" t="s">
        <v>161</v>
      </c>
      <c r="BF3" s="741" t="s">
        <v>162</v>
      </c>
      <c r="BG3" s="741" t="s">
        <v>168</v>
      </c>
      <c r="BH3" s="741" t="s">
        <v>169</v>
      </c>
      <c r="BI3" s="741" t="s">
        <v>170</v>
      </c>
      <c r="BJ3" s="741" t="s">
        <v>171</v>
      </c>
      <c r="BK3" s="741" t="s">
        <v>173</v>
      </c>
      <c r="BL3" s="739" t="s">
        <v>174</v>
      </c>
      <c r="BM3" s="741" t="s">
        <v>175</v>
      </c>
      <c r="BN3" s="741" t="s">
        <v>176</v>
      </c>
      <c r="BO3" s="741" t="s">
        <v>177</v>
      </c>
      <c r="BP3" s="741" t="s">
        <v>178</v>
      </c>
      <c r="BQ3" s="741" t="s">
        <v>179</v>
      </c>
      <c r="BR3" s="741" t="s">
        <v>180</v>
      </c>
      <c r="BS3" s="745" t="s">
        <v>181</v>
      </c>
      <c r="BT3" s="745" t="s">
        <v>182</v>
      </c>
      <c r="BU3" s="743" t="s">
        <v>191</v>
      </c>
      <c r="BV3" s="741" t="s">
        <v>193</v>
      </c>
      <c r="BW3" s="741" t="s">
        <v>200</v>
      </c>
      <c r="BX3" s="741" t="s">
        <v>201</v>
      </c>
      <c r="BY3" s="741" t="s">
        <v>205</v>
      </c>
      <c r="BZ3" s="739" t="s">
        <v>210</v>
      </c>
      <c r="CA3" s="739" t="s">
        <v>211</v>
      </c>
      <c r="CB3" s="739" t="s">
        <v>213</v>
      </c>
      <c r="CC3" s="739" t="s">
        <v>215</v>
      </c>
      <c r="CD3" s="739" t="s">
        <v>216</v>
      </c>
      <c r="CE3" s="739" t="s">
        <v>217</v>
      </c>
      <c r="CF3" s="739" t="s">
        <v>219</v>
      </c>
      <c r="CG3" s="739" t="s">
        <v>220</v>
      </c>
      <c r="CH3" s="739" t="s">
        <v>223</v>
      </c>
      <c r="CI3" s="739" t="s">
        <v>224</v>
      </c>
      <c r="CJ3" s="741" t="s">
        <v>225</v>
      </c>
      <c r="CK3" s="736" t="s">
        <v>226</v>
      </c>
      <c r="CL3" s="737"/>
      <c r="CM3" s="737"/>
      <c r="CN3" s="738"/>
      <c r="CO3" s="748" t="s">
        <v>136</v>
      </c>
      <c r="CP3" s="749"/>
    </row>
    <row r="4" spans="1:97" ht="16.5" customHeight="1" x14ac:dyDescent="0.2">
      <c r="A4"/>
      <c r="C4" s="23"/>
      <c r="D4" s="754"/>
      <c r="E4" s="756"/>
      <c r="F4" s="756"/>
      <c r="G4" s="756"/>
      <c r="H4" s="756"/>
      <c r="I4" s="756"/>
      <c r="J4" s="756"/>
      <c r="K4" s="756"/>
      <c r="L4" s="742"/>
      <c r="M4" s="740"/>
      <c r="N4" s="742"/>
      <c r="O4" s="742"/>
      <c r="P4" s="740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0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0"/>
      <c r="BM4" s="742"/>
      <c r="BN4" s="742"/>
      <c r="BO4" s="742"/>
      <c r="BP4" s="742"/>
      <c r="BQ4" s="742"/>
      <c r="BR4" s="742"/>
      <c r="BS4" s="746"/>
      <c r="BT4" s="746"/>
      <c r="BU4" s="744"/>
      <c r="BV4" s="742"/>
      <c r="BW4" s="742"/>
      <c r="BX4" s="742"/>
      <c r="BY4" s="742"/>
      <c r="BZ4" s="740"/>
      <c r="CA4" s="740"/>
      <c r="CB4" s="740"/>
      <c r="CC4" s="740"/>
      <c r="CD4" s="740"/>
      <c r="CE4" s="740"/>
      <c r="CF4" s="740"/>
      <c r="CG4" s="740"/>
      <c r="CH4" s="740"/>
      <c r="CI4" s="740"/>
      <c r="CJ4" s="742"/>
      <c r="CK4" s="368">
        <v>42339</v>
      </c>
      <c r="CL4" s="368">
        <v>42340</v>
      </c>
      <c r="CM4" s="368">
        <v>42341</v>
      </c>
      <c r="CN4" s="449" t="s">
        <v>227</v>
      </c>
      <c r="CO4" s="367" t="s">
        <v>14</v>
      </c>
      <c r="CP4" s="304" t="s">
        <v>204</v>
      </c>
    </row>
    <row r="5" spans="1:97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4"/>
      <c r="BT5" s="352"/>
      <c r="BU5" s="313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13"/>
      <c r="CL5" s="313"/>
      <c r="CM5" s="719"/>
      <c r="CN5" s="314"/>
      <c r="CO5" s="305"/>
      <c r="CP5" s="200"/>
    </row>
    <row r="6" spans="1:97" ht="13.5" x14ac:dyDescent="0.2">
      <c r="C6" s="67" t="s">
        <v>78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1"/>
      <c r="BS6" s="507"/>
      <c r="BT6" s="461"/>
      <c r="BU6" s="508"/>
      <c r="BV6" s="461"/>
      <c r="BW6" s="461"/>
      <c r="BX6" s="461"/>
      <c r="BY6" s="704"/>
      <c r="BZ6" s="704"/>
      <c r="CA6" s="704"/>
      <c r="CB6" s="704"/>
      <c r="CC6" s="704"/>
      <c r="CD6" s="704"/>
      <c r="CE6" s="704"/>
      <c r="CF6" s="704"/>
      <c r="CG6" s="461"/>
      <c r="CH6" s="507"/>
      <c r="CI6" s="507"/>
      <c r="CJ6" s="461"/>
      <c r="CK6" s="414"/>
      <c r="CL6" s="414"/>
      <c r="CM6" s="414"/>
      <c r="CN6" s="415"/>
      <c r="CO6" s="296"/>
      <c r="CP6" s="297"/>
    </row>
    <row r="7" spans="1:97" ht="12.75" customHeight="1" x14ac:dyDescent="0.2">
      <c r="C7" s="67"/>
      <c r="D7" s="29" t="s">
        <v>85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4">
        <v>12438.352775580001</v>
      </c>
      <c r="AV7" s="371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1">
        <v>14516.472777220002</v>
      </c>
      <c r="BK7" s="249">
        <v>14249.595009229999</v>
      </c>
      <c r="BL7" s="432">
        <v>14227.499851910001</v>
      </c>
      <c r="BM7" s="249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6">
        <v>14808.530374419999</v>
      </c>
      <c r="BT7" s="354">
        <v>14873.52632809</v>
      </c>
      <c r="BU7" s="456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354">
        <v>13528.590747479999</v>
      </c>
      <c r="CK7" s="456">
        <v>13549.825482319999</v>
      </c>
      <c r="CL7" s="456">
        <v>13547.546444929998</v>
      </c>
      <c r="CM7" s="456">
        <v>13492.456409930001</v>
      </c>
      <c r="CN7" s="512">
        <v>13531.727533079998</v>
      </c>
      <c r="CO7" s="373">
        <v>3.1367855999997118</v>
      </c>
      <c r="CP7" s="520">
        <v>2.3186344080849963E-2</v>
      </c>
      <c r="CQ7" s="519"/>
      <c r="CR7" s="288"/>
      <c r="CS7" s="294"/>
    </row>
    <row r="8" spans="1:97" ht="12.75" customHeight="1" x14ac:dyDescent="0.2">
      <c r="C8" s="67"/>
      <c r="D8" s="109" t="s">
        <v>86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4">
        <v>10052.95385747</v>
      </c>
      <c r="AV8" s="371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1">
        <v>12419.849562019999</v>
      </c>
      <c r="BK8" s="249">
        <v>12138.228049270001</v>
      </c>
      <c r="BL8" s="432">
        <v>12252.706747440001</v>
      </c>
      <c r="BM8" s="249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6">
        <v>12732.47977045</v>
      </c>
      <c r="BT8" s="354">
        <v>12828.00857407</v>
      </c>
      <c r="BU8" s="456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354">
        <v>11837.056368139998</v>
      </c>
      <c r="CK8" s="456">
        <v>11849.57432281</v>
      </c>
      <c r="CL8" s="456">
        <v>11841.649252860001</v>
      </c>
      <c r="CM8" s="456">
        <v>11805.3492864</v>
      </c>
      <c r="CN8" s="512">
        <v>11832.74068467</v>
      </c>
      <c r="CO8" s="373">
        <v>-4.3156834699984756</v>
      </c>
      <c r="CP8" s="520">
        <v>-3.6459093678176124E-2</v>
      </c>
      <c r="CQ8" s="519"/>
      <c r="CR8" s="288"/>
      <c r="CS8" s="294"/>
    </row>
    <row r="9" spans="1:97" ht="12.75" customHeight="1" x14ac:dyDescent="0.2">
      <c r="C9" s="67"/>
      <c r="D9" s="109" t="s">
        <v>87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4">
        <v>249.16715267000001</v>
      </c>
      <c r="AV9" s="371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1">
        <v>253.54975819000001</v>
      </c>
      <c r="BK9" s="249">
        <v>257.31836711</v>
      </c>
      <c r="BL9" s="432">
        <v>255.90211614</v>
      </c>
      <c r="BM9" s="249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6">
        <v>257.41016827999999</v>
      </c>
      <c r="BT9" s="354">
        <v>255.60281583</v>
      </c>
      <c r="BU9" s="456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512">
        <v>232.27025193999998</v>
      </c>
      <c r="CJ9" s="354">
        <v>228.98451735</v>
      </c>
      <c r="CK9" s="456">
        <v>228.75279214</v>
      </c>
      <c r="CL9" s="456">
        <v>229.04453250999998</v>
      </c>
      <c r="CM9" s="456">
        <v>228.94950850000001</v>
      </c>
      <c r="CN9" s="512">
        <v>228.37269612</v>
      </c>
      <c r="CO9" s="373">
        <v>-0.61182123000000388</v>
      </c>
      <c r="CP9" s="520">
        <v>-0.26718890739011458</v>
      </c>
      <c r="CQ9" s="519"/>
      <c r="CR9" s="288"/>
      <c r="CS9" s="294"/>
    </row>
    <row r="10" spans="1:97" ht="12.75" customHeight="1" x14ac:dyDescent="0.2">
      <c r="C10" s="67"/>
      <c r="D10" s="109" t="s">
        <v>88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4">
        <v>2122.8251904399999</v>
      </c>
      <c r="AV10" s="371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1">
        <v>1829.47136576</v>
      </c>
      <c r="BK10" s="249">
        <v>1840.3496753499999</v>
      </c>
      <c r="BL10" s="432">
        <v>1705.26599958</v>
      </c>
      <c r="BM10" s="249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6">
        <v>1804.9363706900001</v>
      </c>
      <c r="BT10" s="354">
        <v>1776.3079656899999</v>
      </c>
      <c r="BU10" s="456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456">
        <v>1459.32035862</v>
      </c>
      <c r="CL10" s="456">
        <v>1464.6591195599999</v>
      </c>
      <c r="CM10" s="456">
        <v>1445.96913378</v>
      </c>
      <c r="CN10" s="512">
        <v>1458.4563785400001</v>
      </c>
      <c r="CO10" s="373">
        <v>8.0968615500000851</v>
      </c>
      <c r="CP10" s="520">
        <v>0.55826582686229198</v>
      </c>
      <c r="CQ10" s="519"/>
      <c r="CR10" s="288"/>
      <c r="CS10" s="294"/>
    </row>
    <row r="11" spans="1:97" x14ac:dyDescent="0.2">
      <c r="C11" s="67"/>
      <c r="D11" s="109" t="s">
        <v>172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4">
        <v>13.406575</v>
      </c>
      <c r="AV11" s="371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1">
        <v>13.602091249999999</v>
      </c>
      <c r="BK11" s="249">
        <v>13.6989175</v>
      </c>
      <c r="BL11" s="432">
        <v>13.62498875</v>
      </c>
      <c r="BM11" s="249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6">
        <v>13.704065</v>
      </c>
      <c r="BT11" s="354">
        <v>13.606972499999999</v>
      </c>
      <c r="BU11" s="456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456">
        <v>12.17800875</v>
      </c>
      <c r="CL11" s="456">
        <v>12.19354</v>
      </c>
      <c r="CM11" s="456">
        <v>12.188481250000001</v>
      </c>
      <c r="CN11" s="512">
        <v>12.15777375</v>
      </c>
      <c r="CO11" s="373">
        <v>-3.2571249999998386E-2</v>
      </c>
      <c r="CP11" s="520">
        <v>-0.2671889105681502</v>
      </c>
      <c r="CQ11" s="519"/>
      <c r="CR11" s="288"/>
      <c r="CS11" s="294"/>
    </row>
    <row r="12" spans="1:97" x14ac:dyDescent="0.2">
      <c r="C12" s="25"/>
      <c r="D12" s="152" t="s">
        <v>122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7">
        <v>19073.95594782546</v>
      </c>
      <c r="BY12" s="254">
        <v>18737.393402408583</v>
      </c>
      <c r="BZ12" s="477">
        <v>18569.949520629816</v>
      </c>
      <c r="CA12" s="477">
        <v>18615.87582340432</v>
      </c>
      <c r="CB12" s="254">
        <v>18427.394790495149</v>
      </c>
      <c r="CC12" s="477">
        <v>18507.721166693646</v>
      </c>
      <c r="CD12" s="477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476">
        <v>17343.031769562225</v>
      </c>
      <c r="CL12" s="476">
        <v>17369.817276275666</v>
      </c>
      <c r="CM12" s="476">
        <v>17337.131411592349</v>
      </c>
      <c r="CN12" s="476">
        <v>17356.827348511164</v>
      </c>
      <c r="CO12" s="373">
        <v>29.596586167426722</v>
      </c>
      <c r="CP12" s="520">
        <v>0.17080967278249037</v>
      </c>
      <c r="CQ12" s="519"/>
      <c r="CR12" s="288"/>
      <c r="CS12" s="294"/>
    </row>
    <row r="13" spans="1:97" x14ac:dyDescent="0.2">
      <c r="C13" s="25"/>
      <c r="D13" s="510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5">
        <v>12439.75889637</v>
      </c>
      <c r="AV13" s="372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2">
        <v>14517.55248541</v>
      </c>
      <c r="BK13" s="248">
        <v>14249.976692519998</v>
      </c>
      <c r="BL13" s="422">
        <v>14228.16842362</v>
      </c>
      <c r="BM13" s="248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57">
        <v>14808.851179669999</v>
      </c>
      <c r="BT13" s="355">
        <v>14873.382846199998</v>
      </c>
      <c r="BU13" s="457">
        <v>15395.173086740002</v>
      </c>
      <c r="BV13" s="355">
        <v>15271.853066600002</v>
      </c>
      <c r="BW13" s="465">
        <v>15386.73098504</v>
      </c>
      <c r="BX13" s="465">
        <v>15477.397322610001</v>
      </c>
      <c r="BY13" s="355">
        <v>15122.842117170001</v>
      </c>
      <c r="BZ13" s="465">
        <v>15087.162095330001</v>
      </c>
      <c r="CA13" s="465">
        <v>15143.512575499999</v>
      </c>
      <c r="CB13" s="355">
        <v>14967.532631200003</v>
      </c>
      <c r="CC13" s="465">
        <v>14840.973869240001</v>
      </c>
      <c r="CD13" s="465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457">
        <v>13549.823182419999</v>
      </c>
      <c r="CL13" s="457">
        <v>13547.488544029997</v>
      </c>
      <c r="CM13" s="457">
        <v>13492.314522770001</v>
      </c>
      <c r="CN13" s="465">
        <v>13531.585645919999</v>
      </c>
      <c r="CO13" s="373">
        <v>3.1588437099999283</v>
      </c>
      <c r="CP13" s="520">
        <v>2.3349675140971193E-2</v>
      </c>
      <c r="CQ13" s="519"/>
      <c r="CR13" s="288"/>
      <c r="CS13" s="294"/>
    </row>
    <row r="14" spans="1:97" ht="12.75" customHeight="1" x14ac:dyDescent="0.2">
      <c r="C14" s="25"/>
      <c r="D14" s="510" t="s">
        <v>192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3">
        <v>1588.0928546314085</v>
      </c>
      <c r="BL14" s="373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4">
        <v>2174.5704249766763</v>
      </c>
      <c r="BX14" s="387">
        <v>2101.026281718659</v>
      </c>
      <c r="BY14" s="349">
        <v>2161.6477540174924</v>
      </c>
      <c r="BZ14" s="387">
        <v>2008.0036927303195</v>
      </c>
      <c r="CA14" s="387">
        <v>1996.8325895247813</v>
      </c>
      <c r="CB14" s="349">
        <v>2031.8602995743436</v>
      </c>
      <c r="CC14" s="387">
        <v>2216.0754563731775</v>
      </c>
      <c r="CD14" s="387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62">
        <v>2390.684631231778</v>
      </c>
      <c r="CL14" s="362">
        <v>2419.7792928615158</v>
      </c>
      <c r="CM14" s="362">
        <v>2442.2428982069969</v>
      </c>
      <c r="CN14" s="362">
        <v>2433.8712618615159</v>
      </c>
      <c r="CO14" s="373">
        <v>37.545078504374032</v>
      </c>
      <c r="CP14" s="520">
        <v>1.5667766251994619</v>
      </c>
      <c r="CQ14" s="519"/>
      <c r="CR14" s="288"/>
      <c r="CS14" s="294"/>
    </row>
    <row r="15" spans="1:97" ht="12.75" customHeight="1" x14ac:dyDescent="0.2">
      <c r="C15" s="25"/>
      <c r="D15" s="510" t="s">
        <v>202</v>
      </c>
      <c r="E15" s="254">
        <v>103.68603273000001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3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3">
        <v>360.91215137</v>
      </c>
      <c r="BL15" s="433">
        <v>361.04945961999999</v>
      </c>
      <c r="BM15" s="373">
        <v>361.21354291999995</v>
      </c>
      <c r="BN15" s="373">
        <v>379.25841911999993</v>
      </c>
      <c r="BO15" s="373">
        <v>379.41075351000001</v>
      </c>
      <c r="BP15" s="373">
        <v>379.56875712999999</v>
      </c>
      <c r="BQ15" s="373">
        <v>398.72907887999997</v>
      </c>
      <c r="BR15" s="250">
        <v>398.82348139999999</v>
      </c>
      <c r="BS15" s="433">
        <v>398.90758372000005</v>
      </c>
      <c r="BT15" s="250">
        <v>418.15905979000001</v>
      </c>
      <c r="BU15" s="433">
        <v>418.17426862999997</v>
      </c>
      <c r="BV15" s="250">
        <v>418.18273454000001</v>
      </c>
      <c r="BW15" s="513">
        <v>438.32451271484001</v>
      </c>
      <c r="BX15" s="513">
        <v>439.17679076648</v>
      </c>
      <c r="BY15" s="349">
        <v>439.43538598347999</v>
      </c>
      <c r="BZ15" s="387">
        <v>460.70149349078002</v>
      </c>
      <c r="CA15" s="349">
        <v>460.95069339119999</v>
      </c>
      <c r="CB15" s="349">
        <v>461.28265086511999</v>
      </c>
      <c r="CC15" s="387">
        <v>483.4481457</v>
      </c>
      <c r="CD15" s="387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62">
        <v>531.2509108452</v>
      </c>
      <c r="CL15" s="362">
        <v>531.26079653930003</v>
      </c>
      <c r="CM15" s="362">
        <v>531.2706698129</v>
      </c>
      <c r="CN15" s="387">
        <v>531.28054657279995</v>
      </c>
      <c r="CO15" s="373">
        <v>4.890004819992555E-2</v>
      </c>
      <c r="CP15" s="520">
        <v>9.2050329681736542E-3</v>
      </c>
      <c r="CQ15" s="519"/>
      <c r="CR15" s="288"/>
      <c r="CS15" s="294"/>
    </row>
    <row r="16" spans="1:97" ht="12.75" customHeight="1" x14ac:dyDescent="0.2">
      <c r="C16" s="25"/>
      <c r="D16" s="510" t="s">
        <v>198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3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3">
        <v>1200.6244486093294</v>
      </c>
      <c r="BL16" s="433">
        <v>1201.1920222609328</v>
      </c>
      <c r="BM16" s="373">
        <v>1201.7932987405247</v>
      </c>
      <c r="BN16" s="373">
        <v>1178.1406325626822</v>
      </c>
      <c r="BO16" s="373">
        <v>1178.7122283600584</v>
      </c>
      <c r="BP16" s="373">
        <v>1150.4885183950437</v>
      </c>
      <c r="BQ16" s="373">
        <v>1151.0615541457726</v>
      </c>
      <c r="BR16" s="250">
        <v>1151.5367716793003</v>
      </c>
      <c r="BS16" s="433">
        <v>1151.9819524606414</v>
      </c>
      <c r="BT16" s="250">
        <v>1151.5121083921283</v>
      </c>
      <c r="BU16" s="433">
        <v>1079.7475440204082</v>
      </c>
      <c r="BV16" s="250">
        <v>1067.4896902215744</v>
      </c>
      <c r="BW16" s="513">
        <v>1055.9949604314868</v>
      </c>
      <c r="BX16" s="513">
        <v>1056.3555527303206</v>
      </c>
      <c r="BY16" s="349">
        <v>1013.4681452376093</v>
      </c>
      <c r="BZ16" s="387">
        <v>1014.0822390787171</v>
      </c>
      <c r="CA16" s="387">
        <v>1014.5799649883381</v>
      </c>
      <c r="CB16" s="349">
        <v>966.71920885568511</v>
      </c>
      <c r="CC16" s="387">
        <v>967.22369538046644</v>
      </c>
      <c r="CD16" s="387">
        <v>946.01999281341102</v>
      </c>
      <c r="CE16" s="349">
        <v>926.51580938921268</v>
      </c>
      <c r="CF16" s="387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62">
        <v>871.27304506525002</v>
      </c>
      <c r="CL16" s="362">
        <v>871.28864284484996</v>
      </c>
      <c r="CM16" s="362">
        <v>871.30332080245</v>
      </c>
      <c r="CN16" s="387">
        <v>860.08989415685005</v>
      </c>
      <c r="CO16" s="373">
        <v>-11.156236095149893</v>
      </c>
      <c r="CP16" s="520">
        <v>-1.2804918963511547</v>
      </c>
      <c r="CQ16" s="519"/>
      <c r="CR16" s="288"/>
      <c r="CS16" s="294"/>
    </row>
    <row r="17" spans="1:97" ht="12.75" customHeight="1" x14ac:dyDescent="0.2">
      <c r="C17" s="642"/>
      <c r="D17" s="643" t="s">
        <v>113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51">
        <v>0</v>
      </c>
      <c r="CL17" s="651">
        <v>0</v>
      </c>
      <c r="CM17" s="651">
        <v>0</v>
      </c>
      <c r="CN17" s="652">
        <v>0</v>
      </c>
      <c r="CO17" s="726">
        <v>-10.299999999999999</v>
      </c>
      <c r="CP17" s="521">
        <v>-100</v>
      </c>
      <c r="CQ17" s="519"/>
      <c r="CR17" s="288"/>
      <c r="CS17" s="294"/>
    </row>
    <row r="18" spans="1:97" ht="12.75" customHeight="1" x14ac:dyDescent="0.2">
      <c r="C18" s="642"/>
      <c r="D18" s="643" t="s">
        <v>153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51">
        <v>0</v>
      </c>
      <c r="CL18" s="651">
        <v>0</v>
      </c>
      <c r="CM18" s="651">
        <v>1.1000000000000001</v>
      </c>
      <c r="CN18" s="652">
        <v>0.4</v>
      </c>
      <c r="CO18" s="726">
        <v>-19.5</v>
      </c>
      <c r="CP18" s="521">
        <v>-92.857142857142861</v>
      </c>
      <c r="CQ18" s="519"/>
      <c r="CR18" s="288"/>
      <c r="CS18" s="294"/>
    </row>
    <row r="19" spans="1:97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51">
        <v>0</v>
      </c>
      <c r="CL19" s="651">
        <v>0</v>
      </c>
      <c r="CM19" s="651">
        <v>0</v>
      </c>
      <c r="CN19" s="652">
        <v>0</v>
      </c>
      <c r="CO19" s="726">
        <v>0</v>
      </c>
      <c r="CP19" s="521" t="e">
        <v>#DIV/0!</v>
      </c>
      <c r="CQ19" s="519"/>
      <c r="CR19" s="288"/>
    </row>
    <row r="20" spans="1:97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51">
        <v>0</v>
      </c>
      <c r="CL20" s="651">
        <v>0</v>
      </c>
      <c r="CM20" s="651">
        <v>0</v>
      </c>
      <c r="CN20" s="652">
        <v>0</v>
      </c>
      <c r="CO20" s="726">
        <v>0</v>
      </c>
      <c r="CP20" s="521" t="e">
        <v>#DIV/0!</v>
      </c>
      <c r="CQ20" s="519"/>
      <c r="CR20" s="288"/>
    </row>
    <row r="21" spans="1:97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61">
        <v>1</v>
      </c>
      <c r="CL21" s="661">
        <v>9</v>
      </c>
      <c r="CM21" s="661">
        <v>23</v>
      </c>
      <c r="CN21" s="662">
        <v>21</v>
      </c>
      <c r="CO21" s="726">
        <v>-138.80000000000001</v>
      </c>
      <c r="CP21" s="521">
        <v>-71.435923829130203</v>
      </c>
      <c r="CQ21" s="519"/>
      <c r="CR21" s="288"/>
    </row>
    <row r="22" spans="1:97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4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4"/>
      <c r="BM22" s="285"/>
      <c r="BN22" s="188"/>
      <c r="BO22" s="188"/>
      <c r="BP22" s="188"/>
      <c r="BQ22" s="188"/>
      <c r="BR22" s="188"/>
      <c r="BS22" s="324"/>
      <c r="BT22" s="188"/>
      <c r="BU22" s="394"/>
      <c r="BV22" s="492"/>
      <c r="BW22" s="394"/>
      <c r="BX22" s="394"/>
      <c r="BY22" s="285"/>
      <c r="BZ22" s="394"/>
      <c r="CA22" s="394"/>
      <c r="CB22" s="188"/>
      <c r="CC22" s="717"/>
      <c r="CD22" s="394"/>
      <c r="CE22" s="188"/>
      <c r="CF22" s="394"/>
      <c r="CG22" s="188"/>
      <c r="CH22" s="285"/>
      <c r="CI22" s="201"/>
      <c r="CJ22" s="201"/>
      <c r="CK22" s="323"/>
      <c r="CL22" s="324"/>
      <c r="CM22" s="324"/>
      <c r="CN22" s="717"/>
      <c r="CO22" s="732"/>
      <c r="CP22" s="522" t="s">
        <v>3</v>
      </c>
      <c r="CQ22" s="519"/>
      <c r="CR22" s="288"/>
    </row>
    <row r="23" spans="1:97" x14ac:dyDescent="0.2">
      <c r="A23" s="222"/>
      <c r="B23" s="750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5">
        <v>37503.828244931763</v>
      </c>
      <c r="AV23" s="372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9">
        <v>43314.165693718947</v>
      </c>
      <c r="BH23" s="419">
        <v>42593.305946749912</v>
      </c>
      <c r="BI23" s="355">
        <v>43705.429036464229</v>
      </c>
      <c r="BJ23" s="248">
        <v>44527.373373869792</v>
      </c>
      <c r="BK23" s="248">
        <v>45122.235544590403</v>
      </c>
      <c r="BL23" s="422">
        <v>45309.288393787479</v>
      </c>
      <c r="BM23" s="248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57">
        <v>46248.208124989978</v>
      </c>
      <c r="BT23" s="355">
        <v>45999.454656780101</v>
      </c>
      <c r="BU23" s="465">
        <v>47132.791285223575</v>
      </c>
      <c r="BV23" s="465">
        <v>48305.382136724707</v>
      </c>
      <c r="BW23" s="465">
        <v>51843.43906314332</v>
      </c>
      <c r="BX23" s="465">
        <v>52751.707843056443</v>
      </c>
      <c r="BY23" s="355">
        <v>61256.800381815308</v>
      </c>
      <c r="BZ23" s="465">
        <v>58118.611381419993</v>
      </c>
      <c r="CA23" s="465">
        <v>56149.437725975207</v>
      </c>
      <c r="CB23" s="355">
        <v>53168.353856128393</v>
      </c>
      <c r="CC23" s="465">
        <v>52657.881866565527</v>
      </c>
      <c r="CD23" s="465">
        <v>52892.309277199347</v>
      </c>
      <c r="CE23" s="355">
        <v>55576.847906729046</v>
      </c>
      <c r="CF23" s="465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457">
        <v>63900.093546838572</v>
      </c>
      <c r="CL23" s="457">
        <v>64147.332543720557</v>
      </c>
      <c r="CM23" s="457">
        <v>64725.801073781338</v>
      </c>
      <c r="CN23" s="465">
        <v>65560.447673877716</v>
      </c>
      <c r="CO23" s="433">
        <v>3970.5971099871094</v>
      </c>
      <c r="CP23" s="520">
        <v>6.4468367330558607</v>
      </c>
      <c r="CQ23" s="519"/>
      <c r="CR23" s="288"/>
      <c r="CS23" s="294"/>
    </row>
    <row r="24" spans="1:97" x14ac:dyDescent="0.2">
      <c r="A24" s="222"/>
      <c r="B24" s="750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5">
        <v>28361.012891549999</v>
      </c>
      <c r="AV24" s="372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9">
        <v>31641.167205549998</v>
      </c>
      <c r="BH24" s="419">
        <v>31888.061633040001</v>
      </c>
      <c r="BI24" s="355">
        <v>31958.471105610002</v>
      </c>
      <c r="BJ24" s="248">
        <v>32333.088900520001</v>
      </c>
      <c r="BK24" s="248">
        <v>32726.848775180002</v>
      </c>
      <c r="BL24" s="422">
        <v>33376.52294907</v>
      </c>
      <c r="BM24" s="248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57">
        <v>35280.659298040002</v>
      </c>
      <c r="BT24" s="355">
        <v>35344.692928870005</v>
      </c>
      <c r="BU24" s="465">
        <v>35635.031122339999</v>
      </c>
      <c r="BV24" s="465">
        <v>36020.29927055</v>
      </c>
      <c r="BW24" s="465">
        <v>36636.916671539999</v>
      </c>
      <c r="BX24" s="465">
        <v>37663.86396078</v>
      </c>
      <c r="BY24" s="355">
        <v>41371.515351379996</v>
      </c>
      <c r="BZ24" s="465">
        <v>40506.033192499999</v>
      </c>
      <c r="CA24" s="465">
        <v>39262.991807869999</v>
      </c>
      <c r="CB24" s="355">
        <v>38283.96615778</v>
      </c>
      <c r="CC24" s="465">
        <v>37850.323657679997</v>
      </c>
      <c r="CD24" s="465">
        <v>38148.541673379994</v>
      </c>
      <c r="CE24" s="355">
        <v>38359.647042080003</v>
      </c>
      <c r="CF24" s="465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457">
        <v>38900.900266190001</v>
      </c>
      <c r="CL24" s="457">
        <v>39071.998357889999</v>
      </c>
      <c r="CM24" s="457">
        <v>39355.086742890002</v>
      </c>
      <c r="CN24" s="465">
        <v>39727.839551309997</v>
      </c>
      <c r="CO24" s="433">
        <v>1079.4605216199925</v>
      </c>
      <c r="CP24" s="520">
        <v>2.7930292258589784</v>
      </c>
      <c r="CQ24" s="519"/>
      <c r="CR24" s="288"/>
      <c r="CS24" s="294"/>
    </row>
    <row r="25" spans="1:97" x14ac:dyDescent="0.2">
      <c r="A25" s="222"/>
      <c r="B25" s="750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5">
        <v>-56975.733137620555</v>
      </c>
      <c r="AV25" s="372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9">
        <v>-64067.514772103619</v>
      </c>
      <c r="BH25" s="419">
        <v>-66282.880942301694</v>
      </c>
      <c r="BI25" s="355">
        <v>-66834.390144024423</v>
      </c>
      <c r="BJ25" s="248">
        <v>-67257.32114892808</v>
      </c>
      <c r="BK25" s="248">
        <v>-65027.991334582759</v>
      </c>
      <c r="BL25" s="422">
        <v>-64228.712436513662</v>
      </c>
      <c r="BM25" s="248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57">
        <v>-66308.059794521148</v>
      </c>
      <c r="BT25" s="355">
        <v>-66686.713396128602</v>
      </c>
      <c r="BU25" s="465">
        <v>-69975.856252409969</v>
      </c>
      <c r="BV25" s="465">
        <v>-68744.612766179111</v>
      </c>
      <c r="BW25" s="465">
        <v>-68916.057885444578</v>
      </c>
      <c r="BX25" s="465">
        <v>-68511.081671989712</v>
      </c>
      <c r="BY25" s="355">
        <v>-62371.181571876186</v>
      </c>
      <c r="BZ25" s="465">
        <v>-62991.898781180244</v>
      </c>
      <c r="CA25" s="465">
        <v>-64621.504459789583</v>
      </c>
      <c r="CB25" s="355">
        <v>-64393.307691634778</v>
      </c>
      <c r="CC25" s="465">
        <v>-63958.757084868026</v>
      </c>
      <c r="CD25" s="465">
        <v>-62334.519483329743</v>
      </c>
      <c r="CE25" s="355">
        <v>-62536.810570389527</v>
      </c>
      <c r="CF25" s="465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457">
        <v>-54050.886764979485</v>
      </c>
      <c r="CL25" s="457">
        <v>-53863.773053805664</v>
      </c>
      <c r="CM25" s="457">
        <v>-53202.190883001065</v>
      </c>
      <c r="CN25" s="465">
        <v>-53098.83797938082</v>
      </c>
      <c r="CO25" s="433">
        <v>1057.790853876897</v>
      </c>
      <c r="CP25" s="520">
        <v>-1.9532066095430678</v>
      </c>
      <c r="CQ25" s="519"/>
      <c r="CR25" s="288"/>
      <c r="CS25" s="294"/>
    </row>
    <row r="26" spans="1:97" x14ac:dyDescent="0.2">
      <c r="A26" s="222"/>
      <c r="B26" s="750"/>
      <c r="C26" s="17"/>
      <c r="D26" s="22" t="s">
        <v>100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5">
        <v>-29131.072663441082</v>
      </c>
      <c r="AV26" s="372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9">
        <v>-35653.62847587213</v>
      </c>
      <c r="BH26" s="419">
        <v>-37909.190004581549</v>
      </c>
      <c r="BI26" s="355">
        <v>-41299.918654736801</v>
      </c>
      <c r="BJ26" s="248">
        <v>-41345.434098601705</v>
      </c>
      <c r="BK26" s="248">
        <v>-41671.917323780086</v>
      </c>
      <c r="BL26" s="422">
        <v>-41205.002824314797</v>
      </c>
      <c r="BM26" s="248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57">
        <v>-39064.965928607722</v>
      </c>
      <c r="BT26" s="355">
        <v>-41939.025653690995</v>
      </c>
      <c r="BU26" s="465">
        <v>-44207.526102950054</v>
      </c>
      <c r="BV26" s="465">
        <v>-42349.181198990605</v>
      </c>
      <c r="BW26" s="465">
        <v>-40838.065709731833</v>
      </c>
      <c r="BX26" s="465">
        <v>-40093.649966347883</v>
      </c>
      <c r="BY26" s="355">
        <v>-29328.915759721393</v>
      </c>
      <c r="BZ26" s="465">
        <v>-31461.852360015266</v>
      </c>
      <c r="CA26" s="465">
        <v>-31891.980872479322</v>
      </c>
      <c r="CB26" s="355">
        <v>-31100.461763368094</v>
      </c>
      <c r="CC26" s="465">
        <v>-33126.363105549004</v>
      </c>
      <c r="CD26" s="465">
        <v>-31763.446206964381</v>
      </c>
      <c r="CE26" s="355">
        <v>-31746.886380987838</v>
      </c>
      <c r="CF26" s="465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457">
        <v>-27772.472232843913</v>
      </c>
      <c r="CL26" s="457">
        <v>-27389.315104678255</v>
      </c>
      <c r="CM26" s="457">
        <v>-26580.976250916639</v>
      </c>
      <c r="CN26" s="465">
        <v>-25516.619823106786</v>
      </c>
      <c r="CO26" s="433">
        <v>4478.1133459539597</v>
      </c>
      <c r="CP26" s="520">
        <v>-14.929665553994953</v>
      </c>
      <c r="CQ26" s="519"/>
      <c r="CR26" s="288"/>
      <c r="CS26" s="294"/>
    </row>
    <row r="27" spans="1:97" x14ac:dyDescent="0.2">
      <c r="A27" s="222"/>
      <c r="B27" s="750"/>
      <c r="C27" s="17"/>
      <c r="D27" s="22" t="s">
        <v>212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5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5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5">
        <v>1455.511738355</v>
      </c>
      <c r="AP27" s="248"/>
      <c r="AQ27" s="248"/>
      <c r="AR27" s="248"/>
      <c r="AS27" s="248"/>
      <c r="AT27" s="248"/>
      <c r="AU27" s="355"/>
      <c r="AV27" s="248"/>
      <c r="AW27" s="248"/>
      <c r="AX27" s="248"/>
      <c r="AY27" s="248"/>
      <c r="AZ27" s="248"/>
      <c r="BA27" s="355">
        <v>1459.122102502</v>
      </c>
      <c r="BB27" s="248"/>
      <c r="BC27" s="248"/>
      <c r="BD27" s="248"/>
      <c r="BE27" s="248"/>
      <c r="BF27" s="248"/>
      <c r="BG27" s="355"/>
      <c r="BH27" s="355"/>
      <c r="BI27" s="355"/>
      <c r="BJ27" s="248"/>
      <c r="BK27" s="248"/>
      <c r="BL27" s="248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65">
        <v>6006.9863481479997</v>
      </c>
      <c r="CD27" s="465">
        <v>5515.1043655202002</v>
      </c>
      <c r="CE27" s="355">
        <v>5514.9757570049997</v>
      </c>
      <c r="CF27" s="465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457">
        <v>5514.2687597526001</v>
      </c>
      <c r="CL27" s="457">
        <v>5514.3103657621987</v>
      </c>
      <c r="CM27" s="457">
        <v>5514.3075764323994</v>
      </c>
      <c r="CN27" s="465">
        <v>5514.0237197762008</v>
      </c>
      <c r="CO27" s="433">
        <v>-3.1026223785993352</v>
      </c>
      <c r="CP27" s="520">
        <v>-5.6236203164194976E-2</v>
      </c>
      <c r="CQ27" s="519"/>
      <c r="CR27" s="288"/>
      <c r="CS27" s="294"/>
    </row>
    <row r="28" spans="1:97" ht="13.5" x14ac:dyDescent="0.2">
      <c r="A28" s="222"/>
      <c r="B28" s="750"/>
      <c r="C28" s="17"/>
      <c r="D28" s="88" t="s">
        <v>154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5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5"/>
      <c r="BV28" s="395"/>
      <c r="BW28" s="395"/>
      <c r="BX28" s="395"/>
      <c r="BY28" s="189"/>
      <c r="BZ28" s="395"/>
      <c r="CA28" s="395"/>
      <c r="CB28" s="189"/>
      <c r="CC28" s="395"/>
      <c r="CD28" s="395"/>
      <c r="CE28" s="189"/>
      <c r="CF28" s="395"/>
      <c r="CG28" s="189"/>
      <c r="CH28" s="189"/>
      <c r="CI28" s="189"/>
      <c r="CJ28" s="189"/>
      <c r="CK28" s="185"/>
      <c r="CL28" s="185"/>
      <c r="CM28" s="185"/>
      <c r="CN28" s="395"/>
      <c r="CO28" s="613"/>
      <c r="CP28" s="523"/>
      <c r="CQ28" s="519"/>
      <c r="CR28" s="288"/>
    </row>
    <row r="29" spans="1:97" x14ac:dyDescent="0.2">
      <c r="A29" s="222"/>
      <c r="B29" s="750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9">
        <v>43964.826877606894</v>
      </c>
      <c r="AV29" s="373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3">
        <v>52708.053935999997</v>
      </c>
      <c r="BM29" s="250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2">
        <v>56613.917716260003</v>
      </c>
      <c r="BT29" s="349">
        <v>55401.59871643001</v>
      </c>
      <c r="BU29" s="387">
        <v>55336.900258520007</v>
      </c>
      <c r="BV29" s="387">
        <v>56975.379198599985</v>
      </c>
      <c r="BW29" s="387">
        <v>57888.117288289999</v>
      </c>
      <c r="BX29" s="387">
        <v>60326.959420589992</v>
      </c>
      <c r="BY29" s="349">
        <v>65694.033748599992</v>
      </c>
      <c r="BZ29" s="387">
        <v>63655.379903439993</v>
      </c>
      <c r="CA29" s="387">
        <v>61961.986347140002</v>
      </c>
      <c r="CB29" s="349">
        <v>62034.553127090003</v>
      </c>
      <c r="CC29" s="387">
        <v>60956.949763599987</v>
      </c>
      <c r="CD29" s="387">
        <v>62132.629435919996</v>
      </c>
      <c r="CE29" s="349">
        <v>62876.378961160008</v>
      </c>
      <c r="CF29" s="387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63153.478805814113</v>
      </c>
      <c r="CK29" s="362">
        <v>63690.713187994101</v>
      </c>
      <c r="CL29" s="362">
        <v>64592.835253114106</v>
      </c>
      <c r="CM29" s="362">
        <v>64958.305058874103</v>
      </c>
      <c r="CN29" s="387">
        <v>64907.230130834112</v>
      </c>
      <c r="CO29" s="433">
        <v>1753.7513250199991</v>
      </c>
      <c r="CP29" s="520">
        <v>2.7769670937882518</v>
      </c>
      <c r="CQ29" s="519"/>
      <c r="CR29" s="288"/>
      <c r="CS29" s="294"/>
    </row>
    <row r="30" spans="1:97" x14ac:dyDescent="0.2">
      <c r="A30" s="222"/>
      <c r="B30" s="750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9">
        <v>72379.4522285977</v>
      </c>
      <c r="AV30" s="373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3">
        <v>86764.301130570006</v>
      </c>
      <c r="BM30" s="250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2">
        <v>95094.069593120003</v>
      </c>
      <c r="BT30" s="349">
        <v>93713.81704917</v>
      </c>
      <c r="BU30" s="387">
        <v>93915.253035380025</v>
      </c>
      <c r="BV30" s="387">
        <v>96547.50702425999</v>
      </c>
      <c r="BW30" s="387">
        <v>98301.218581719993</v>
      </c>
      <c r="BX30" s="387">
        <v>100279.60308080999</v>
      </c>
      <c r="BY30" s="349">
        <v>109988.09195566</v>
      </c>
      <c r="BZ30" s="387">
        <v>106348.33333356</v>
      </c>
      <c r="CA30" s="387">
        <v>105041.72511164001</v>
      </c>
      <c r="CB30" s="349">
        <v>104226.59752160999</v>
      </c>
      <c r="CC30" s="387">
        <v>104134.14216728999</v>
      </c>
      <c r="CD30" s="387">
        <v>106147.68217032999</v>
      </c>
      <c r="CE30" s="349">
        <v>108326.18642199002</v>
      </c>
      <c r="CF30" s="387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113723.41656999457</v>
      </c>
      <c r="CK30" s="362">
        <v>115336.72998307871</v>
      </c>
      <c r="CL30" s="362">
        <v>116370.52113948733</v>
      </c>
      <c r="CM30" s="362">
        <v>117064.86287051145</v>
      </c>
      <c r="CN30" s="387">
        <v>117916.4742355356</v>
      </c>
      <c r="CO30" s="433">
        <v>4193.0576655410259</v>
      </c>
      <c r="CP30" s="520">
        <v>3.6870662102912455</v>
      </c>
      <c r="CQ30" s="519"/>
      <c r="CR30" s="288"/>
      <c r="CS30" s="294"/>
    </row>
    <row r="31" spans="1:97" x14ac:dyDescent="0.2">
      <c r="A31" s="222"/>
      <c r="B31" s="750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9">
        <v>105188.5761322771</v>
      </c>
      <c r="AV31" s="373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3">
        <v>128997.96135686</v>
      </c>
      <c r="BM31" s="250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2">
        <v>139353.69191854002</v>
      </c>
      <c r="BT31" s="349">
        <v>138720.03873366999</v>
      </c>
      <c r="BU31" s="387">
        <v>139926.12404522</v>
      </c>
      <c r="BV31" s="387">
        <v>143430.80620456999</v>
      </c>
      <c r="BW31" s="387">
        <v>146199.40293012999</v>
      </c>
      <c r="BX31" s="387">
        <v>149184.73693717999</v>
      </c>
      <c r="BY31" s="349">
        <v>160278.86070871001</v>
      </c>
      <c r="BZ31" s="387">
        <v>157108.58009941003</v>
      </c>
      <c r="CA31" s="387">
        <v>156544.24060175999</v>
      </c>
      <c r="CB31" s="349">
        <v>155857.07016415001</v>
      </c>
      <c r="CC31" s="387">
        <v>156170.02365478</v>
      </c>
      <c r="CD31" s="387">
        <v>159847.41810125002</v>
      </c>
      <c r="CE31" s="349">
        <v>163373.74353541003</v>
      </c>
      <c r="CF31" s="387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171591.85865482211</v>
      </c>
      <c r="CK31" s="362">
        <v>173213.66375994624</v>
      </c>
      <c r="CL31" s="362">
        <v>174244.7856367949</v>
      </c>
      <c r="CM31" s="362">
        <v>174983.06056805898</v>
      </c>
      <c r="CN31" s="387">
        <v>175851.62846229316</v>
      </c>
      <c r="CO31" s="433">
        <v>4259.7698074710497</v>
      </c>
      <c r="CP31" s="520">
        <v>2.4825011168158495</v>
      </c>
      <c r="CQ31" s="519"/>
      <c r="CR31" s="288"/>
      <c r="CS31" s="294"/>
    </row>
    <row r="32" spans="1:97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6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6"/>
      <c r="BK32" s="291"/>
      <c r="BL32" s="434"/>
      <c r="BM32" s="291"/>
      <c r="BN32" s="190"/>
      <c r="BO32" s="190"/>
      <c r="BP32" s="190"/>
      <c r="BQ32" s="190"/>
      <c r="BR32" s="190"/>
      <c r="BS32" s="366"/>
      <c r="BT32" s="190"/>
      <c r="BU32" s="396"/>
      <c r="BV32" s="396"/>
      <c r="BW32" s="396"/>
      <c r="BX32" s="396"/>
      <c r="BY32" s="190"/>
      <c r="BZ32" s="396"/>
      <c r="CA32" s="396"/>
      <c r="CB32" s="190"/>
      <c r="CC32" s="396"/>
      <c r="CD32" s="396"/>
      <c r="CE32" s="190"/>
      <c r="CF32" s="396"/>
      <c r="CG32" s="190"/>
      <c r="CH32" s="190"/>
      <c r="CI32" s="190"/>
      <c r="CJ32" s="190"/>
      <c r="CK32" s="366"/>
      <c r="CL32" s="366"/>
      <c r="CM32" s="366"/>
      <c r="CN32" s="396"/>
      <c r="CO32" s="613"/>
      <c r="CP32" s="523"/>
      <c r="CQ32" s="519"/>
      <c r="CR32" s="288"/>
    </row>
    <row r="33" spans="1:97" x14ac:dyDescent="0.2">
      <c r="A33" s="222"/>
      <c r="B33" s="43"/>
      <c r="C33" s="17"/>
      <c r="D33" s="22" t="s">
        <v>66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3">
        <v>85.334321880549723</v>
      </c>
      <c r="BM33" s="230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8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86.291797638196911</v>
      </c>
      <c r="CF33" s="590">
        <v>85.622912671998364</v>
      </c>
      <c r="CG33" s="591">
        <v>86.114501579644241</v>
      </c>
      <c r="CH33" s="591">
        <v>85.979616989218826</v>
      </c>
      <c r="CI33" s="591">
        <v>87.072952253233737</v>
      </c>
      <c r="CJ33" s="591">
        <v>87.292332011896207</v>
      </c>
      <c r="CK33" s="592">
        <v>87.43767190511133</v>
      </c>
      <c r="CL33" s="592">
        <v>87.474189526073971</v>
      </c>
      <c r="CM33" s="592">
        <v>87.40874957943042</v>
      </c>
      <c r="CN33" s="590">
        <v>87.567595736631304</v>
      </c>
      <c r="CO33" s="433">
        <v>0.27526372473509753</v>
      </c>
      <c r="CP33" s="520">
        <v>0.31533551503422075</v>
      </c>
      <c r="CR33" s="708"/>
    </row>
    <row r="34" spans="1:97" x14ac:dyDescent="0.2">
      <c r="A34" s="222"/>
      <c r="B34" s="43"/>
      <c r="C34" s="17"/>
      <c r="D34" s="22" t="s">
        <v>67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3">
        <v>79.813267286677956</v>
      </c>
      <c r="BM34" s="230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8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81.923887376399819</v>
      </c>
      <c r="CF34" s="590">
        <v>81.449728655897275</v>
      </c>
      <c r="CG34" s="591">
        <v>81.851234972383509</v>
      </c>
      <c r="CH34" s="591">
        <v>81.981501846638452</v>
      </c>
      <c r="CI34" s="591">
        <v>82.825524464523809</v>
      </c>
      <c r="CJ34" s="591">
        <v>83.148498474244661</v>
      </c>
      <c r="CK34" s="592">
        <v>83.424313010132551</v>
      </c>
      <c r="CL34" s="592">
        <v>83.483061803233909</v>
      </c>
      <c r="CM34" s="592">
        <v>83.514885264709974</v>
      </c>
      <c r="CN34" s="590">
        <v>83.733293649817028</v>
      </c>
      <c r="CO34" s="433">
        <v>0.58479517557236704</v>
      </c>
      <c r="CP34" s="520">
        <v>0.70331417440268051</v>
      </c>
      <c r="CQ34" s="519"/>
      <c r="CR34" s="288"/>
    </row>
    <row r="35" spans="1:97" x14ac:dyDescent="0.2">
      <c r="A35" s="222"/>
      <c r="B35" s="43"/>
      <c r="C35" s="17"/>
      <c r="D35" s="22" t="s">
        <v>68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3">
        <v>81.404792892849557</v>
      </c>
      <c r="BM35" s="230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8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84.79873281647167</v>
      </c>
      <c r="CF35" s="590">
        <v>84.625509020023841</v>
      </c>
      <c r="CG35" s="591">
        <v>84.964700584848131</v>
      </c>
      <c r="CH35" s="591">
        <v>85.067387163049787</v>
      </c>
      <c r="CI35" s="591">
        <v>85.702308389915828</v>
      </c>
      <c r="CJ35" s="591">
        <v>85.80721297212456</v>
      </c>
      <c r="CK35" s="592">
        <v>85.970693268869454</v>
      </c>
      <c r="CL35" s="592">
        <v>85.990197711117546</v>
      </c>
      <c r="CM35" s="592">
        <v>86.010559141808528</v>
      </c>
      <c r="CN35" s="590">
        <v>86.154208139066057</v>
      </c>
      <c r="CO35" s="433">
        <v>0.34699516694149679</v>
      </c>
      <c r="CP35" s="520">
        <v>0.40438927558947846</v>
      </c>
      <c r="CQ35" s="519"/>
      <c r="CR35" s="288"/>
    </row>
    <row r="36" spans="1:97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7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7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7"/>
      <c r="BV36" s="397"/>
      <c r="BW36" s="397"/>
      <c r="BX36" s="397"/>
      <c r="BY36" s="191"/>
      <c r="BZ36" s="397"/>
      <c r="CA36" s="397"/>
      <c r="CB36" s="191"/>
      <c r="CC36" s="397"/>
      <c r="CD36" s="397"/>
      <c r="CE36" s="191"/>
      <c r="CF36" s="397"/>
      <c r="CG36" s="191"/>
      <c r="CH36" s="191"/>
      <c r="CI36" s="191"/>
      <c r="CJ36" s="191"/>
      <c r="CK36" s="186"/>
      <c r="CL36" s="186"/>
      <c r="CM36" s="186"/>
      <c r="CN36" s="397"/>
      <c r="CO36" s="614" t="s">
        <v>3</v>
      </c>
      <c r="CP36" s="524"/>
      <c r="CQ36" s="519"/>
      <c r="CR36" s="288"/>
    </row>
    <row r="37" spans="1:97" ht="12.75" customHeight="1" x14ac:dyDescent="0.2">
      <c r="A37" s="222"/>
      <c r="B37" s="752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8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8">
        <v>2734.0830655976679</v>
      </c>
      <c r="BK37" s="251">
        <v>2904.2346188046645</v>
      </c>
      <c r="BL37" s="435">
        <v>3169.9099883381923</v>
      </c>
      <c r="BM37" s="251">
        <v>3295.8235714285711</v>
      </c>
      <c r="BN37" s="426">
        <v>3967.5796355685125</v>
      </c>
      <c r="BO37" s="426">
        <v>4103.6273381924193</v>
      </c>
      <c r="BP37" s="426">
        <v>4147.3039067055388</v>
      </c>
      <c r="BQ37" s="426">
        <v>4196.7717055393578</v>
      </c>
      <c r="BR37" s="349">
        <v>4189.0607434402327</v>
      </c>
      <c r="BS37" s="462">
        <v>4229.0890816326528</v>
      </c>
      <c r="BT37" s="349">
        <v>4076.1638688046646</v>
      </c>
      <c r="BU37" s="387">
        <v>4030.7952230320698</v>
      </c>
      <c r="BV37" s="387">
        <v>4130.0212201166187</v>
      </c>
      <c r="BW37" s="387">
        <v>4084.7479162886293</v>
      </c>
      <c r="BX37" s="387">
        <v>4118.5551916909617</v>
      </c>
      <c r="BY37" s="349">
        <v>4197.8526618075794</v>
      </c>
      <c r="BZ37" s="387">
        <v>4383.5288673469386</v>
      </c>
      <c r="CA37" s="387">
        <v>4629.9042237609319</v>
      </c>
      <c r="CB37" s="349">
        <v>4845.3991209912529</v>
      </c>
      <c r="CC37" s="387">
        <v>4682.8660918367341</v>
      </c>
      <c r="CD37" s="387">
        <v>4636.9817405247804</v>
      </c>
      <c r="CE37" s="349">
        <v>4470.8377565597657</v>
      </c>
      <c r="CF37" s="387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2844.2134110787165</v>
      </c>
      <c r="CK37" s="362">
        <v>2844.2134110787165</v>
      </c>
      <c r="CL37" s="362">
        <v>2844.2134110787165</v>
      </c>
      <c r="CM37" s="362">
        <v>2844.2134110787165</v>
      </c>
      <c r="CN37" s="387">
        <v>2915.0791399416903</v>
      </c>
      <c r="CO37" s="373">
        <v>70.86572886297381</v>
      </c>
      <c r="CP37" s="520">
        <v>2.4915756527600585</v>
      </c>
      <c r="CQ37" s="519"/>
      <c r="CR37" s="288"/>
      <c r="CS37" s="294"/>
    </row>
    <row r="38" spans="1:97" x14ac:dyDescent="0.2">
      <c r="A38" s="222"/>
      <c r="B38" s="752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9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9">
        <v>1033.3311268221576</v>
      </c>
      <c r="BK38" s="252">
        <v>1039.9703330903792</v>
      </c>
      <c r="BL38" s="436">
        <v>1068.3026559766768</v>
      </c>
      <c r="BM38" s="252">
        <v>1095.9069096209917</v>
      </c>
      <c r="BN38" s="427">
        <v>1163.3753644314872</v>
      </c>
      <c r="BO38" s="427">
        <v>1234.3716093294463</v>
      </c>
      <c r="BP38" s="427">
        <v>1297.5395772594757</v>
      </c>
      <c r="BQ38" s="427">
        <v>1342.4616034985427</v>
      </c>
      <c r="BR38" s="349">
        <v>1353.8394169096216</v>
      </c>
      <c r="BS38" s="462">
        <v>1367.6451603498547</v>
      </c>
      <c r="BT38" s="349">
        <v>1389.4676151603503</v>
      </c>
      <c r="BU38" s="387">
        <v>1389.2718556851316</v>
      </c>
      <c r="BV38" s="387">
        <v>1394.0366720116624</v>
      </c>
      <c r="BW38" s="387">
        <v>1407.4330415451898</v>
      </c>
      <c r="BX38" s="387">
        <v>1423.8295357142863</v>
      </c>
      <c r="BY38" s="349">
        <v>1450.3006209912542</v>
      </c>
      <c r="BZ38" s="387">
        <v>1491.3545233236157</v>
      </c>
      <c r="CA38" s="387">
        <v>1512.343290816327</v>
      </c>
      <c r="CB38" s="349">
        <v>1539.4287128279889</v>
      </c>
      <c r="CC38" s="387">
        <v>1543.1276078717206</v>
      </c>
      <c r="CD38" s="387">
        <v>1551.2123527696797</v>
      </c>
      <c r="CE38" s="349">
        <v>1551.6800306122452</v>
      </c>
      <c r="CF38" s="387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1466.3995626822159</v>
      </c>
      <c r="CK38" s="362">
        <v>1466.3995626822159</v>
      </c>
      <c r="CL38" s="362">
        <v>1466.3995626822159</v>
      </c>
      <c r="CM38" s="362">
        <v>1466.3995626822159</v>
      </c>
      <c r="CN38" s="387">
        <v>1512.7800145772599</v>
      </c>
      <c r="CO38" s="373">
        <v>46.380451895043961</v>
      </c>
      <c r="CP38" s="520">
        <v>3.1628795503872542</v>
      </c>
      <c r="CQ38" s="519"/>
      <c r="CR38" s="288"/>
      <c r="CS38" s="294"/>
    </row>
    <row r="39" spans="1:97" ht="12.75" customHeight="1" x14ac:dyDescent="0.2">
      <c r="A39" s="222"/>
      <c r="B39" s="752"/>
      <c r="C39" s="17"/>
      <c r="D39" s="22" t="s">
        <v>155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3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3">
        <v>7088.6515300000019</v>
      </c>
      <c r="BK39" s="250">
        <v>7134.1964850000022</v>
      </c>
      <c r="BL39" s="433">
        <v>7328.5562200000022</v>
      </c>
      <c r="BM39" s="250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2">
        <v>9382.0458000000035</v>
      </c>
      <c r="BT39" s="349">
        <v>9531.7478400000036</v>
      </c>
      <c r="BU39" s="387">
        <v>9530.4049300000042</v>
      </c>
      <c r="BV39" s="387">
        <v>9563.0915700000041</v>
      </c>
      <c r="BW39" s="387">
        <v>9654.990665000003</v>
      </c>
      <c r="BX39" s="387">
        <v>9767.4706150000038</v>
      </c>
      <c r="BY39" s="349">
        <v>9949.0622600000042</v>
      </c>
      <c r="BZ39" s="387">
        <v>10230.692030000004</v>
      </c>
      <c r="CA39" s="387">
        <v>10374.674975000004</v>
      </c>
      <c r="CB39" s="349">
        <v>10560.480970000004</v>
      </c>
      <c r="CC39" s="387">
        <v>10585.855390000004</v>
      </c>
      <c r="CD39" s="387">
        <v>10641.316740000004</v>
      </c>
      <c r="CE39" s="349">
        <v>10644.525010000003</v>
      </c>
      <c r="CF39" s="387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10059.501000000002</v>
      </c>
      <c r="CK39" s="362">
        <v>10059.501000000002</v>
      </c>
      <c r="CL39" s="362">
        <v>10059.501000000002</v>
      </c>
      <c r="CM39" s="362">
        <v>10059.501000000002</v>
      </c>
      <c r="CN39" s="387">
        <v>10377.670900000003</v>
      </c>
      <c r="CO39" s="373">
        <v>318.16990000000078</v>
      </c>
      <c r="CP39" s="520">
        <v>3.1628795503872542</v>
      </c>
      <c r="CQ39" s="519"/>
      <c r="CR39" s="288"/>
      <c r="CS39" s="294"/>
    </row>
    <row r="40" spans="1:97" ht="12.75" customHeight="1" x14ac:dyDescent="0.2">
      <c r="A40" s="222"/>
      <c r="B40" s="752"/>
      <c r="C40" s="17"/>
      <c r="D40" s="22" t="s">
        <v>156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3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3">
        <v>1.0047518372857667E-14</v>
      </c>
      <c r="BK40" s="250">
        <v>1.0047518372857667E-14</v>
      </c>
      <c r="BL40" s="433">
        <v>1.0047518372857667E-14</v>
      </c>
      <c r="BM40" s="250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2">
        <v>1.0047518372857667E-14</v>
      </c>
      <c r="BT40" s="349">
        <v>1.0047518372857667E-14</v>
      </c>
      <c r="BU40" s="387">
        <v>1.0047518372857667E-14</v>
      </c>
      <c r="BV40" s="387">
        <v>1.0047518372857667E-14</v>
      </c>
      <c r="BW40" s="387">
        <v>1.0047518372857667E-14</v>
      </c>
      <c r="BX40" s="387">
        <v>1.0047518372857667E-14</v>
      </c>
      <c r="BY40" s="349">
        <v>1.0047518372857667E-14</v>
      </c>
      <c r="BZ40" s="387">
        <v>1.0047518372857667E-14</v>
      </c>
      <c r="CA40" s="387">
        <v>0</v>
      </c>
      <c r="CB40" s="349">
        <v>0</v>
      </c>
      <c r="CC40" s="387">
        <v>0</v>
      </c>
      <c r="CD40" s="387">
        <v>0</v>
      </c>
      <c r="CE40" s="349">
        <v>0</v>
      </c>
      <c r="CF40" s="387">
        <v>0</v>
      </c>
      <c r="CG40" s="349">
        <v>0</v>
      </c>
      <c r="CH40" s="349">
        <v>0</v>
      </c>
      <c r="CI40" s="349">
        <v>0</v>
      </c>
      <c r="CJ40" s="349">
        <v>0</v>
      </c>
      <c r="CK40" s="362">
        <v>0</v>
      </c>
      <c r="CL40" s="362">
        <v>0</v>
      </c>
      <c r="CM40" s="362">
        <v>0</v>
      </c>
      <c r="CN40" s="387">
        <v>0</v>
      </c>
      <c r="CO40" s="373" t="s">
        <v>3</v>
      </c>
      <c r="CP40" s="520" t="s">
        <v>3</v>
      </c>
      <c r="CQ40" s="519"/>
      <c r="CR40" s="288"/>
      <c r="CS40" s="294"/>
    </row>
    <row r="41" spans="1:97" x14ac:dyDescent="0.2">
      <c r="A41" s="222"/>
      <c r="B41" s="752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9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9">
        <v>1700.7519387755101</v>
      </c>
      <c r="BK41" s="252">
        <v>1864.2642857142853</v>
      </c>
      <c r="BL41" s="436">
        <v>2101.6073323615155</v>
      </c>
      <c r="BM41" s="252">
        <v>2199.9166618075797</v>
      </c>
      <c r="BN41" s="427">
        <v>2804.2042711370254</v>
      </c>
      <c r="BO41" s="427">
        <v>2869.2557288629732</v>
      </c>
      <c r="BP41" s="427">
        <v>2849.7643294460631</v>
      </c>
      <c r="BQ41" s="427">
        <v>2854.3101020408153</v>
      </c>
      <c r="BR41" s="349">
        <v>2835.2213265306113</v>
      </c>
      <c r="BS41" s="462">
        <v>2861.4439212827983</v>
      </c>
      <c r="BT41" s="349">
        <v>2686.6962536443143</v>
      </c>
      <c r="BU41" s="387">
        <v>2641.5233673469384</v>
      </c>
      <c r="BV41" s="387">
        <v>2735.984548104956</v>
      </c>
      <c r="BW41" s="387">
        <v>2677.3148747434398</v>
      </c>
      <c r="BX41" s="387">
        <v>2694.7256559766752</v>
      </c>
      <c r="BY41" s="349">
        <v>2747.5520408163256</v>
      </c>
      <c r="BZ41" s="387">
        <v>2892.1743440233226</v>
      </c>
      <c r="CA41" s="387">
        <v>3117.5609329446052</v>
      </c>
      <c r="CB41" s="349">
        <v>3305.970408163264</v>
      </c>
      <c r="CC41" s="387">
        <v>3139.7384839650135</v>
      </c>
      <c r="CD41" s="387">
        <v>3085.7693877551005</v>
      </c>
      <c r="CE41" s="349">
        <v>2919.1577259475202</v>
      </c>
      <c r="CF41" s="387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62">
        <v>1377.8138483965004</v>
      </c>
      <c r="CL41" s="362">
        <v>1377.8138483965004</v>
      </c>
      <c r="CM41" s="362">
        <v>1377.8138483965004</v>
      </c>
      <c r="CN41" s="387">
        <v>1402.2991253644304</v>
      </c>
      <c r="CO41" s="373">
        <v>24.485276967930076</v>
      </c>
      <c r="CP41" s="520">
        <v>1.77711067401638</v>
      </c>
      <c r="CQ41" s="519"/>
      <c r="CR41" s="288"/>
      <c r="CS41" s="294"/>
    </row>
    <row r="42" spans="1:97" ht="13.5" x14ac:dyDescent="0.2">
      <c r="A42" s="222"/>
      <c r="B42" s="752"/>
      <c r="C42" s="17"/>
      <c r="D42" s="22" t="s">
        <v>163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3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3">
        <v>11667.158299999999</v>
      </c>
      <c r="BK42" s="250">
        <v>12788.852999999997</v>
      </c>
      <c r="BL42" s="433">
        <v>14417.026299999996</v>
      </c>
      <c r="BM42" s="250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2">
        <v>19629.505299999997</v>
      </c>
      <c r="BT42" s="349">
        <v>18430.736299999997</v>
      </c>
      <c r="BU42" s="387">
        <v>18120.850299999998</v>
      </c>
      <c r="BV42" s="387">
        <v>18768.853999999999</v>
      </c>
      <c r="BW42" s="387">
        <v>18366.380040739998</v>
      </c>
      <c r="BX42" s="387">
        <v>18485.817999999992</v>
      </c>
      <c r="BY42" s="349">
        <v>18848.206999999995</v>
      </c>
      <c r="BZ42" s="387">
        <v>19840.315999999995</v>
      </c>
      <c r="CA42" s="387">
        <v>21386.467999999993</v>
      </c>
      <c r="CB42" s="349">
        <v>22678.956999999991</v>
      </c>
      <c r="CC42" s="387">
        <v>21538.605999999992</v>
      </c>
      <c r="CD42" s="387">
        <v>21168.37799999999</v>
      </c>
      <c r="CE42" s="349">
        <v>20025.421999999991</v>
      </c>
      <c r="CF42" s="387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62">
        <v>9451.8029999999926</v>
      </c>
      <c r="CL42" s="362">
        <v>9451.8029999999926</v>
      </c>
      <c r="CM42" s="362">
        <v>9451.8029999999926</v>
      </c>
      <c r="CN42" s="387">
        <v>9619.7719999999936</v>
      </c>
      <c r="CO42" s="373">
        <v>167.96900000000096</v>
      </c>
      <c r="CP42" s="520">
        <v>1.77711067401638</v>
      </c>
      <c r="CQ42" s="519"/>
      <c r="CR42" s="288"/>
      <c r="CS42" s="294"/>
    </row>
    <row r="43" spans="1:97" ht="12.75" customHeight="1" x14ac:dyDescent="0.2">
      <c r="A43" s="222"/>
      <c r="B43" s="752"/>
      <c r="C43" s="17"/>
      <c r="D43" s="22" t="s">
        <v>93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3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3">
        <v>215.1642999999998</v>
      </c>
      <c r="BK43" s="250">
        <v>222.06499999999977</v>
      </c>
      <c r="BL43" s="433">
        <v>230.99329999999978</v>
      </c>
      <c r="BM43" s="250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2">
        <v>749.7602999999998</v>
      </c>
      <c r="BT43" s="349">
        <v>808.34429999999975</v>
      </c>
      <c r="BU43" s="387">
        <v>812.43329999999969</v>
      </c>
      <c r="BV43" s="387">
        <v>866.75800000000004</v>
      </c>
      <c r="BW43" s="387">
        <v>882.48299999999995</v>
      </c>
      <c r="BX43" s="387">
        <v>896.94299999999987</v>
      </c>
      <c r="BY43" s="349">
        <v>1143.4509999999998</v>
      </c>
      <c r="BZ43" s="387">
        <v>1382.5430000000001</v>
      </c>
      <c r="CA43" s="387">
        <v>1400.3150000000001</v>
      </c>
      <c r="CB43" s="349">
        <v>1400.8959999999997</v>
      </c>
      <c r="CC43" s="387">
        <v>1402.3209999999997</v>
      </c>
      <c r="CD43" s="387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62">
        <v>877.31499999999915</v>
      </c>
      <c r="CL43" s="362">
        <v>877.31499999999915</v>
      </c>
      <c r="CM43" s="362">
        <v>877.31499999999915</v>
      </c>
      <c r="CN43" s="387">
        <v>915.2839999999992</v>
      </c>
      <c r="CO43" s="373">
        <v>37.969000000000051</v>
      </c>
      <c r="CP43" s="520">
        <v>4.3278639941184194</v>
      </c>
      <c r="CQ43" s="519"/>
      <c r="CR43" s="288"/>
      <c r="CS43" s="294"/>
    </row>
    <row r="44" spans="1:97" x14ac:dyDescent="0.2">
      <c r="A44" s="222"/>
      <c r="B44" s="752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80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80">
        <v>-1.50712775592865E-14</v>
      </c>
      <c r="BK44" s="184">
        <v>-1.50712775592865E-14</v>
      </c>
      <c r="BL44" s="437">
        <v>-1.50712775592865E-14</v>
      </c>
      <c r="BM44" s="184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2">
        <v>0</v>
      </c>
      <c r="BT44" s="349">
        <v>0</v>
      </c>
      <c r="BU44" s="387">
        <v>0</v>
      </c>
      <c r="BV44" s="387">
        <v>0</v>
      </c>
      <c r="BW44" s="387">
        <v>0</v>
      </c>
      <c r="BX44" s="387">
        <v>0</v>
      </c>
      <c r="BY44" s="349">
        <v>0</v>
      </c>
      <c r="BZ44" s="387">
        <v>0</v>
      </c>
      <c r="CA44" s="387">
        <v>0</v>
      </c>
      <c r="CB44" s="349">
        <v>0</v>
      </c>
      <c r="CC44" s="387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62">
        <v>0</v>
      </c>
      <c r="CL44" s="362">
        <v>0</v>
      </c>
      <c r="CM44" s="362">
        <v>0</v>
      </c>
      <c r="CN44" s="387">
        <v>0</v>
      </c>
      <c r="CO44" s="373" t="s">
        <v>3</v>
      </c>
      <c r="CP44" s="520" t="s">
        <v>3</v>
      </c>
      <c r="CQ44" s="519"/>
      <c r="CR44" s="288"/>
    </row>
    <row r="45" spans="1:97" x14ac:dyDescent="0.2">
      <c r="A45" s="222"/>
      <c r="B45" s="752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8">
        <v>0</v>
      </c>
      <c r="AR45" s="328">
        <v>0</v>
      </c>
      <c r="AS45" s="328">
        <v>0</v>
      </c>
      <c r="AT45" s="192">
        <v>0.40466472303207002</v>
      </c>
      <c r="AU45" s="328">
        <v>1.2771137026239066E-3</v>
      </c>
      <c r="AV45" s="363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8">
        <v>42.889775510204082</v>
      </c>
      <c r="BM45" s="438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2">
        <v>120.92988466034986</v>
      </c>
      <c r="BT45" s="359">
        <v>209.33883865597659</v>
      </c>
      <c r="BU45" s="486">
        <v>87.879145138483906</v>
      </c>
      <c r="BV45" s="486">
        <v>0.49577259475218655</v>
      </c>
      <c r="BW45" s="486">
        <v>67.394652016034996</v>
      </c>
      <c r="BX45" s="486">
        <v>0.24577259475218657</v>
      </c>
      <c r="BY45" s="359">
        <v>14.107194333819198</v>
      </c>
      <c r="BZ45" s="486">
        <v>0.45</v>
      </c>
      <c r="CA45" s="486">
        <v>0.3</v>
      </c>
      <c r="CB45" s="359">
        <v>0.40408163265306118</v>
      </c>
      <c r="CC45" s="486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452">
        <v>0.22830903790087465</v>
      </c>
      <c r="CL45" s="452">
        <v>0.22830903790087465</v>
      </c>
      <c r="CM45" s="452">
        <v>0.22830903790087465</v>
      </c>
      <c r="CN45" s="486">
        <v>0.15</v>
      </c>
      <c r="CO45" s="373">
        <v>-0.47830903790087453</v>
      </c>
      <c r="CP45" s="520">
        <v>-76.126397846967649</v>
      </c>
      <c r="CQ45" s="519"/>
      <c r="CR45" s="288"/>
    </row>
    <row r="46" spans="1:97" x14ac:dyDescent="0.2">
      <c r="A46" s="222"/>
      <c r="B46" s="752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3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8">
        <v>0.2</v>
      </c>
      <c r="BM46" s="438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2">
        <v>0.25</v>
      </c>
      <c r="BT46" s="359">
        <v>0</v>
      </c>
      <c r="BU46" s="486">
        <v>5.0736151603498545</v>
      </c>
      <c r="BV46" s="486">
        <v>0.49577259475218655</v>
      </c>
      <c r="BW46" s="486">
        <v>0.35830903790087465</v>
      </c>
      <c r="BX46" s="486">
        <v>0.24577259475218657</v>
      </c>
      <c r="BY46" s="359">
        <v>5.0606413994169088</v>
      </c>
      <c r="BZ46" s="486">
        <v>0.45</v>
      </c>
      <c r="CA46" s="486">
        <v>0.3</v>
      </c>
      <c r="CB46" s="359">
        <v>0.40408163265306118</v>
      </c>
      <c r="CC46" s="486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452">
        <v>0.22830903790087465</v>
      </c>
      <c r="CL46" s="452">
        <v>0.22830903790087465</v>
      </c>
      <c r="CM46" s="452">
        <v>0.22830903790087465</v>
      </c>
      <c r="CN46" s="452">
        <v>0.15</v>
      </c>
      <c r="CO46" s="373">
        <v>-0.47830903790087453</v>
      </c>
      <c r="CP46" s="520">
        <v>-76.126397846967649</v>
      </c>
      <c r="CQ46" s="519"/>
      <c r="CR46" s="288"/>
    </row>
    <row r="47" spans="1:97" ht="12.75" customHeight="1" outlineLevel="1" x14ac:dyDescent="0.2">
      <c r="A47" s="222"/>
      <c r="B47" s="752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1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1">
        <v>0</v>
      </c>
      <c r="BK47" s="318">
        <v>0</v>
      </c>
      <c r="BL47" s="439">
        <v>0</v>
      </c>
      <c r="BM47" s="318">
        <v>0</v>
      </c>
      <c r="BN47" s="428">
        <v>0</v>
      </c>
      <c r="BO47" s="428">
        <v>0</v>
      </c>
      <c r="BP47" s="428">
        <v>0</v>
      </c>
      <c r="BQ47" s="428">
        <v>0</v>
      </c>
      <c r="BR47" s="359">
        <v>0.5</v>
      </c>
      <c r="BS47" s="452">
        <v>0</v>
      </c>
      <c r="BT47" s="359">
        <v>0</v>
      </c>
      <c r="BU47" s="486">
        <v>0.505</v>
      </c>
      <c r="BV47" s="486">
        <v>1</v>
      </c>
      <c r="BW47" s="486">
        <v>0.4</v>
      </c>
      <c r="BX47" s="486">
        <v>1</v>
      </c>
      <c r="BY47" s="359">
        <v>30.6</v>
      </c>
      <c r="BZ47" s="486">
        <v>0</v>
      </c>
      <c r="CA47" s="486">
        <v>0</v>
      </c>
      <c r="CB47" s="359">
        <v>1.4</v>
      </c>
      <c r="CC47" s="486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452">
        <v>0.4</v>
      </c>
      <c r="CL47" s="452">
        <v>0.4</v>
      </c>
      <c r="CM47" s="452">
        <v>0.4</v>
      </c>
      <c r="CN47" s="452">
        <v>0</v>
      </c>
      <c r="CO47" s="373">
        <v>-0.4</v>
      </c>
      <c r="CP47" s="520">
        <v>-100</v>
      </c>
      <c r="CQ47" s="519"/>
      <c r="CR47" s="288"/>
    </row>
    <row r="48" spans="1:97" ht="12.75" customHeight="1" outlineLevel="1" x14ac:dyDescent="0.2">
      <c r="A48" s="222"/>
      <c r="B48" s="752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1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1">
        <v>0.35</v>
      </c>
      <c r="BK48" s="318">
        <v>0</v>
      </c>
      <c r="BL48" s="439">
        <v>0.2</v>
      </c>
      <c r="BM48" s="318">
        <v>0.2</v>
      </c>
      <c r="BN48" s="428">
        <v>0.55000000000000004</v>
      </c>
      <c r="BO48" s="428">
        <v>0.6</v>
      </c>
      <c r="BP48" s="428">
        <v>1.1000000000000001</v>
      </c>
      <c r="BQ48" s="428">
        <v>0.7</v>
      </c>
      <c r="BR48" s="359">
        <v>0.4</v>
      </c>
      <c r="BS48" s="452">
        <v>0.25</v>
      </c>
      <c r="BT48" s="359">
        <v>0</v>
      </c>
      <c r="BU48" s="486">
        <v>5</v>
      </c>
      <c r="BV48" s="486">
        <v>0.35</v>
      </c>
      <c r="BW48" s="486">
        <v>0.3</v>
      </c>
      <c r="BX48" s="486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86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452">
        <v>0.17</v>
      </c>
      <c r="CL48" s="452">
        <v>0.17</v>
      </c>
      <c r="CM48" s="452">
        <v>0.17</v>
      </c>
      <c r="CN48" s="486">
        <v>0.15</v>
      </c>
      <c r="CO48" s="373">
        <v>-0.41999999999999993</v>
      </c>
      <c r="CP48" s="520">
        <v>-73.684210526315795</v>
      </c>
      <c r="CQ48" s="519"/>
      <c r="CR48" s="288"/>
    </row>
    <row r="49" spans="1:97" x14ac:dyDescent="0.2">
      <c r="A49" s="222"/>
      <c r="B49" s="752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3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8">
        <v>42.689775510204079</v>
      </c>
      <c r="BM49" s="192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2">
        <v>120.67988466034986</v>
      </c>
      <c r="BT49" s="359">
        <v>209.33883865597659</v>
      </c>
      <c r="BU49" s="486">
        <v>82.805529978134047</v>
      </c>
      <c r="BV49" s="486">
        <v>0</v>
      </c>
      <c r="BW49" s="486">
        <v>67.036342978134115</v>
      </c>
      <c r="BX49" s="486">
        <v>0</v>
      </c>
      <c r="BY49" s="359">
        <v>9.046552934402289</v>
      </c>
      <c r="BZ49" s="486">
        <v>0</v>
      </c>
      <c r="CA49" s="486">
        <v>0</v>
      </c>
      <c r="CB49" s="359">
        <v>0</v>
      </c>
      <c r="CC49" s="486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452">
        <v>0</v>
      </c>
      <c r="CL49" s="452">
        <v>0</v>
      </c>
      <c r="CM49" s="452">
        <v>0</v>
      </c>
      <c r="CN49" s="452">
        <v>0</v>
      </c>
      <c r="CO49" s="373">
        <v>0</v>
      </c>
      <c r="CP49" s="521" t="e">
        <v>#DIV/0!</v>
      </c>
      <c r="CQ49" s="519"/>
      <c r="CR49" s="288"/>
    </row>
    <row r="50" spans="1:97" ht="12.75" customHeight="1" outlineLevel="1" x14ac:dyDescent="0.2">
      <c r="A50" s="222"/>
      <c r="B50" s="752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8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3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3">
        <v>0</v>
      </c>
      <c r="BK50" s="192">
        <v>0</v>
      </c>
      <c r="BL50" s="438">
        <v>292.85185999999999</v>
      </c>
      <c r="BM50" s="192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2">
        <v>827.86400877000005</v>
      </c>
      <c r="BT50" s="359">
        <v>1436.0644331799995</v>
      </c>
      <c r="BU50" s="486">
        <v>568.04593564999959</v>
      </c>
      <c r="BV50" s="486">
        <v>0</v>
      </c>
      <c r="BW50" s="486">
        <v>459.86931283000001</v>
      </c>
      <c r="BX50" s="486">
        <v>0</v>
      </c>
      <c r="BY50" s="359">
        <v>62.059353129999707</v>
      </c>
      <c r="BZ50" s="486">
        <v>0</v>
      </c>
      <c r="CA50" s="486">
        <v>0</v>
      </c>
      <c r="CB50" s="359">
        <v>0</v>
      </c>
      <c r="CC50" s="486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452">
        <v>0</v>
      </c>
      <c r="CL50" s="452">
        <v>0</v>
      </c>
      <c r="CM50" s="452">
        <v>0</v>
      </c>
      <c r="CN50" s="486">
        <v>0</v>
      </c>
      <c r="CO50" s="373">
        <v>0</v>
      </c>
      <c r="CP50" s="521" t="e">
        <v>#DIV/0!</v>
      </c>
      <c r="CQ50" s="519"/>
      <c r="CR50" s="288"/>
    </row>
    <row r="51" spans="1:97" ht="12.75" customHeight="1" outlineLevel="1" x14ac:dyDescent="0.2">
      <c r="A51" s="222"/>
      <c r="B51" s="752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8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3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3">
        <v>0</v>
      </c>
      <c r="BK51" s="192">
        <v>0</v>
      </c>
      <c r="BL51" s="438">
        <v>0</v>
      </c>
      <c r="BM51" s="192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2">
        <v>0</v>
      </c>
      <c r="BT51" s="359">
        <v>0</v>
      </c>
      <c r="BU51" s="486">
        <v>0</v>
      </c>
      <c r="BV51" s="486">
        <v>0</v>
      </c>
      <c r="BW51" s="486">
        <v>0</v>
      </c>
      <c r="BX51" s="486">
        <v>0</v>
      </c>
      <c r="BY51" s="359">
        <v>0</v>
      </c>
      <c r="BZ51" s="486">
        <v>0</v>
      </c>
      <c r="CA51" s="486">
        <v>0</v>
      </c>
      <c r="CB51" s="359">
        <v>0</v>
      </c>
      <c r="CC51" s="486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452">
        <v>0</v>
      </c>
      <c r="CL51" s="452">
        <v>0</v>
      </c>
      <c r="CM51" s="452">
        <v>0</v>
      </c>
      <c r="CN51" s="486">
        <v>0</v>
      </c>
      <c r="CO51" s="373">
        <v>0</v>
      </c>
      <c r="CP51" s="521" t="e">
        <v>#DIV/0!</v>
      </c>
      <c r="CQ51" s="519"/>
      <c r="CR51" s="288"/>
    </row>
    <row r="52" spans="1:97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2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2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8"/>
      <c r="BV52" s="398"/>
      <c r="BW52" s="398"/>
      <c r="BX52" s="398"/>
      <c r="BY52" s="193"/>
      <c r="BZ52" s="398"/>
      <c r="CA52" s="398"/>
      <c r="CB52" s="193"/>
      <c r="CC52" s="398"/>
      <c r="CD52" s="398"/>
      <c r="CE52" s="193"/>
      <c r="CF52" s="398"/>
      <c r="CG52" s="193"/>
      <c r="CH52" s="193"/>
      <c r="CI52" s="193"/>
      <c r="CJ52" s="193"/>
      <c r="CK52" s="187"/>
      <c r="CL52" s="187"/>
      <c r="CM52" s="187"/>
      <c r="CN52" s="398"/>
      <c r="CO52" s="614"/>
      <c r="CP52" s="524"/>
      <c r="CQ52" s="519"/>
      <c r="CR52" s="288"/>
    </row>
    <row r="53" spans="1:97" ht="14.25" x14ac:dyDescent="0.2">
      <c r="A53" s="222"/>
      <c r="B53" s="11"/>
      <c r="C53" s="26"/>
      <c r="D53" s="485" t="s">
        <v>203</v>
      </c>
      <c r="E53" s="477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7">
        <v>17705.527440096208</v>
      </c>
      <c r="BV53" s="477">
        <v>18198.700608602041</v>
      </c>
      <c r="BW53" s="477">
        <v>18587.771018316329</v>
      </c>
      <c r="BX53" s="387">
        <v>18949.493817037903</v>
      </c>
      <c r="BY53" s="349">
        <v>19982.541551956259</v>
      </c>
      <c r="BZ53" s="387">
        <v>19749.907044244897</v>
      </c>
      <c r="CA53" s="387">
        <v>20043.864163026243</v>
      </c>
      <c r="CB53" s="349">
        <v>20263.696798135566</v>
      </c>
      <c r="CC53" s="387">
        <v>20342.698932463558</v>
      </c>
      <c r="CD53" s="387">
        <v>20747.519806153065</v>
      </c>
      <c r="CE53" s="349">
        <v>21012.929194838194</v>
      </c>
      <c r="CF53" s="387">
        <v>20996.880696489799</v>
      </c>
      <c r="CG53" s="349">
        <v>21003.814097438775</v>
      </c>
      <c r="CH53" s="349">
        <v>21182.280467879009</v>
      </c>
      <c r="CI53" s="349">
        <v>21334.888349730318</v>
      </c>
      <c r="CJ53" s="349">
        <v>21381.0041382729</v>
      </c>
      <c r="CK53" s="362">
        <v>21612.138958610241</v>
      </c>
      <c r="CL53" s="362">
        <v>21740.983142497797</v>
      </c>
      <c r="CM53" s="362">
        <v>21781.399052412384</v>
      </c>
      <c r="CN53" s="387">
        <v>21852.32834459667</v>
      </c>
      <c r="CO53" s="373">
        <v>471.32420632377034</v>
      </c>
      <c r="CP53" s="520">
        <v>2.204406319159169</v>
      </c>
      <c r="CQ53" s="519"/>
      <c r="CR53" s="288"/>
    </row>
    <row r="54" spans="1:97" ht="13.5" x14ac:dyDescent="0.2">
      <c r="A54" s="222"/>
      <c r="B54" s="11"/>
      <c r="C54" s="26"/>
      <c r="D54" s="480" t="s">
        <v>207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82.557040296329959</v>
      </c>
      <c r="CG54" s="542">
        <v>82.523740512203531</v>
      </c>
      <c r="CH54" s="542">
        <v>82.284984138614348</v>
      </c>
      <c r="CI54" s="542">
        <v>82.863408882852056</v>
      </c>
      <c r="CJ54" s="542">
        <v>83.020716504615024</v>
      </c>
      <c r="CK54" s="543">
        <v>83.157297145822213</v>
      </c>
      <c r="CL54" s="543">
        <v>83.205329591076676</v>
      </c>
      <c r="CM54" s="543">
        <v>83.202900047042149</v>
      </c>
      <c r="CN54" s="541">
        <v>83.341906382099396</v>
      </c>
      <c r="CO54" s="373"/>
      <c r="CP54" s="520"/>
      <c r="CQ54" s="519"/>
      <c r="CR54" s="708" t="s">
        <v>206</v>
      </c>
    </row>
    <row r="55" spans="1:97" ht="12.75" customHeight="1" x14ac:dyDescent="0.2">
      <c r="A55" s="222"/>
      <c r="B55" s="751" t="s">
        <v>3</v>
      </c>
      <c r="C55" s="18"/>
      <c r="D55" s="22" t="s">
        <v>189</v>
      </c>
      <c r="E55" s="477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7">
        <v>15835.703252415453</v>
      </c>
      <c r="BV55" s="477">
        <v>16332.770107950439</v>
      </c>
      <c r="BW55" s="477">
        <v>16656.532923224491</v>
      </c>
      <c r="BX55" s="387">
        <v>17041.101754469386</v>
      </c>
      <c r="BY55" s="349">
        <v>18018.697460396499</v>
      </c>
      <c r="BZ55" s="387">
        <v>17813.035633970849</v>
      </c>
      <c r="CA55" s="387">
        <v>17887.034186721572</v>
      </c>
      <c r="CB55" s="349">
        <v>17888.081815357145</v>
      </c>
      <c r="CC55" s="387">
        <v>17963.631931330903</v>
      </c>
      <c r="CD55" s="387">
        <v>18427.513725422737</v>
      </c>
      <c r="CE55" s="349">
        <v>18946.857233409624</v>
      </c>
      <c r="CF55" s="387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20201.65215836911</v>
      </c>
      <c r="CK55" s="362">
        <v>20432.759657540271</v>
      </c>
      <c r="CL55" s="362">
        <v>20561.635558162521</v>
      </c>
      <c r="CM55" s="362">
        <v>20602.016712508601</v>
      </c>
      <c r="CN55" s="387">
        <v>20667.463144168094</v>
      </c>
      <c r="CO55" s="373">
        <v>465.81098579898389</v>
      </c>
      <c r="CP55" s="520">
        <v>2.3058063872563483</v>
      </c>
      <c r="CQ55" s="519"/>
      <c r="CR55" s="288"/>
      <c r="CS55" s="294"/>
    </row>
    <row r="56" spans="1:97" ht="12.75" customHeight="1" x14ac:dyDescent="0.2">
      <c r="A56" s="222"/>
      <c r="B56" s="751"/>
      <c r="C56" s="19"/>
      <c r="D56" s="480" t="s">
        <v>183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542">
        <v>80.75688534184475</v>
      </c>
      <c r="CH56" s="542">
        <v>80.903885164436872</v>
      </c>
      <c r="CI56" s="542">
        <v>81.716649577819993</v>
      </c>
      <c r="CJ56" s="542">
        <v>82.005462927461664</v>
      </c>
      <c r="CK56" s="543">
        <v>82.159166879796075</v>
      </c>
      <c r="CL56" s="543">
        <v>82.20901733655883</v>
      </c>
      <c r="CM56" s="543">
        <v>82.200561035114106</v>
      </c>
      <c r="CN56" s="541">
        <v>82.359126893207829</v>
      </c>
      <c r="CO56" s="373"/>
      <c r="CP56" s="520"/>
      <c r="CQ56" s="519"/>
      <c r="CR56" s="288"/>
      <c r="CS56" s="294"/>
    </row>
    <row r="57" spans="1:97" ht="3" customHeight="1" x14ac:dyDescent="0.2">
      <c r="A57" s="222"/>
      <c r="B57" s="751"/>
      <c r="C57" s="19"/>
      <c r="D57" s="22"/>
      <c r="E57" s="478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8"/>
      <c r="BV57" s="478"/>
      <c r="BW57" s="478"/>
      <c r="BX57" s="517"/>
      <c r="BY57" s="585"/>
      <c r="BZ57" s="517"/>
      <c r="CA57" s="517"/>
      <c r="CB57" s="585"/>
      <c r="CC57" s="517"/>
      <c r="CD57" s="517"/>
      <c r="CE57" s="585"/>
      <c r="CF57" s="517"/>
      <c r="CG57" s="585"/>
      <c r="CH57" s="585"/>
      <c r="CI57" s="585"/>
      <c r="CJ57" s="585"/>
      <c r="CK57" s="518"/>
      <c r="CL57" s="518"/>
      <c r="CM57" s="518"/>
      <c r="CN57" s="517"/>
      <c r="CO57" s="373"/>
      <c r="CP57" s="520" t="s">
        <v>3</v>
      </c>
      <c r="CQ57" s="519"/>
      <c r="CR57" s="288"/>
      <c r="CS57" s="294"/>
    </row>
    <row r="58" spans="1:97" x14ac:dyDescent="0.2">
      <c r="A58" s="222"/>
      <c r="B58" s="751"/>
      <c r="C58" s="17"/>
      <c r="D58" s="22" t="s">
        <v>184</v>
      </c>
      <c r="E58" s="477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7">
        <v>3504.9126129548099</v>
      </c>
      <c r="BV58" s="477">
        <v>3729.9381828819237</v>
      </c>
      <c r="BW58" s="477">
        <v>3783.1676693119543</v>
      </c>
      <c r="BX58" s="387">
        <v>4088.0729619635563</v>
      </c>
      <c r="BY58" s="349">
        <v>4230.8218102346937</v>
      </c>
      <c r="BZ58" s="387">
        <v>4190.1201535087457</v>
      </c>
      <c r="CA58" s="387">
        <v>4099.5335665145776</v>
      </c>
      <c r="CB58" s="349">
        <v>4211.3300606836729</v>
      </c>
      <c r="CC58" s="387">
        <v>4084.1750958819239</v>
      </c>
      <c r="CD58" s="387">
        <v>4183.3754360160356</v>
      </c>
      <c r="CE58" s="349">
        <v>4297.0956336647232</v>
      </c>
      <c r="CF58" s="387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62">
        <v>4467.3149677513275</v>
      </c>
      <c r="CL58" s="362">
        <v>4577.3862310953509</v>
      </c>
      <c r="CM58" s="362">
        <v>4563.4226149597825</v>
      </c>
      <c r="CN58" s="387">
        <v>4494.8103261711531</v>
      </c>
      <c r="CO58" s="373">
        <v>100.50216911516145</v>
      </c>
      <c r="CP58" s="520">
        <v>2.2870987997003267</v>
      </c>
      <c r="CQ58" s="519"/>
      <c r="CR58" s="288"/>
      <c r="CS58" s="294"/>
    </row>
    <row r="59" spans="1:97" x14ac:dyDescent="0.2">
      <c r="A59" s="222"/>
      <c r="B59" s="751"/>
      <c r="C59" s="17"/>
      <c r="D59" s="481" t="s">
        <v>183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586">
        <v>69.402714610974698</v>
      </c>
      <c r="CH59" s="586">
        <v>69.951707644495315</v>
      </c>
      <c r="CI59" s="586">
        <v>71.999258390756765</v>
      </c>
      <c r="CJ59" s="586">
        <v>73.377519763604752</v>
      </c>
      <c r="CK59" s="549">
        <v>73.891882734147345</v>
      </c>
      <c r="CL59" s="549">
        <v>74.233910586887788</v>
      </c>
      <c r="CM59" s="549">
        <v>73.87304845101302</v>
      </c>
      <c r="CN59" s="548">
        <v>73.829458169304488</v>
      </c>
      <c r="CO59" s="373"/>
      <c r="CP59" s="520"/>
      <c r="CQ59" s="519"/>
      <c r="CR59" s="288"/>
      <c r="CS59" s="294"/>
    </row>
    <row r="60" spans="1:97" ht="3" customHeight="1" x14ac:dyDescent="0.2">
      <c r="A60" s="222"/>
      <c r="B60" s="751"/>
      <c r="C60" s="17"/>
      <c r="D60" s="22"/>
      <c r="E60" s="477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7"/>
      <c r="BV60" s="477"/>
      <c r="BW60" s="477"/>
      <c r="BX60" s="387"/>
      <c r="BY60" s="349"/>
      <c r="BZ60" s="387"/>
      <c r="CA60" s="387"/>
      <c r="CB60" s="349"/>
      <c r="CC60" s="387"/>
      <c r="CD60" s="387"/>
      <c r="CE60" s="349"/>
      <c r="CF60" s="387"/>
      <c r="CG60" s="349"/>
      <c r="CH60" s="349"/>
      <c r="CI60" s="349"/>
      <c r="CJ60" s="349"/>
      <c r="CK60" s="362"/>
      <c r="CL60" s="362"/>
      <c r="CM60" s="362"/>
      <c r="CN60" s="387"/>
      <c r="CO60" s="373"/>
      <c r="CP60" s="520"/>
      <c r="CQ60" s="519"/>
      <c r="CR60" s="288"/>
      <c r="CS60" s="294"/>
    </row>
    <row r="61" spans="1:97" x14ac:dyDescent="0.2">
      <c r="A61" s="222"/>
      <c r="B61" s="751"/>
      <c r="C61" s="17"/>
      <c r="D61" s="22" t="s">
        <v>185</v>
      </c>
      <c r="E61" s="477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7">
        <v>5623.6665855481051</v>
      </c>
      <c r="BV61" s="477">
        <v>5768.5317530116627</v>
      </c>
      <c r="BW61" s="477">
        <v>5891.1226375262377</v>
      </c>
      <c r="BX61" s="387">
        <v>5824.0005335597662</v>
      </c>
      <c r="BY61" s="349">
        <v>6456.8597969475204</v>
      </c>
      <c r="BZ61" s="387">
        <v>6223.4625991428575</v>
      </c>
      <c r="CA61" s="387">
        <v>6279.8453009475215</v>
      </c>
      <c r="CB61" s="349">
        <v>6150.4437892886299</v>
      </c>
      <c r="CC61" s="387">
        <v>6294.0513708002927</v>
      </c>
      <c r="CD61" s="387">
        <v>6416.1884452492695</v>
      </c>
      <c r="CE61" s="349">
        <v>6625.3363645524778</v>
      </c>
      <c r="CF61" s="387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62">
        <v>7528.5738768344927</v>
      </c>
      <c r="CL61" s="362">
        <v>7547.7676219202958</v>
      </c>
      <c r="CM61" s="362">
        <v>7595.7081358071937</v>
      </c>
      <c r="CN61" s="387">
        <v>7727.2950589943857</v>
      </c>
      <c r="CO61" s="373">
        <v>355.58401465321185</v>
      </c>
      <c r="CP61" s="520">
        <v>4.8236293109477302</v>
      </c>
      <c r="CQ61" s="519"/>
      <c r="CR61" s="288"/>
      <c r="CS61" s="294"/>
    </row>
    <row r="62" spans="1:97" x14ac:dyDescent="0.2">
      <c r="A62" s="222"/>
      <c r="B62" s="751"/>
      <c r="C62" s="17"/>
      <c r="D62" s="481" t="s">
        <v>183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586">
        <v>76.423497441736174</v>
      </c>
      <c r="CH62" s="586">
        <v>76.975935330742018</v>
      </c>
      <c r="CI62" s="586">
        <v>77.563505926444037</v>
      </c>
      <c r="CJ62" s="586">
        <v>77.973536529160697</v>
      </c>
      <c r="CK62" s="549">
        <v>78.474973135292359</v>
      </c>
      <c r="CL62" s="549">
        <v>78.504116702417988</v>
      </c>
      <c r="CM62" s="549">
        <v>78.660624368647035</v>
      </c>
      <c r="CN62" s="548">
        <v>79.038378033808115</v>
      </c>
      <c r="CO62" s="373"/>
      <c r="CP62" s="520"/>
      <c r="CQ62" s="519"/>
      <c r="CR62" s="288"/>
      <c r="CS62" s="294"/>
    </row>
    <row r="63" spans="1:97" ht="3.75" customHeight="1" x14ac:dyDescent="0.2">
      <c r="A63" s="222"/>
      <c r="B63" s="751"/>
      <c r="C63" s="17"/>
      <c r="D63" s="22"/>
      <c r="E63" s="478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8"/>
      <c r="BV63" s="478"/>
      <c r="BW63" s="478"/>
      <c r="BX63" s="517"/>
      <c r="BY63" s="585"/>
      <c r="BZ63" s="517"/>
      <c r="CA63" s="517"/>
      <c r="CB63" s="585"/>
      <c r="CC63" s="517"/>
      <c r="CD63" s="517"/>
      <c r="CE63" s="585"/>
      <c r="CF63" s="517"/>
      <c r="CG63" s="585"/>
      <c r="CH63" s="585"/>
      <c r="CI63" s="585"/>
      <c r="CJ63" s="585"/>
      <c r="CK63" s="518"/>
      <c r="CL63" s="518"/>
      <c r="CM63" s="518"/>
      <c r="CN63" s="517"/>
      <c r="CO63" s="373"/>
      <c r="CP63" s="520" t="s">
        <v>3</v>
      </c>
      <c r="CQ63" s="519"/>
      <c r="CR63" s="288"/>
      <c r="CS63" s="294"/>
    </row>
    <row r="64" spans="1:97" x14ac:dyDescent="0.2">
      <c r="A64" s="222"/>
      <c r="B64" s="751"/>
      <c r="C64" s="17"/>
      <c r="D64" s="22" t="s">
        <v>186</v>
      </c>
      <c r="E64" s="477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7">
        <v>6301.7431626530606</v>
      </c>
      <c r="BV64" s="477">
        <v>6399.3499030597659</v>
      </c>
      <c r="BW64" s="477">
        <v>6554.8066256822149</v>
      </c>
      <c r="BX64" s="387">
        <v>6652.6514495233232</v>
      </c>
      <c r="BY64" s="349">
        <v>6844.3874644548105</v>
      </c>
      <c r="BZ64" s="387">
        <v>6921.0928947303209</v>
      </c>
      <c r="CA64" s="387">
        <v>7003.6286940102036</v>
      </c>
      <c r="CB64" s="349">
        <v>7033.1177290364449</v>
      </c>
      <c r="CC64" s="387">
        <v>7082.9866066166187</v>
      </c>
      <c r="CD64" s="387">
        <v>7343.472604591836</v>
      </c>
      <c r="CE64" s="349">
        <v>7541.0014777011666</v>
      </c>
      <c r="CF64" s="387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62">
        <v>7885.339303634104</v>
      </c>
      <c r="CL64" s="362">
        <v>7885.0089961268159</v>
      </c>
      <c r="CM64" s="362">
        <v>7893.3589666851249</v>
      </c>
      <c r="CN64" s="387">
        <v>7899.6432334373103</v>
      </c>
      <c r="CO64" s="373">
        <v>14.430637029153331</v>
      </c>
      <c r="CP64" s="520">
        <v>0.18300885172997106</v>
      </c>
      <c r="CQ64" s="519"/>
      <c r="CR64" s="288"/>
      <c r="CS64" s="294"/>
    </row>
    <row r="65" spans="1:97" x14ac:dyDescent="0.2">
      <c r="A65" s="222"/>
      <c r="B65" s="751"/>
      <c r="C65" s="17"/>
      <c r="D65" s="481" t="s">
        <v>183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586">
        <v>92.043520619315942</v>
      </c>
      <c r="CH65" s="586">
        <v>92.175412668997865</v>
      </c>
      <c r="CI65" s="586">
        <v>92.253971680846377</v>
      </c>
      <c r="CJ65" s="586">
        <v>92.192109813328798</v>
      </c>
      <c r="CK65" s="549">
        <v>92.196006320811307</v>
      </c>
      <c r="CL65" s="549">
        <v>92.197545807558242</v>
      </c>
      <c r="CM65" s="549">
        <v>92.225070174845825</v>
      </c>
      <c r="CN65" s="548">
        <v>92.246275379063945</v>
      </c>
      <c r="CO65" s="373"/>
      <c r="CP65" s="520"/>
      <c r="CQ65" s="519"/>
      <c r="CR65" s="288"/>
      <c r="CS65" s="294"/>
    </row>
    <row r="66" spans="1:97" ht="3" customHeight="1" x14ac:dyDescent="0.2">
      <c r="A66" s="222"/>
      <c r="B66" s="751"/>
      <c r="C66" s="17"/>
      <c r="D66" s="22"/>
      <c r="E66" s="477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7"/>
      <c r="BV66" s="477"/>
      <c r="BW66" s="477"/>
      <c r="BX66" s="387"/>
      <c r="BY66" s="349"/>
      <c r="BZ66" s="387"/>
      <c r="CA66" s="387"/>
      <c r="CB66" s="349"/>
      <c r="CC66" s="387"/>
      <c r="CD66" s="387"/>
      <c r="CE66" s="349"/>
      <c r="CF66" s="387"/>
      <c r="CG66" s="349"/>
      <c r="CH66" s="349"/>
      <c r="CI66" s="349"/>
      <c r="CJ66" s="349"/>
      <c r="CK66" s="362"/>
      <c r="CL66" s="362"/>
      <c r="CM66" s="362"/>
      <c r="CN66" s="387"/>
      <c r="CO66" s="373"/>
      <c r="CP66" s="520"/>
      <c r="CQ66" s="519"/>
      <c r="CR66" s="288"/>
      <c r="CS66" s="294"/>
    </row>
    <row r="67" spans="1:97" x14ac:dyDescent="0.2">
      <c r="A67" s="222"/>
      <c r="B67" s="751"/>
      <c r="C67" s="17"/>
      <c r="D67" s="22" t="s">
        <v>187</v>
      </c>
      <c r="E67" s="477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7">
        <v>405.38089125947522</v>
      </c>
      <c r="BV67" s="477">
        <v>434.95026899708461</v>
      </c>
      <c r="BW67" s="477">
        <v>427.43599070408169</v>
      </c>
      <c r="BX67" s="387">
        <v>476.37680942274056</v>
      </c>
      <c r="BY67" s="349">
        <v>486.62838875947517</v>
      </c>
      <c r="BZ67" s="387">
        <v>478.35998658892129</v>
      </c>
      <c r="CA67" s="387">
        <v>504.02662524927098</v>
      </c>
      <c r="CB67" s="349">
        <v>493.19023634839658</v>
      </c>
      <c r="CC67" s="387">
        <v>502.41885803206992</v>
      </c>
      <c r="CD67" s="387">
        <v>484.47723956559776</v>
      </c>
      <c r="CE67" s="349">
        <v>485.53255023032057</v>
      </c>
      <c r="CF67" s="387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62">
        <v>551.53150932034782</v>
      </c>
      <c r="CL67" s="362">
        <v>551.4727090200563</v>
      </c>
      <c r="CM67" s="362">
        <v>549.52699505649957</v>
      </c>
      <c r="CN67" s="387">
        <v>545.71452556524594</v>
      </c>
      <c r="CO67" s="373">
        <v>-4.7058349985422865</v>
      </c>
      <c r="CP67" s="520">
        <v>-0.85495292974303583</v>
      </c>
      <c r="CQ67" s="519"/>
      <c r="CR67" s="288"/>
      <c r="CS67" s="294"/>
    </row>
    <row r="68" spans="1:97" ht="12.75" customHeight="1" x14ac:dyDescent="0.2">
      <c r="A68" s="222"/>
      <c r="B68" s="751"/>
      <c r="C68" s="17"/>
      <c r="D68" s="481" t="s">
        <v>183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586">
        <v>71.916706633924079</v>
      </c>
      <c r="CH68" s="586">
        <v>73.11722182993941</v>
      </c>
      <c r="CI68" s="586">
        <v>74.908590118808121</v>
      </c>
      <c r="CJ68" s="586">
        <v>74.414566198457592</v>
      </c>
      <c r="CK68" s="549">
        <v>74.590416108672812</v>
      </c>
      <c r="CL68" s="549">
        <v>74.357958239400375</v>
      </c>
      <c r="CM68" s="549">
        <v>74.245770441238918</v>
      </c>
      <c r="CN68" s="548">
        <v>74.221079190145517</v>
      </c>
      <c r="CO68" s="373"/>
      <c r="CP68" s="520"/>
      <c r="CQ68" s="519"/>
      <c r="CR68" s="288"/>
      <c r="CS68" s="294"/>
    </row>
    <row r="69" spans="1:97" s="467" customFormat="1" ht="4.5" customHeight="1" x14ac:dyDescent="0.2">
      <c r="A69" s="222"/>
      <c r="B69" s="751"/>
      <c r="C69" s="468"/>
      <c r="D69" s="22"/>
      <c r="E69" s="479"/>
      <c r="F69" s="469"/>
      <c r="G69" s="469"/>
      <c r="H69" s="469"/>
      <c r="I69" s="469"/>
      <c r="J69" s="469"/>
      <c r="K69" s="469"/>
      <c r="L69" s="469"/>
      <c r="M69" s="470"/>
      <c r="N69" s="469"/>
      <c r="O69" s="469"/>
      <c r="P69" s="470"/>
      <c r="Q69" s="469"/>
      <c r="R69" s="469"/>
      <c r="S69" s="471"/>
      <c r="T69" s="472"/>
      <c r="U69" s="471"/>
      <c r="V69" s="471"/>
      <c r="W69" s="471"/>
      <c r="X69" s="472"/>
      <c r="Y69" s="472"/>
      <c r="Z69" s="471"/>
      <c r="AA69" s="471"/>
      <c r="AB69" s="471"/>
      <c r="AC69" s="472"/>
      <c r="AD69" s="471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3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3"/>
      <c r="BK69" s="472"/>
      <c r="BL69" s="474"/>
      <c r="BM69" s="472"/>
      <c r="BN69" s="472"/>
      <c r="BO69" s="472"/>
      <c r="BP69" s="472"/>
      <c r="BQ69" s="472"/>
      <c r="BR69" s="472"/>
      <c r="BS69" s="474"/>
      <c r="BT69" s="472"/>
      <c r="BU69" s="487"/>
      <c r="BV69" s="487"/>
      <c r="BW69" s="487"/>
      <c r="BX69" s="487"/>
      <c r="BY69" s="472"/>
      <c r="BZ69" s="487"/>
      <c r="CA69" s="487"/>
      <c r="CB69" s="472"/>
      <c r="CC69" s="487"/>
      <c r="CD69" s="487"/>
      <c r="CE69" s="472"/>
      <c r="CF69" s="487"/>
      <c r="CG69" s="472"/>
      <c r="CH69" s="472"/>
      <c r="CI69" s="472"/>
      <c r="CJ69" s="472"/>
      <c r="CK69" s="474"/>
      <c r="CL69" s="474"/>
      <c r="CM69" s="474"/>
      <c r="CN69" s="487"/>
      <c r="CO69" s="615"/>
      <c r="CP69" s="525"/>
      <c r="CQ69" s="519"/>
      <c r="CR69" s="466"/>
      <c r="CS69" s="475"/>
    </row>
    <row r="70" spans="1:97" ht="12.75" customHeight="1" x14ac:dyDescent="0.2">
      <c r="A70" s="222"/>
      <c r="B70" s="751"/>
      <c r="C70" s="17"/>
      <c r="D70" s="22" t="s">
        <v>164</v>
      </c>
      <c r="E70" s="477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9">
        <v>2085.281632653061</v>
      </c>
      <c r="AV70" s="373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3">
        <v>2568.9409620991255</v>
      </c>
      <c r="BK70" s="250">
        <v>2594.3944606413993</v>
      </c>
      <c r="BL70" s="433">
        <v>2555.4584548104958</v>
      </c>
      <c r="BM70" s="250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4">
        <v>2782.5807580174924</v>
      </c>
      <c r="BS70" s="453">
        <v>2907.7371720116616</v>
      </c>
      <c r="BT70" s="444">
        <v>2844.2313411078721</v>
      </c>
      <c r="BU70" s="488">
        <v>3015.9836734693872</v>
      </c>
      <c r="BV70" s="488">
        <v>3140.9077259475216</v>
      </c>
      <c r="BW70" s="488">
        <v>3557.5271137026239</v>
      </c>
      <c r="BX70" s="488">
        <v>3592.7230320699705</v>
      </c>
      <c r="BY70" s="444">
        <v>4398.0601617387529</v>
      </c>
      <c r="BZ70" s="488">
        <v>4055.7178496199299</v>
      </c>
      <c r="CA70" s="488">
        <v>3995.2715145524844</v>
      </c>
      <c r="CB70" s="444">
        <v>3745.9608039812006</v>
      </c>
      <c r="CC70" s="488">
        <v>3861.1813416265218</v>
      </c>
      <c r="CD70" s="488">
        <v>4158.4530232946181</v>
      </c>
      <c r="CE70" s="444">
        <v>4526.1441037225413</v>
      </c>
      <c r="CF70" s="488">
        <v>4448.2607802507982</v>
      </c>
      <c r="CG70" s="444">
        <v>4626.8480839791364</v>
      </c>
      <c r="CH70" s="444">
        <v>5139.8565043359822</v>
      </c>
      <c r="CI70" s="444">
        <v>5379.3039134560349</v>
      </c>
      <c r="CJ70" s="444">
        <v>5531.201196149701</v>
      </c>
      <c r="CK70" s="453">
        <v>5827.1159831257082</v>
      </c>
      <c r="CL70" s="453">
        <v>5836.0417739965424</v>
      </c>
      <c r="CM70" s="453">
        <v>5878.9427419311187</v>
      </c>
      <c r="CN70" s="488">
        <v>5946.3327570524607</v>
      </c>
      <c r="CO70" s="373">
        <v>415.1315609027597</v>
      </c>
      <c r="CP70" s="520">
        <v>7.5052695821612003</v>
      </c>
      <c r="CQ70" s="519"/>
      <c r="CR70" s="288"/>
      <c r="CS70" s="294"/>
    </row>
    <row r="71" spans="1:97" x14ac:dyDescent="0.2">
      <c r="A71" s="222"/>
      <c r="B71" s="751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9">
        <v>661.4596209912537</v>
      </c>
      <c r="AV71" s="373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3">
        <v>602.32332361516035</v>
      </c>
      <c r="BK71" s="250">
        <v>587.18338192419822</v>
      </c>
      <c r="BL71" s="433">
        <v>473.69941690962099</v>
      </c>
      <c r="BM71" s="250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4">
        <v>637.85379008746349</v>
      </c>
      <c r="BS71" s="453">
        <v>684.05583090379002</v>
      </c>
      <c r="BT71" s="444">
        <v>490.14810495626818</v>
      </c>
      <c r="BU71" s="488">
        <v>605.92361516034975</v>
      </c>
      <c r="BV71" s="488">
        <v>714.064139941691</v>
      </c>
      <c r="BW71" s="488">
        <v>1081.3594752186591</v>
      </c>
      <c r="BX71" s="488">
        <v>972.30102040816314</v>
      </c>
      <c r="BY71" s="444">
        <v>1557.4388566104958</v>
      </c>
      <c r="BZ71" s="488">
        <v>1100.6562177418368</v>
      </c>
      <c r="CA71" s="488">
        <v>903.79305483498547</v>
      </c>
      <c r="CB71" s="444">
        <v>573.47508981792987</v>
      </c>
      <c r="CC71" s="488">
        <v>608.54651751639938</v>
      </c>
      <c r="CD71" s="488">
        <v>1057.4249900692419</v>
      </c>
      <c r="CE71" s="444">
        <v>1336.0994956741984</v>
      </c>
      <c r="CF71" s="488">
        <v>1407.2871674067055</v>
      </c>
      <c r="CG71" s="444">
        <v>1605.2257823615159</v>
      </c>
      <c r="CH71" s="444">
        <v>2019.983322553936</v>
      </c>
      <c r="CI71" s="444">
        <v>2342.3559602900873</v>
      </c>
      <c r="CJ71" s="444">
        <v>2449.4980466690954</v>
      </c>
      <c r="CK71" s="453">
        <v>2734.1126755502914</v>
      </c>
      <c r="CL71" s="453">
        <v>2744.4495346275512</v>
      </c>
      <c r="CM71" s="453">
        <v>2807.6557711574337</v>
      </c>
      <c r="CN71" s="488">
        <v>2879.1445181727408</v>
      </c>
      <c r="CO71" s="373">
        <v>429.64647150364544</v>
      </c>
      <c r="CP71" s="520">
        <v>17.540184287466243</v>
      </c>
      <c r="CQ71" s="519"/>
      <c r="CR71" s="288"/>
      <c r="CS71" s="294"/>
    </row>
    <row r="72" spans="1:97" x14ac:dyDescent="0.2">
      <c r="A72" s="222"/>
      <c r="B72" s="751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9">
        <v>325.9584548104956</v>
      </c>
      <c r="AV72" s="373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3">
        <v>395.86020408163267</v>
      </c>
      <c r="BK72" s="250">
        <v>399.39868804664729</v>
      </c>
      <c r="BL72" s="433">
        <v>408.40845481049564</v>
      </c>
      <c r="BM72" s="250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4">
        <v>444.60889212827982</v>
      </c>
      <c r="BS72" s="453">
        <v>524.28440233236142</v>
      </c>
      <c r="BT72" s="444">
        <v>725.19416909620998</v>
      </c>
      <c r="BU72" s="488">
        <v>708.27346938775497</v>
      </c>
      <c r="BV72" s="488">
        <v>746.05276967930024</v>
      </c>
      <c r="BW72" s="488">
        <v>751.65670553935854</v>
      </c>
      <c r="BX72" s="488">
        <v>793.62755102040808</v>
      </c>
      <c r="BY72" s="444">
        <v>863.27437513252471</v>
      </c>
      <c r="BZ72" s="488">
        <v>862.65258691253632</v>
      </c>
      <c r="CA72" s="488">
        <v>863.1997200655976</v>
      </c>
      <c r="CB72" s="444">
        <v>854.56767445626815</v>
      </c>
      <c r="CC72" s="488">
        <v>866.40120074198262</v>
      </c>
      <c r="CD72" s="488">
        <v>696.84090751749261</v>
      </c>
      <c r="CE72" s="444">
        <v>730.76316841982509</v>
      </c>
      <c r="CF72" s="488">
        <v>558.6888989956268</v>
      </c>
      <c r="CG72" s="444">
        <v>547.55851781924184</v>
      </c>
      <c r="CH72" s="444">
        <v>570.52133981486872</v>
      </c>
      <c r="CI72" s="444">
        <v>586.19860629883385</v>
      </c>
      <c r="CJ72" s="444">
        <v>596.64105278279874</v>
      </c>
      <c r="CK72" s="453">
        <v>604.44280884693876</v>
      </c>
      <c r="CL72" s="453">
        <v>604.44666065743434</v>
      </c>
      <c r="CM72" s="453">
        <v>604.5174852463557</v>
      </c>
      <c r="CN72" s="488">
        <v>604.51986994606409</v>
      </c>
      <c r="CO72" s="373">
        <v>7.878817163265353</v>
      </c>
      <c r="CP72" s="520">
        <v>1.320528838322077</v>
      </c>
      <c r="CQ72" s="519"/>
      <c r="CR72" s="288"/>
      <c r="CS72" s="294"/>
    </row>
    <row r="73" spans="1:97" x14ac:dyDescent="0.2">
      <c r="A73" s="222"/>
      <c r="B73" s="751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9">
        <v>520.66924198250729</v>
      </c>
      <c r="AV73" s="373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3">
        <v>681.98571428571415</v>
      </c>
      <c r="BK73" s="250">
        <v>718.11851311953342</v>
      </c>
      <c r="BL73" s="433">
        <v>764.28731778425663</v>
      </c>
      <c r="BM73" s="250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4">
        <v>580.07142857142856</v>
      </c>
      <c r="BS73" s="453">
        <v>589.38236151603508</v>
      </c>
      <c r="BT73" s="444">
        <v>534.96253644314868</v>
      </c>
      <c r="BU73" s="488">
        <v>534.94154518950438</v>
      </c>
      <c r="BV73" s="488">
        <v>524.19752186588926</v>
      </c>
      <c r="BW73" s="488">
        <v>560.48309037900879</v>
      </c>
      <c r="BX73" s="488">
        <v>635.1233236151603</v>
      </c>
      <c r="BY73" s="444">
        <v>679.89842661573198</v>
      </c>
      <c r="BZ73" s="488">
        <v>775.37085391555672</v>
      </c>
      <c r="CA73" s="488">
        <v>900.78044254190092</v>
      </c>
      <c r="CB73" s="444">
        <v>948.60012129700283</v>
      </c>
      <c r="CC73" s="488">
        <v>887.16531528813994</v>
      </c>
      <c r="CD73" s="488">
        <v>861.95807256788316</v>
      </c>
      <c r="CE73" s="444">
        <v>918.06957905851891</v>
      </c>
      <c r="CF73" s="488">
        <v>949.28993600846627</v>
      </c>
      <c r="CG73" s="444">
        <v>816.27481673837895</v>
      </c>
      <c r="CH73" s="444">
        <v>901.81922951717775</v>
      </c>
      <c r="CI73" s="444">
        <v>828.75024638711352</v>
      </c>
      <c r="CJ73" s="444">
        <v>874.38466787780749</v>
      </c>
      <c r="CK73" s="453">
        <v>878.27611112847808</v>
      </c>
      <c r="CL73" s="453">
        <v>876.80371279155702</v>
      </c>
      <c r="CM73" s="453">
        <v>856.52366831732945</v>
      </c>
      <c r="CN73" s="488">
        <v>852.48080393365603</v>
      </c>
      <c r="CO73" s="373">
        <v>-21.903863944151453</v>
      </c>
      <c r="CP73" s="520">
        <v>-2.5050603869019916</v>
      </c>
      <c r="CQ73" s="519"/>
      <c r="CR73" s="288"/>
      <c r="CS73" s="294"/>
    </row>
    <row r="74" spans="1:97" x14ac:dyDescent="0.2">
      <c r="A74" s="222"/>
      <c r="B74" s="751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9">
        <v>577.19431486880467</v>
      </c>
      <c r="AV74" s="373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3">
        <v>888.7717201166181</v>
      </c>
      <c r="BK74" s="250">
        <v>889.69387755102036</v>
      </c>
      <c r="BL74" s="433">
        <v>909.06326530612239</v>
      </c>
      <c r="BM74" s="250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4">
        <v>1120.0466472303206</v>
      </c>
      <c r="BS74" s="453">
        <v>1110.0145772594753</v>
      </c>
      <c r="BT74" s="444">
        <v>1093.926530612245</v>
      </c>
      <c r="BU74" s="488">
        <v>1166.8450437317783</v>
      </c>
      <c r="BV74" s="488">
        <v>1156.5932944606413</v>
      </c>
      <c r="BW74" s="488">
        <v>1164.0278425655977</v>
      </c>
      <c r="BX74" s="488">
        <v>1191.6711370262392</v>
      </c>
      <c r="BY74" s="444">
        <v>1297.4485033799999</v>
      </c>
      <c r="BZ74" s="488">
        <v>1317.03819105</v>
      </c>
      <c r="CA74" s="488">
        <v>1327.4982971100001</v>
      </c>
      <c r="CB74" s="444">
        <v>1369.3179184099999</v>
      </c>
      <c r="CC74" s="488">
        <v>1499.0683080799997</v>
      </c>
      <c r="CD74" s="488">
        <v>1542.2290531399999</v>
      </c>
      <c r="CE74" s="444">
        <v>1541.2118605699993</v>
      </c>
      <c r="CF74" s="488">
        <v>1532.9947778400001</v>
      </c>
      <c r="CG74" s="444">
        <v>1657.7889670599995</v>
      </c>
      <c r="CH74" s="444">
        <v>1647.5326124499998</v>
      </c>
      <c r="CI74" s="444">
        <v>1621.9991004799999</v>
      </c>
      <c r="CJ74" s="444">
        <v>1610.6774288199992</v>
      </c>
      <c r="CK74" s="453">
        <v>1610.2843875999997</v>
      </c>
      <c r="CL74" s="453">
        <v>1610.3418659199999</v>
      </c>
      <c r="CM74" s="453">
        <v>1610.24581721</v>
      </c>
      <c r="CN74" s="488">
        <v>1610.1875649999997</v>
      </c>
      <c r="CO74" s="373">
        <v>-0.48986381999952755</v>
      </c>
      <c r="CP74" s="520">
        <v>-3.0413527329209433E-2</v>
      </c>
      <c r="CQ74" s="519"/>
      <c r="CR74" s="288"/>
      <c r="CS74" s="294"/>
    </row>
    <row r="75" spans="1:97" x14ac:dyDescent="0.2">
      <c r="A75" s="222"/>
      <c r="B75" s="751"/>
      <c r="C75" s="17"/>
      <c r="D75" s="22" t="s">
        <v>214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20">
        <v>736.56181556195952</v>
      </c>
      <c r="AD75" s="720">
        <v>914.07925072046123</v>
      </c>
      <c r="AE75" s="720">
        <v>845.29349710982672</v>
      </c>
      <c r="AF75" s="720">
        <v>853.32202898550713</v>
      </c>
      <c r="AG75" s="720">
        <v>452.23018867924532</v>
      </c>
      <c r="AH75" s="720">
        <v>286.8849056603774</v>
      </c>
      <c r="AI75" s="720">
        <v>405.69752906976748</v>
      </c>
      <c r="AJ75" s="720">
        <v>337.11382823871901</v>
      </c>
      <c r="AK75" s="720">
        <v>461.14206695778739</v>
      </c>
      <c r="AL75" s="720">
        <v>647.58093158660859</v>
      </c>
      <c r="AM75" s="720">
        <v>741.15676855895185</v>
      </c>
      <c r="AN75" s="720">
        <v>1031.087609329446</v>
      </c>
      <c r="AO75" s="720">
        <v>1279.5123906705537</v>
      </c>
      <c r="AP75" s="720">
        <v>1040.9766763848397</v>
      </c>
      <c r="AQ75" s="720">
        <v>1037.1906705539357</v>
      </c>
      <c r="AR75" s="720">
        <v>1174.371137026239</v>
      </c>
      <c r="AS75" s="720">
        <v>873.14125364431493</v>
      </c>
      <c r="AT75" s="720">
        <v>675.71865889212825</v>
      </c>
      <c r="AU75" s="444">
        <v>672.7739067055395</v>
      </c>
      <c r="AV75" s="721">
        <v>552.31967930029145</v>
      </c>
      <c r="AW75" s="720">
        <v>693.40102040816316</v>
      </c>
      <c r="AX75" s="720">
        <v>906.33790087463535</v>
      </c>
      <c r="AY75" s="720">
        <v>790.93221574344022</v>
      </c>
      <c r="AZ75" s="720">
        <v>1054.503498542274</v>
      </c>
      <c r="BA75" s="720">
        <v>1612.7723032069971</v>
      </c>
      <c r="BB75" s="720">
        <v>1394.4810495626821</v>
      </c>
      <c r="BC75" s="720">
        <v>1227.6954810495624</v>
      </c>
      <c r="BD75" s="720">
        <v>1021.1325072886295</v>
      </c>
      <c r="BE75" s="720">
        <v>847.10451895043741</v>
      </c>
      <c r="BF75" s="720">
        <v>734.68192419825061</v>
      </c>
      <c r="BG75" s="720">
        <v>921.40116618075785</v>
      </c>
      <c r="BH75" s="720">
        <v>745.25335276967928</v>
      </c>
      <c r="BI75" s="720">
        <v>918.84554447542007</v>
      </c>
      <c r="BJ75" s="721">
        <v>711.55029154518945</v>
      </c>
      <c r="BK75" s="720">
        <v>719.8107871720116</v>
      </c>
      <c r="BL75" s="722">
        <v>640.78469387755104</v>
      </c>
      <c r="BM75" s="720">
        <v>1268.3416909620989</v>
      </c>
      <c r="BN75" s="444">
        <v>650.43921282798817</v>
      </c>
      <c r="BO75" s="444">
        <v>536.95437317784251</v>
      </c>
      <c r="BP75" s="444">
        <v>445.23542274052471</v>
      </c>
      <c r="BQ75" s="444">
        <v>626.70816326530598</v>
      </c>
      <c r="BR75" s="444">
        <v>447.62332361516036</v>
      </c>
      <c r="BS75" s="453">
        <v>500.27740524781336</v>
      </c>
      <c r="BT75" s="444">
        <v>253.39956268221573</v>
      </c>
      <c r="BU75" s="488">
        <v>384.54052478134116</v>
      </c>
      <c r="BV75" s="488">
        <v>473.72696793002933</v>
      </c>
      <c r="BW75" s="488">
        <v>866.79241982507278</v>
      </c>
      <c r="BX75" s="488">
        <v>802.66836734693857</v>
      </c>
      <c r="BY75" s="444">
        <v>1409.1355485850888</v>
      </c>
      <c r="BZ75" s="488">
        <v>1039.3227627355768</v>
      </c>
      <c r="CA75" s="488">
        <v>957.92271895439285</v>
      </c>
      <c r="CB75" s="444">
        <v>666.05031947569535</v>
      </c>
      <c r="CC75" s="488">
        <v>608.30075074814022</v>
      </c>
      <c r="CD75" s="488">
        <v>854.65550574479369</v>
      </c>
      <c r="CE75" s="444">
        <v>1189.0938445343202</v>
      </c>
      <c r="CF75" s="444">
        <v>1123.1651189090624</v>
      </c>
      <c r="CG75" s="444">
        <v>1176.4427767428729</v>
      </c>
      <c r="CH75" s="444">
        <v>1653.0128126095417</v>
      </c>
      <c r="CI75" s="444">
        <v>1878.3953619030131</v>
      </c>
      <c r="CJ75" s="444">
        <v>2004.0191407685847</v>
      </c>
      <c r="CK75" s="453">
        <v>2293.3579515969718</v>
      </c>
      <c r="CL75" s="453">
        <v>2303.8661423342955</v>
      </c>
      <c r="CM75" s="453">
        <v>2331.8860649490139</v>
      </c>
      <c r="CN75" s="488">
        <v>2410.1140768500732</v>
      </c>
      <c r="CO75" s="373">
        <v>406.09493608148841</v>
      </c>
      <c r="CP75" s="520">
        <v>20.264024819929727</v>
      </c>
      <c r="CQ75" s="519"/>
      <c r="CR75" s="288"/>
      <c r="CS75" s="294"/>
    </row>
    <row r="76" spans="1:97" x14ac:dyDescent="0.2">
      <c r="A76" s="222"/>
      <c r="B76" s="751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20">
        <v>688.74769452449561</v>
      </c>
      <c r="AD76" s="720">
        <v>626.13717579250726</v>
      </c>
      <c r="AE76" s="720">
        <v>567.09205202312148</v>
      </c>
      <c r="AF76" s="720">
        <v>561.23869565217387</v>
      </c>
      <c r="AG76" s="720">
        <v>232.92119013062413</v>
      </c>
      <c r="AH76" s="720">
        <v>150.57576197387522</v>
      </c>
      <c r="AI76" s="720">
        <v>259.3228197674419</v>
      </c>
      <c r="AJ76" s="720">
        <v>239.15240174672488</v>
      </c>
      <c r="AK76" s="720">
        <v>325.52416302765641</v>
      </c>
      <c r="AL76" s="720">
        <v>448.84745269286759</v>
      </c>
      <c r="AM76" s="720">
        <v>500.26390101892275</v>
      </c>
      <c r="AN76" s="720">
        <v>735.72565597667642</v>
      </c>
      <c r="AO76" s="720">
        <v>989.24052478134092</v>
      </c>
      <c r="AP76" s="720">
        <v>725.91895043731779</v>
      </c>
      <c r="AQ76" s="720">
        <v>743.83002915451868</v>
      </c>
      <c r="AR76" s="720">
        <v>796.0211370262391</v>
      </c>
      <c r="AS76" s="720">
        <v>608.88862973760934</v>
      </c>
      <c r="AT76" s="720">
        <v>548.46545189504377</v>
      </c>
      <c r="AU76" s="444">
        <v>580.49241982507294</v>
      </c>
      <c r="AV76" s="721">
        <v>396.40291545189496</v>
      </c>
      <c r="AW76" s="720">
        <v>564.58731778425647</v>
      </c>
      <c r="AX76" s="720">
        <v>572.35306122448981</v>
      </c>
      <c r="AY76" s="720">
        <v>488.63979591836733</v>
      </c>
      <c r="AZ76" s="720">
        <v>677.245189504373</v>
      </c>
      <c r="BA76" s="720">
        <v>1376.2438775510202</v>
      </c>
      <c r="BB76" s="720">
        <v>1160.2274052478133</v>
      </c>
      <c r="BC76" s="720">
        <v>917.11399416909603</v>
      </c>
      <c r="BD76" s="720">
        <v>716.95495626822151</v>
      </c>
      <c r="BE76" s="720">
        <v>554.2532069970847</v>
      </c>
      <c r="BF76" s="720">
        <v>472.04183673469385</v>
      </c>
      <c r="BG76" s="720">
        <v>597.13921282798822</v>
      </c>
      <c r="BH76" s="720">
        <v>426.84008746355693</v>
      </c>
      <c r="BI76" s="720">
        <v>646.52668859719847</v>
      </c>
      <c r="BJ76" s="721">
        <v>471.75174927113704</v>
      </c>
      <c r="BK76" s="720">
        <v>448.43790087463555</v>
      </c>
      <c r="BL76" s="722">
        <v>330.46268221574343</v>
      </c>
      <c r="BM76" s="720">
        <v>948.06239067055367</v>
      </c>
      <c r="BN76" s="444">
        <v>332.667055393586</v>
      </c>
      <c r="BO76" s="444">
        <v>244.61166180758016</v>
      </c>
      <c r="BP76" s="444">
        <v>282.20291545189508</v>
      </c>
      <c r="BQ76" s="444">
        <v>429.67274052478132</v>
      </c>
      <c r="BR76" s="444">
        <v>328.6466472303207</v>
      </c>
      <c r="BS76" s="453">
        <v>369.71588921282796</v>
      </c>
      <c r="BT76" s="444">
        <v>173.28104956268223</v>
      </c>
      <c r="BU76" s="488">
        <v>291.60510204081623</v>
      </c>
      <c r="BV76" s="488">
        <v>394.02026239067067</v>
      </c>
      <c r="BW76" s="488">
        <v>752.83177842565601</v>
      </c>
      <c r="BX76" s="488">
        <v>629.59970845481018</v>
      </c>
      <c r="BY76" s="444">
        <v>1188.3376533993569</v>
      </c>
      <c r="BZ76" s="488">
        <v>724.15338714002007</v>
      </c>
      <c r="CA76" s="488">
        <v>527.95096608249173</v>
      </c>
      <c r="CB76" s="444">
        <v>198.51966943869249</v>
      </c>
      <c r="CC76" s="488">
        <v>214.48507352000047</v>
      </c>
      <c r="CD76" s="488">
        <v>495.66743216691066</v>
      </c>
      <c r="CE76" s="444">
        <v>779.76760218580114</v>
      </c>
      <c r="CF76" s="444">
        <v>676.259449470596</v>
      </c>
      <c r="CG76" s="444">
        <v>878.83049287449398</v>
      </c>
      <c r="CH76" s="444">
        <v>1271.7230209523641</v>
      </c>
      <c r="CI76" s="444">
        <v>1565.6587965458993</v>
      </c>
      <c r="CJ76" s="444">
        <v>1633.8306901907774</v>
      </c>
      <c r="CK76" s="453">
        <v>1919.6683065584939</v>
      </c>
      <c r="CL76" s="453">
        <v>1932.5359853527384</v>
      </c>
      <c r="CM76" s="453">
        <v>1983.1237829716842</v>
      </c>
      <c r="CN76" s="488">
        <v>2063.2928562564171</v>
      </c>
      <c r="CO76" s="373">
        <v>429.46216606563962</v>
      </c>
      <c r="CP76" s="520">
        <v>26.285597929090976</v>
      </c>
      <c r="CQ76" s="519"/>
      <c r="CR76" s="288"/>
      <c r="CS76" s="294"/>
    </row>
    <row r="77" spans="1:97" x14ac:dyDescent="0.2">
      <c r="A77" s="222"/>
      <c r="B77" s="751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20">
        <v>47.814121037463998</v>
      </c>
      <c r="AD77" s="720">
        <v>287.94207492795385</v>
      </c>
      <c r="AE77" s="720">
        <v>278.20144508670518</v>
      </c>
      <c r="AF77" s="720">
        <v>292.08333333333326</v>
      </c>
      <c r="AG77" s="720">
        <v>219.30899854862116</v>
      </c>
      <c r="AH77" s="720">
        <v>136.30914368650218</v>
      </c>
      <c r="AI77" s="720">
        <v>146.37470930232558</v>
      </c>
      <c r="AJ77" s="720">
        <v>97.96142649199416</v>
      </c>
      <c r="AK77" s="720">
        <v>135.61790393013095</v>
      </c>
      <c r="AL77" s="720">
        <v>198.73347889374102</v>
      </c>
      <c r="AM77" s="720">
        <v>240.89286754002921</v>
      </c>
      <c r="AN77" s="720">
        <v>295.36195335276966</v>
      </c>
      <c r="AO77" s="720">
        <v>290.27186588921285</v>
      </c>
      <c r="AP77" s="720">
        <v>315.05772594752193</v>
      </c>
      <c r="AQ77" s="720">
        <v>293.36064139941703</v>
      </c>
      <c r="AR77" s="720">
        <v>378.34999999999997</v>
      </c>
      <c r="AS77" s="720">
        <v>264.25262390670554</v>
      </c>
      <c r="AT77" s="720">
        <v>127.25320699708446</v>
      </c>
      <c r="AU77" s="444">
        <v>92.281486880466531</v>
      </c>
      <c r="AV77" s="721">
        <v>155.9167638483965</v>
      </c>
      <c r="AW77" s="720">
        <v>128.81370262390675</v>
      </c>
      <c r="AX77" s="720">
        <v>333.9848396501456</v>
      </c>
      <c r="AY77" s="720">
        <v>302.2924198250729</v>
      </c>
      <c r="AZ77" s="720">
        <v>377.25830903790086</v>
      </c>
      <c r="BA77" s="720">
        <v>236.52842565597675</v>
      </c>
      <c r="BB77" s="720">
        <v>234.25364431486881</v>
      </c>
      <c r="BC77" s="720">
        <v>310.58148688046634</v>
      </c>
      <c r="BD77" s="720">
        <v>304.17755102040815</v>
      </c>
      <c r="BE77" s="720">
        <v>292.85131195335271</v>
      </c>
      <c r="BF77" s="720">
        <v>262.64008746355677</v>
      </c>
      <c r="BG77" s="720">
        <v>324.26195335276964</v>
      </c>
      <c r="BH77" s="720">
        <v>318.41326530612236</v>
      </c>
      <c r="BI77" s="720">
        <v>272.31885587822165</v>
      </c>
      <c r="BJ77" s="721">
        <v>239.79854227405241</v>
      </c>
      <c r="BK77" s="720">
        <v>271.37288629737606</v>
      </c>
      <c r="BL77" s="722">
        <v>310.32201166180761</v>
      </c>
      <c r="BM77" s="720">
        <v>320.27930029154521</v>
      </c>
      <c r="BN77" s="444">
        <v>317.77215743440223</v>
      </c>
      <c r="BO77" s="444">
        <v>292.34271137026229</v>
      </c>
      <c r="BP77" s="444">
        <v>163.03250728862963</v>
      </c>
      <c r="BQ77" s="444">
        <v>197.03542274052469</v>
      </c>
      <c r="BR77" s="444">
        <v>118.97667638483969</v>
      </c>
      <c r="BS77" s="453">
        <v>130.56151603498543</v>
      </c>
      <c r="BT77" s="444">
        <v>80.118513119533503</v>
      </c>
      <c r="BU77" s="488">
        <v>92.935422740524885</v>
      </c>
      <c r="BV77" s="488">
        <v>79.706705539358666</v>
      </c>
      <c r="BW77" s="488">
        <v>113.9606413994169</v>
      </c>
      <c r="BX77" s="488">
        <v>173.06865889212824</v>
      </c>
      <c r="BY77" s="444">
        <v>220.79789518573196</v>
      </c>
      <c r="BZ77" s="488">
        <v>315.1693755955568</v>
      </c>
      <c r="CA77" s="488">
        <v>429.971752871901</v>
      </c>
      <c r="CB77" s="444">
        <v>467.53065003700283</v>
      </c>
      <c r="CC77" s="488">
        <v>393.8156772281398</v>
      </c>
      <c r="CD77" s="444">
        <v>358.98807357788314</v>
      </c>
      <c r="CE77" s="444">
        <v>409.32624234851897</v>
      </c>
      <c r="CF77" s="444">
        <v>446.9056694384663</v>
      </c>
      <c r="CG77" s="444">
        <v>297.61228386837894</v>
      </c>
      <c r="CH77" s="444">
        <v>381.28979165717777</v>
      </c>
      <c r="CI77" s="444">
        <v>312.73656535711359</v>
      </c>
      <c r="CJ77" s="444">
        <v>370.18845057780743</v>
      </c>
      <c r="CK77" s="453">
        <v>373.68964503847798</v>
      </c>
      <c r="CL77" s="453">
        <v>371.33015698155691</v>
      </c>
      <c r="CM77" s="453">
        <v>348.76228197732956</v>
      </c>
      <c r="CN77" s="488">
        <v>346.82122059365616</v>
      </c>
      <c r="CO77" s="373">
        <v>-23.367229984151265</v>
      </c>
      <c r="CP77" s="520">
        <v>-6.3122525696516441</v>
      </c>
      <c r="CQ77" s="519"/>
      <c r="CR77" s="288"/>
      <c r="CS77" s="294"/>
    </row>
    <row r="78" spans="1:97" ht="12.75" hidden="1" customHeight="1" outlineLevel="1" x14ac:dyDescent="0.2">
      <c r="A78" s="222"/>
      <c r="B78" s="75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99">
        <v>0</v>
      </c>
      <c r="N78" s="356">
        <v>0</v>
      </c>
      <c r="O78" s="356">
        <v>0</v>
      </c>
      <c r="P78" s="399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399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399">
        <v>0</v>
      </c>
      <c r="BK78" s="356">
        <v>0</v>
      </c>
      <c r="BL78" s="431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59">
        <v>0</v>
      </c>
      <c r="BS78" s="458">
        <v>0</v>
      </c>
      <c r="BT78" s="459">
        <v>0</v>
      </c>
      <c r="BU78" s="489">
        <v>0</v>
      </c>
      <c r="BV78" s="489">
        <v>0</v>
      </c>
      <c r="BW78" s="489">
        <v>0</v>
      </c>
      <c r="BX78" s="489">
        <v>0</v>
      </c>
      <c r="BY78" s="459">
        <v>0</v>
      </c>
      <c r="BZ78" s="489">
        <v>0</v>
      </c>
      <c r="CA78" s="489">
        <v>0</v>
      </c>
      <c r="CB78" s="459">
        <v>0</v>
      </c>
      <c r="CC78" s="489">
        <v>0</v>
      </c>
      <c r="CD78" s="459">
        <v>0</v>
      </c>
      <c r="CE78" s="459">
        <v>0</v>
      </c>
      <c r="CF78" s="459">
        <v>0</v>
      </c>
      <c r="CG78" s="459">
        <v>0</v>
      </c>
      <c r="CH78" s="459">
        <v>0</v>
      </c>
      <c r="CI78" s="459">
        <v>0</v>
      </c>
      <c r="CJ78" s="459">
        <v>0</v>
      </c>
      <c r="CK78" s="458">
        <v>0</v>
      </c>
      <c r="CL78" s="458">
        <v>0</v>
      </c>
      <c r="CM78" s="458">
        <v>0</v>
      </c>
      <c r="CN78" s="489">
        <v>0</v>
      </c>
      <c r="CO78" s="373"/>
      <c r="CP78" s="520">
        <v>0</v>
      </c>
      <c r="CQ78" s="519" t="s">
        <v>218</v>
      </c>
      <c r="CR78" s="288"/>
      <c r="CS78" s="294"/>
    </row>
    <row r="79" spans="1:97" collapsed="1" x14ac:dyDescent="0.2">
      <c r="A79" s="222"/>
      <c r="B79" s="751"/>
      <c r="C79" s="19"/>
      <c r="D79" s="22" t="s">
        <v>188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9">
        <v>9555.5955735564148</v>
      </c>
      <c r="AV79" s="383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3">
        <v>11920.762386666356</v>
      </c>
      <c r="BK79" s="253">
        <v>12095.735422740523</v>
      </c>
      <c r="BL79" s="440">
        <v>12341.398396501458</v>
      </c>
      <c r="BM79" s="253">
        <v>12450.35415122588</v>
      </c>
      <c r="BN79" s="444">
        <v>12353.175072886295</v>
      </c>
      <c r="BO79" s="444">
        <v>12458.1862616341</v>
      </c>
      <c r="BP79" s="444">
        <v>12606.686880466474</v>
      </c>
      <c r="BQ79" s="444">
        <v>12927.179008746356</v>
      </c>
      <c r="BR79" s="444">
        <v>13175.374943042227</v>
      </c>
      <c r="BS79" s="453">
        <v>13313.253766667114</v>
      </c>
      <c r="BT79" s="444">
        <v>13499.992614157918</v>
      </c>
      <c r="BU79" s="488">
        <v>13573.114459377099</v>
      </c>
      <c r="BV79" s="488">
        <v>13712.944790404583</v>
      </c>
      <c r="BW79" s="488">
        <v>13878.649407011209</v>
      </c>
      <c r="BX79" s="488">
        <v>14119.261717762945</v>
      </c>
      <c r="BY79" s="444">
        <v>14338.594124317628</v>
      </c>
      <c r="BZ79" s="488">
        <v>14312.482573794307</v>
      </c>
      <c r="CA79" s="444">
        <v>14405.718480896328</v>
      </c>
      <c r="CB79" s="444">
        <v>14588.720039625277</v>
      </c>
      <c r="CC79" s="488">
        <v>14901.514216816546</v>
      </c>
      <c r="CD79" s="444">
        <v>15162.984117753162</v>
      </c>
      <c r="CE79" s="444">
        <v>15366.360120591351</v>
      </c>
      <c r="CF79" s="444">
        <v>15588.703330523635</v>
      </c>
      <c r="CG79" s="444">
        <v>15806.62720721314</v>
      </c>
      <c r="CH79" s="444">
        <v>15989.826094414291</v>
      </c>
      <c r="CI79" s="444">
        <v>16252.661038705641</v>
      </c>
      <c r="CJ79" s="444">
        <v>16490.254496063491</v>
      </c>
      <c r="CK79" s="453">
        <v>16499.421793502261</v>
      </c>
      <c r="CL79" s="453">
        <v>16485.674443072228</v>
      </c>
      <c r="CM79" s="453">
        <v>16486.577426296724</v>
      </c>
      <c r="CN79" s="453">
        <v>16485.481595397301</v>
      </c>
      <c r="CO79" s="373">
        <v>-4.7729006661902531</v>
      </c>
      <c r="CP79" s="520">
        <v>-2.8943765951761069E-2</v>
      </c>
      <c r="CQ79" s="519"/>
      <c r="CR79" s="288"/>
      <c r="CS79" s="294"/>
    </row>
    <row r="80" spans="1:97" ht="12.75" hidden="1" customHeight="1" x14ac:dyDescent="0.2">
      <c r="A80" s="222"/>
      <c r="B80" s="751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7">
        <v>0.71977435518461363</v>
      </c>
      <c r="AV80" s="384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4">
        <v>0.84018448062808371</v>
      </c>
      <c r="BK80" s="293">
        <v>0.84676715144707104</v>
      </c>
      <c r="BL80" s="441">
        <v>0.85247254928194272</v>
      </c>
      <c r="BM80" s="293">
        <v>0.85808489755284612</v>
      </c>
      <c r="BN80" s="445">
        <v>0.86208666125688438</v>
      </c>
      <c r="BO80" s="445">
        <v>0.86545277834956236</v>
      </c>
      <c r="BP80" s="445">
        <v>0.87041316739289398</v>
      </c>
      <c r="BQ80" s="445">
        <v>0.87622085396118954</v>
      </c>
      <c r="BR80" s="445">
        <v>0.87984102175175738</v>
      </c>
      <c r="BS80" s="454">
        <v>0.8835589145746735</v>
      </c>
      <c r="BT80" s="445">
        <v>0.88806665630950443</v>
      </c>
      <c r="BU80" s="490">
        <v>0.89306700227269586</v>
      </c>
      <c r="BV80" s="490">
        <v>0.8907639300056287</v>
      </c>
      <c r="BW80" s="490"/>
      <c r="BX80" s="490">
        <v>14119.261717762942</v>
      </c>
      <c r="BY80" s="445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516"/>
      <c r="CL80" s="516">
        <v>14355.068793996428</v>
      </c>
      <c r="CM80" s="516">
        <v>14355.068793996428</v>
      </c>
      <c r="CN80" s="605"/>
      <c r="CO80" s="373">
        <v>0</v>
      </c>
      <c r="CP80" s="520" t="s">
        <v>3</v>
      </c>
      <c r="CQ80" s="519" t="s">
        <v>218</v>
      </c>
      <c r="CR80" s="288"/>
      <c r="CS80" s="294"/>
    </row>
    <row r="81" spans="1:97" x14ac:dyDescent="0.2">
      <c r="A81" s="222"/>
      <c r="B81" s="751"/>
      <c r="C81" s="19"/>
      <c r="D81" s="481" t="s">
        <v>183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95.01156887525741</v>
      </c>
      <c r="CK81" s="603">
        <v>95.013081268143537</v>
      </c>
      <c r="CL81" s="603">
        <v>95.006825434761495</v>
      </c>
      <c r="CM81" s="603">
        <v>95.014795995108187</v>
      </c>
      <c r="CN81" s="603">
        <v>95.041055386882007</v>
      </c>
      <c r="CO81" s="373">
        <v>2.9486511624597256E-2</v>
      </c>
      <c r="CP81" s="520"/>
      <c r="CQ81" s="519"/>
      <c r="CR81" s="288"/>
      <c r="CS81" s="294"/>
    </row>
    <row r="82" spans="1:97" x14ac:dyDescent="0.2">
      <c r="A82" s="222"/>
      <c r="B82" s="10"/>
      <c r="C82" s="26" t="s">
        <v>117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7"/>
      <c r="AU82" s="202"/>
      <c r="AV82" s="385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5">
        <v>8.06</v>
      </c>
      <c r="BK82" s="202"/>
      <c r="BL82" s="348"/>
      <c r="BM82" s="202">
        <v>8.06</v>
      </c>
      <c r="BN82" s="202"/>
      <c r="BO82" s="202"/>
      <c r="BP82" s="202">
        <v>8.06</v>
      </c>
      <c r="BQ82" s="202"/>
      <c r="BR82" s="202"/>
      <c r="BS82" s="348">
        <v>8.06</v>
      </c>
      <c r="BT82" s="202"/>
      <c r="BU82" s="400"/>
      <c r="BV82" s="400">
        <v>8.06</v>
      </c>
      <c r="BW82" s="400"/>
      <c r="BX82" s="400"/>
      <c r="BY82" s="202"/>
      <c r="BZ82" s="400"/>
      <c r="CA82" s="202"/>
      <c r="CB82" s="202"/>
      <c r="CC82" s="400"/>
      <c r="CD82" s="400"/>
      <c r="CE82" s="202"/>
      <c r="CF82" s="202"/>
      <c r="CG82" s="202"/>
      <c r="CH82" s="202"/>
      <c r="CI82" s="202"/>
      <c r="CJ82" s="202"/>
      <c r="CK82" s="348"/>
      <c r="CL82" s="348"/>
      <c r="CM82" s="348"/>
      <c r="CN82" s="400"/>
      <c r="CO82" s="613"/>
      <c r="CP82" s="526"/>
      <c r="CQ82" s="519"/>
      <c r="CR82" s="288"/>
      <c r="CS82" s="294"/>
    </row>
    <row r="83" spans="1:97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8">
        <v>6.96</v>
      </c>
      <c r="AV83" s="386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2">
        <v>6.96</v>
      </c>
      <c r="BM83" s="195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0">
        <v>6.96</v>
      </c>
      <c r="BT83" s="358">
        <v>6.96</v>
      </c>
      <c r="BU83" s="451">
        <v>6.96</v>
      </c>
      <c r="BV83" s="451">
        <v>6.96</v>
      </c>
      <c r="BW83" s="451">
        <v>6.96</v>
      </c>
      <c r="BX83" s="451">
        <v>6.96</v>
      </c>
      <c r="BY83" s="358">
        <v>6.96</v>
      </c>
      <c r="BZ83" s="451">
        <v>6.96</v>
      </c>
      <c r="CA83" s="358">
        <v>6.96</v>
      </c>
      <c r="CB83" s="358">
        <v>6.96</v>
      </c>
      <c r="CC83" s="451">
        <v>6.96</v>
      </c>
      <c r="CD83" s="451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450">
        <v>6.96</v>
      </c>
      <c r="CL83" s="450">
        <v>6.96</v>
      </c>
      <c r="CM83" s="450">
        <v>6.96</v>
      </c>
      <c r="CN83" s="451">
        <v>6.96</v>
      </c>
      <c r="CO83" s="373">
        <v>0</v>
      </c>
      <c r="CP83" s="520">
        <v>0</v>
      </c>
      <c r="CQ83" s="519"/>
      <c r="CR83" s="288"/>
      <c r="CS83" s="294"/>
    </row>
    <row r="84" spans="1:97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8">
        <v>6.86</v>
      </c>
      <c r="AV84" s="386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6">
        <v>6.86</v>
      </c>
      <c r="BK84" s="195">
        <v>6.86</v>
      </c>
      <c r="BL84" s="442">
        <v>6.86</v>
      </c>
      <c r="BM84" s="195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0">
        <v>6.86</v>
      </c>
      <c r="BT84" s="358">
        <v>6.86</v>
      </c>
      <c r="BU84" s="451">
        <v>6.86</v>
      </c>
      <c r="BV84" s="451">
        <v>6.86</v>
      </c>
      <c r="BW84" s="451">
        <v>6.86</v>
      </c>
      <c r="BX84" s="451">
        <v>6.86</v>
      </c>
      <c r="BY84" s="358">
        <v>6.86</v>
      </c>
      <c r="BZ84" s="451">
        <v>6.86</v>
      </c>
      <c r="CA84" s="358">
        <v>6.86</v>
      </c>
      <c r="CB84" s="358">
        <v>6.86</v>
      </c>
      <c r="CC84" s="451">
        <v>6.86</v>
      </c>
      <c r="CD84" s="451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450">
        <v>6.86</v>
      </c>
      <c r="CL84" s="450">
        <v>6.86</v>
      </c>
      <c r="CM84" s="450">
        <v>6.86</v>
      </c>
      <c r="CN84" s="451">
        <v>6.86</v>
      </c>
      <c r="CO84" s="373">
        <v>0</v>
      </c>
      <c r="CP84" s="520">
        <v>0</v>
      </c>
      <c r="CQ84" s="519"/>
      <c r="CR84" s="288"/>
      <c r="CS84" s="294"/>
    </row>
    <row r="85" spans="1:97" ht="13.5" customHeight="1" thickBot="1" x14ac:dyDescent="0.25">
      <c r="A85" s="222"/>
      <c r="B85" s="10"/>
      <c r="C85" s="19"/>
      <c r="D85" s="94" t="s">
        <v>165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3">
        <v>6.9410040822395382</v>
      </c>
      <c r="BM85" s="230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77">
        <v>6.9329105952557235</v>
      </c>
      <c r="BT85" s="555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5">
        <v>6.9310051430643824</v>
      </c>
      <c r="BZ85" s="678">
        <v>6.9450793236225152</v>
      </c>
      <c r="CA85" s="555">
        <v>6.9385845837903268</v>
      </c>
      <c r="CB85" s="555">
        <v>6.946287855738011</v>
      </c>
      <c r="CC85" s="678">
        <v>6.9494886270206653</v>
      </c>
      <c r="CD85" s="678">
        <v>6.9402513052254724</v>
      </c>
      <c r="CE85" s="555">
        <v>6.9428154037001075</v>
      </c>
      <c r="CF85" s="678">
        <v>6.9409999553644877</v>
      </c>
      <c r="CG85" s="555">
        <v>6.9428154037001075</v>
      </c>
      <c r="CH85" s="555">
        <v>6.9557134337683468</v>
      </c>
      <c r="CI85" s="555">
        <v>6.9449820919596181</v>
      </c>
      <c r="CJ85" s="555">
        <v>6.9428154037001075</v>
      </c>
      <c r="CK85" s="677">
        <v>6.9448096108105393</v>
      </c>
      <c r="CL85" s="677">
        <v>6.9717862746476129</v>
      </c>
      <c r="CM85" s="677">
        <v>6.9472205892321659</v>
      </c>
      <c r="CN85" s="678">
        <v>6.9465140022181657</v>
      </c>
      <c r="CO85" s="373">
        <v>3.6985985180582048E-3</v>
      </c>
      <c r="CP85" s="520">
        <v>5.3272315379238044E-2</v>
      </c>
      <c r="CQ85" s="519"/>
      <c r="CR85" s="288"/>
      <c r="CS85" s="294"/>
    </row>
    <row r="86" spans="1:97" ht="12.75" customHeight="1" thickBot="1" x14ac:dyDescent="0.25">
      <c r="A86" s="222"/>
      <c r="B86" s="10"/>
      <c r="C86" s="19"/>
      <c r="D86" s="154" t="s">
        <v>116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91.548047997324588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85.612708340275603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84.516249172574064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3">
        <v>77.187659280060643</v>
      </c>
      <c r="BM86" s="230">
        <v>77.114449763996618</v>
      </c>
      <c r="BN86" s="230">
        <v>75.192500611672074</v>
      </c>
      <c r="BO86" s="230">
        <v>75.831089650760262</v>
      </c>
      <c r="BP86" s="230">
        <v>76.57233504755763</v>
      </c>
      <c r="BQ86" s="230">
        <v>77.035936895267184</v>
      </c>
      <c r="BR86" s="555">
        <v>77.106836118947299</v>
      </c>
      <c r="BS86" s="679">
        <v>76.486865682270334</v>
      </c>
      <c r="BT86" s="679">
        <v>75.582931822692672</v>
      </c>
      <c r="BU86" s="679">
        <v>75.406303867058398</v>
      </c>
      <c r="BV86" s="679">
        <v>73.797313678607338</v>
      </c>
      <c r="BW86" s="679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65.367079472120679</v>
      </c>
      <c r="CG86" s="555">
        <v>64.34919211832468</v>
      </c>
      <c r="CH86" s="555">
        <v>63.466096656159124</v>
      </c>
      <c r="CI86" s="555">
        <v>63.810093857033259</v>
      </c>
      <c r="CJ86" s="555">
        <v>62.52249511034249</v>
      </c>
      <c r="CK86" s="351"/>
      <c r="CL86" s="351"/>
      <c r="CM86" s="351"/>
      <c r="CN86" s="401"/>
      <c r="CO86" s="373"/>
      <c r="CP86" s="520"/>
      <c r="CQ86" s="519"/>
      <c r="CR86" s="288"/>
      <c r="CS86" s="294"/>
    </row>
    <row r="87" spans="1:97" ht="12.75" customHeight="1" thickBot="1" x14ac:dyDescent="0.25">
      <c r="A87" s="222"/>
      <c r="B87" s="10"/>
      <c r="C87" s="19"/>
      <c r="D87" s="22" t="s">
        <v>82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6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6">
        <v>1.86754</v>
      </c>
      <c r="BK87" s="195">
        <v>1.8778900000000001</v>
      </c>
      <c r="BL87" s="442">
        <v>1.8887100000000001</v>
      </c>
      <c r="BM87" s="195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0">
        <v>1.9587699999999999</v>
      </c>
      <c r="BT87" s="358">
        <v>1.96984</v>
      </c>
      <c r="BU87" s="451">
        <v>1.9815799999999999</v>
      </c>
      <c r="BV87" s="451">
        <v>1.9921800000000001</v>
      </c>
      <c r="BW87" s="451">
        <v>2.00021</v>
      </c>
      <c r="BX87" s="451">
        <v>2.0061100000000001</v>
      </c>
      <c r="BY87" s="358">
        <v>2.0132400000000001</v>
      </c>
      <c r="BZ87" s="451">
        <v>2.02102</v>
      </c>
      <c r="CA87" s="451">
        <v>2.0303100000000001</v>
      </c>
      <c r="CB87" s="358">
        <v>2.03986</v>
      </c>
      <c r="CC87" s="451">
        <v>2.04806</v>
      </c>
      <c r="CD87" s="451">
        <v>2.05484</v>
      </c>
      <c r="CE87" s="358">
        <v>2.0621800000000001</v>
      </c>
      <c r="CF87" s="451">
        <v>2.0679500000000002</v>
      </c>
      <c r="CG87" s="358">
        <v>2.0732599999999999</v>
      </c>
      <c r="CH87" s="358">
        <v>2.07856</v>
      </c>
      <c r="CI87" s="358">
        <v>2.0847600000000002</v>
      </c>
      <c r="CJ87" s="358">
        <v>2.0922800000000001</v>
      </c>
      <c r="CK87" s="450">
        <v>2.0925199999999999</v>
      </c>
      <c r="CL87" s="450">
        <v>2.0927600000000002</v>
      </c>
      <c r="CM87" s="450">
        <v>2.093</v>
      </c>
      <c r="CN87" s="451">
        <v>2.0932400000000002</v>
      </c>
      <c r="CO87" s="373">
        <v>9.6000000000007191E-4</v>
      </c>
      <c r="CP87" s="520">
        <v>4.5882960215659629E-2</v>
      </c>
      <c r="CQ87" s="519"/>
      <c r="CR87" s="288"/>
      <c r="CS87" s="294"/>
    </row>
    <row r="88" spans="1:97" ht="12.75" customHeight="1" thickBot="1" x14ac:dyDescent="0.25">
      <c r="A88" s="222"/>
      <c r="B88" s="10"/>
      <c r="C88" s="19"/>
      <c r="D88" s="22" t="s">
        <v>81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6">
        <v>1.5380499999999999</v>
      </c>
      <c r="T88" s="386">
        <v>1.53826</v>
      </c>
      <c r="U88" s="386">
        <v>1.5389600000000001</v>
      </c>
      <c r="V88" s="386">
        <v>1.5403100000000001</v>
      </c>
      <c r="W88" s="386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8">
        <v>1.7624200000000001</v>
      </c>
      <c r="AV88" s="386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6">
        <v>1.86754</v>
      </c>
      <c r="BK88" s="195">
        <v>1.8778900000000001</v>
      </c>
      <c r="BL88" s="442">
        <v>1.8890899999999999</v>
      </c>
      <c r="BM88" s="195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358">
        <v>2.0847600000000002</v>
      </c>
      <c r="CJ88" s="358">
        <v>2.0922800000000001</v>
      </c>
      <c r="CK88" s="351"/>
      <c r="CL88" s="351"/>
      <c r="CM88" s="351"/>
      <c r="CN88" s="401"/>
      <c r="CO88" s="373"/>
      <c r="CP88" s="520"/>
      <c r="CQ88" s="519"/>
      <c r="CR88" s="288"/>
      <c r="CS88" s="294"/>
    </row>
    <row r="89" spans="1:97" ht="7.5" customHeight="1" x14ac:dyDescent="0.2">
      <c r="A89" s="222"/>
      <c r="B89" s="495"/>
      <c r="C89" s="19"/>
      <c r="D89" s="496"/>
      <c r="E89" s="497"/>
      <c r="F89" s="497"/>
      <c r="G89" s="497"/>
      <c r="H89" s="497"/>
      <c r="I89" s="497"/>
      <c r="J89" s="497"/>
      <c r="K89" s="497"/>
      <c r="L89" s="497"/>
      <c r="M89" s="498"/>
      <c r="N89" s="498"/>
      <c r="O89" s="497"/>
      <c r="P89" s="499"/>
      <c r="Q89" s="499"/>
      <c r="R89" s="499"/>
      <c r="S89" s="500"/>
      <c r="T89" s="500"/>
      <c r="U89" s="500"/>
      <c r="V89" s="500"/>
      <c r="W89" s="500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1"/>
      <c r="AS89" s="501"/>
      <c r="AT89" s="501"/>
      <c r="AU89" s="502"/>
      <c r="AV89" s="500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500"/>
      <c r="BK89" s="501"/>
      <c r="BL89" s="503"/>
      <c r="BM89" s="501"/>
      <c r="BN89" s="502"/>
      <c r="BO89" s="502"/>
      <c r="BP89" s="502"/>
      <c r="BQ89" s="502"/>
      <c r="BR89" s="502"/>
      <c r="BS89" s="504"/>
      <c r="BT89" s="504"/>
      <c r="BU89" s="505"/>
      <c r="BV89" s="506"/>
      <c r="BW89" s="506"/>
      <c r="BX89" s="506"/>
      <c r="BY89" s="502"/>
      <c r="BZ89" s="714"/>
      <c r="CA89" s="714"/>
      <c r="CB89" s="716"/>
      <c r="CC89" s="714"/>
      <c r="CD89" s="714"/>
      <c r="CE89" s="716"/>
      <c r="CF89" s="714"/>
      <c r="CG89" s="716"/>
      <c r="CH89" s="716"/>
      <c r="CI89" s="714"/>
      <c r="CJ89" s="733"/>
      <c r="CK89" s="703"/>
      <c r="CL89" s="703"/>
      <c r="CM89" s="703"/>
      <c r="CN89" s="705"/>
      <c r="CO89" s="615"/>
      <c r="CP89" s="525"/>
      <c r="CQ89" s="519"/>
      <c r="CR89" s="288"/>
      <c r="CS89" s="294"/>
    </row>
    <row r="90" spans="1:97" ht="12.75" customHeight="1" thickBot="1" x14ac:dyDescent="0.25">
      <c r="A90" s="222"/>
      <c r="B90" s="750"/>
      <c r="C90" s="494" t="s">
        <v>194</v>
      </c>
      <c r="D90" s="493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4">
        <v>2232.481405132653</v>
      </c>
      <c r="CJ90" s="681">
        <v>1974.48059843586</v>
      </c>
      <c r="CK90" s="685">
        <v>1974.48059843586</v>
      </c>
      <c r="CL90" s="685">
        <v>1974.48059843586</v>
      </c>
      <c r="CM90" s="685">
        <v>1974.48059843586</v>
      </c>
      <c r="CN90" s="684">
        <v>2006.8189953104954</v>
      </c>
      <c r="CO90" s="373">
        <v>32.338396874635464</v>
      </c>
      <c r="CP90" s="520">
        <v>1.6378179102014556</v>
      </c>
      <c r="CQ90" s="519"/>
      <c r="CR90" s="288"/>
      <c r="CS90" s="294"/>
    </row>
    <row r="91" spans="1:97" x14ac:dyDescent="0.2">
      <c r="A91" s="222"/>
      <c r="B91" s="750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5"/>
      <c r="BK91" s="203"/>
      <c r="BL91" s="214"/>
      <c r="BM91" s="203"/>
      <c r="BN91" s="429"/>
      <c r="BO91" s="429"/>
      <c r="BP91" s="429"/>
      <c r="BQ91" s="429"/>
      <c r="BR91" s="429"/>
      <c r="BS91" s="402"/>
      <c r="BT91" s="429"/>
      <c r="BU91" s="429"/>
      <c r="BV91" s="405"/>
      <c r="BW91" s="405"/>
      <c r="BX91" s="405"/>
      <c r="BY91" s="429"/>
      <c r="BZ91" s="405"/>
      <c r="CA91" s="405"/>
      <c r="CB91" s="429"/>
      <c r="CC91" s="405"/>
      <c r="CD91" s="405"/>
      <c r="CE91" s="429"/>
      <c r="CF91" s="405"/>
      <c r="CG91" s="429"/>
      <c r="CH91" s="429"/>
      <c r="CI91" s="405"/>
      <c r="CJ91" s="429"/>
      <c r="CK91" s="402"/>
      <c r="CL91" s="402"/>
      <c r="CM91" s="402"/>
      <c r="CN91" s="405"/>
      <c r="CO91" s="616"/>
      <c r="CP91" s="405"/>
      <c r="CQ91" s="519"/>
      <c r="CR91" s="288"/>
    </row>
    <row r="92" spans="1:97" ht="12.75" customHeight="1" x14ac:dyDescent="0.2">
      <c r="A92" s="222"/>
      <c r="B92" s="750"/>
      <c r="C92" s="17"/>
      <c r="D92" s="697" t="s">
        <v>115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3">
        <v>116.53975841556105</v>
      </c>
      <c r="T92" s="373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3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3">
        <v>146.99</v>
      </c>
      <c r="BK92" s="250">
        <v>148.06623648598699</v>
      </c>
      <c r="BL92" s="433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3">
        <v>152.66341806531295</v>
      </c>
      <c r="BT92" s="373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403"/>
      <c r="CL92" s="403"/>
      <c r="CM92" s="403"/>
      <c r="CN92" s="406"/>
      <c r="CO92" s="617"/>
      <c r="CP92" s="406"/>
      <c r="CQ92" s="519"/>
      <c r="CR92" s="288"/>
    </row>
    <row r="93" spans="1:97" x14ac:dyDescent="0.2">
      <c r="A93" s="222"/>
      <c r="B93" s="750"/>
      <c r="C93" s="17"/>
      <c r="D93" s="698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3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588">
        <v>0.20068945270890204</v>
      </c>
      <c r="CH93" s="588">
        <v>0.46960283778660905</v>
      </c>
      <c r="CI93" s="588">
        <v>0.33207645749759873</v>
      </c>
      <c r="CJ93" s="588">
        <v>5.3308238009264208E-2</v>
      </c>
      <c r="CK93" s="403"/>
      <c r="CL93" s="403"/>
      <c r="CM93" s="403"/>
      <c r="CN93" s="406"/>
      <c r="CO93" s="617"/>
      <c r="CP93" s="406"/>
      <c r="CQ93" s="519"/>
      <c r="CR93" s="288"/>
    </row>
    <row r="94" spans="1:97" x14ac:dyDescent="0.2">
      <c r="A94" s="222"/>
      <c r="B94" s="750"/>
      <c r="C94" s="17"/>
      <c r="D94" s="698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3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588">
        <v>1.9092052318846253</v>
      </c>
      <c r="CH94" s="588">
        <v>2.3877737516193154</v>
      </c>
      <c r="CI94" s="588">
        <v>2.7277794436043612</v>
      </c>
      <c r="CJ94" s="588">
        <v>2.7825418127717771</v>
      </c>
      <c r="CK94" s="403"/>
      <c r="CL94" s="403"/>
      <c r="CM94" s="403"/>
      <c r="CN94" s="406"/>
      <c r="CO94" s="617"/>
      <c r="CP94" s="406"/>
      <c r="CQ94" s="519"/>
      <c r="CR94" s="288"/>
    </row>
    <row r="95" spans="1:97" x14ac:dyDescent="0.2">
      <c r="A95" s="222"/>
      <c r="B95" s="750"/>
      <c r="C95" s="17"/>
      <c r="D95" s="698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3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588">
        <v>3.203045943021321</v>
      </c>
      <c r="CH95" s="588">
        <v>4.078599389741222</v>
      </c>
      <c r="CI95" s="588">
        <v>4.3230096226501979</v>
      </c>
      <c r="CJ95" s="588">
        <v>3.6431296205778008</v>
      </c>
      <c r="CK95" s="403"/>
      <c r="CL95" s="403"/>
      <c r="CM95" s="403"/>
      <c r="CN95" s="406"/>
      <c r="CO95" s="617"/>
      <c r="CP95" s="406"/>
      <c r="CQ95" s="519"/>
      <c r="CR95" s="288"/>
    </row>
    <row r="96" spans="1:97" x14ac:dyDescent="0.2">
      <c r="A96" s="222"/>
      <c r="B96" s="750"/>
      <c r="C96" s="17" t="s">
        <v>3</v>
      </c>
      <c r="D96" s="697" t="s">
        <v>195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3">
        <v>225.15920659999986</v>
      </c>
      <c r="T96" s="373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3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3">
        <v>270.29139252923949</v>
      </c>
      <c r="BK96" s="250">
        <v>271.25667942205217</v>
      </c>
      <c r="BL96" s="433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3">
        <v>279.62601509672078</v>
      </c>
      <c r="BT96" s="373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403"/>
      <c r="CL96" s="403"/>
      <c r="CM96" s="403"/>
      <c r="CN96" s="406"/>
      <c r="CO96" s="617"/>
      <c r="CP96" s="406"/>
      <c r="CQ96" s="519"/>
      <c r="CR96" s="288"/>
    </row>
    <row r="97" spans="1:96" x14ac:dyDescent="0.2">
      <c r="A97" s="222"/>
      <c r="B97" s="750"/>
      <c r="C97" s="17"/>
      <c r="D97" s="698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3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552">
        <v>9.106347266413993E-2</v>
      </c>
      <c r="CH97" s="552">
        <v>0.16483940859033352</v>
      </c>
      <c r="CI97" s="552">
        <v>0.17526189322079558</v>
      </c>
      <c r="CJ97" s="552">
        <v>9.0673139675531686E-2</v>
      </c>
      <c r="CK97" s="403"/>
      <c r="CL97" s="403"/>
      <c r="CM97" s="403"/>
      <c r="CN97" s="406"/>
      <c r="CO97" s="617"/>
      <c r="CP97" s="406"/>
      <c r="CQ97" s="519"/>
      <c r="CR97" s="288"/>
    </row>
    <row r="98" spans="1:96" x14ac:dyDescent="0.2">
      <c r="A98" s="222"/>
      <c r="B98" s="750"/>
      <c r="C98" s="17"/>
      <c r="D98" s="698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3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552">
        <v>1.5294151923046284</v>
      </c>
      <c r="CH98" s="552">
        <v>1.6967756798528688</v>
      </c>
      <c r="CI98" s="552">
        <v>1.8750113742538765</v>
      </c>
      <c r="CJ98" s="552">
        <v>1.9673846456117028</v>
      </c>
      <c r="CK98" s="403"/>
      <c r="CL98" s="403"/>
      <c r="CM98" s="403"/>
      <c r="CN98" s="406"/>
      <c r="CO98" s="617"/>
      <c r="CP98" s="406"/>
      <c r="CQ98" s="519"/>
      <c r="CR98" s="288"/>
    </row>
    <row r="99" spans="1:96" x14ac:dyDescent="0.2">
      <c r="A99" s="222"/>
      <c r="B99" s="750"/>
      <c r="C99" s="17"/>
      <c r="D99" s="698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3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552">
        <v>2.4796562611962392</v>
      </c>
      <c r="CH99" s="552">
        <v>2.6253957523637794</v>
      </c>
      <c r="CI99" s="552">
        <v>2.6481710517851864</v>
      </c>
      <c r="CJ99" s="552">
        <v>2.5934834072052215</v>
      </c>
      <c r="CK99" s="403"/>
      <c r="CL99" s="403"/>
      <c r="CM99" s="403"/>
      <c r="CN99" s="406"/>
      <c r="CO99" s="617"/>
      <c r="CP99" s="406"/>
      <c r="CQ99" s="519"/>
      <c r="CR99" s="288"/>
    </row>
    <row r="100" spans="1:96" x14ac:dyDescent="0.2">
      <c r="A100" s="222"/>
      <c r="B100" s="43"/>
      <c r="C100" s="17"/>
      <c r="D100" s="99" t="s">
        <v>74</v>
      </c>
      <c r="E100" s="138">
        <v>3.26</v>
      </c>
      <c r="F100" s="55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3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403"/>
      <c r="CL100" s="403"/>
      <c r="CM100" s="403"/>
      <c r="CN100" s="406"/>
      <c r="CO100" s="617"/>
      <c r="CP100" s="406"/>
      <c r="CQ100" s="519"/>
      <c r="CR100" s="288"/>
    </row>
    <row r="101" spans="1:96" ht="12.75" customHeight="1" x14ac:dyDescent="0.2">
      <c r="A101" s="222"/>
      <c r="B101" s="43"/>
      <c r="C101" s="17"/>
      <c r="D101" s="99" t="s">
        <v>196</v>
      </c>
      <c r="E101" s="138">
        <v>4.2443847241766894</v>
      </c>
      <c r="F101" s="55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3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403"/>
      <c r="CL101" s="403"/>
      <c r="CM101" s="403"/>
      <c r="CN101" s="406"/>
      <c r="CO101" s="617"/>
      <c r="CP101" s="406"/>
      <c r="CQ101" s="519"/>
      <c r="CR101" s="288"/>
    </row>
    <row r="102" spans="1:96" x14ac:dyDescent="0.2">
      <c r="A102" s="222"/>
      <c r="B102" s="43"/>
      <c r="C102" s="17"/>
      <c r="D102" s="99" t="s">
        <v>75</v>
      </c>
      <c r="E102" s="138">
        <v>5.74</v>
      </c>
      <c r="F102" s="55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3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403"/>
      <c r="CL102" s="403"/>
      <c r="CM102" s="403"/>
      <c r="CN102" s="406"/>
      <c r="CO102" s="617"/>
      <c r="CP102" s="406"/>
      <c r="CQ102" s="519"/>
      <c r="CR102" s="288"/>
    </row>
    <row r="103" spans="1:96" ht="13.5" customHeight="1" thickBot="1" x14ac:dyDescent="0.25">
      <c r="A103" s="222"/>
      <c r="B103" s="43"/>
      <c r="C103" s="17"/>
      <c r="D103" s="99" t="s">
        <v>197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404"/>
      <c r="CL103" s="404"/>
      <c r="CM103" s="404"/>
      <c r="CN103" s="407"/>
      <c r="CO103" s="617"/>
      <c r="CP103" s="406"/>
      <c r="CQ103" s="519"/>
      <c r="CR103" s="288"/>
    </row>
    <row r="104" spans="1:96" ht="12.75" customHeight="1" x14ac:dyDescent="0.2">
      <c r="A104" s="222"/>
      <c r="B104" s="43"/>
      <c r="C104" s="17"/>
      <c r="D104" s="686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5"/>
      <c r="BK104" s="203"/>
      <c r="BL104" s="214"/>
      <c r="BM104" s="203"/>
      <c r="BN104" s="429"/>
      <c r="BO104" s="429"/>
      <c r="BP104" s="429"/>
      <c r="BQ104" s="429"/>
      <c r="BR104" s="429"/>
      <c r="BS104" s="402"/>
      <c r="BT104" s="429"/>
      <c r="BU104" s="405"/>
      <c r="BV104" s="405"/>
      <c r="BW104" s="405"/>
      <c r="BX104" s="405"/>
      <c r="BY104" s="429"/>
      <c r="BZ104" s="405"/>
      <c r="CA104" s="405"/>
      <c r="CB104" s="429"/>
      <c r="CC104" s="429"/>
      <c r="CD104" s="405"/>
      <c r="CE104" s="429"/>
      <c r="CF104" s="405"/>
      <c r="CG104" s="429"/>
      <c r="CH104" s="429"/>
      <c r="CI104" s="405"/>
      <c r="CJ104" s="429"/>
      <c r="CK104" s="402"/>
      <c r="CL104" s="402"/>
      <c r="CM104" s="402"/>
      <c r="CN104" s="405"/>
      <c r="CO104" s="618"/>
      <c r="CP104" s="527"/>
      <c r="CQ104" s="519"/>
      <c r="CR104" s="288"/>
    </row>
    <row r="105" spans="1:96" ht="12.75" customHeight="1" x14ac:dyDescent="0.2">
      <c r="A105" s="222"/>
      <c r="B105" s="43"/>
      <c r="C105" s="17"/>
      <c r="D105" s="699" t="s">
        <v>114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571">
        <v>2.5</v>
      </c>
      <c r="CH105" s="571">
        <v>2.5</v>
      </c>
      <c r="CI105" s="573">
        <v>2.5</v>
      </c>
      <c r="CJ105" s="571">
        <v>2.5</v>
      </c>
      <c r="CK105" s="572">
        <v>2.5</v>
      </c>
      <c r="CL105" s="572">
        <v>2.5</v>
      </c>
      <c r="CM105" s="572">
        <v>2.5</v>
      </c>
      <c r="CN105" s="573">
        <v>2.5</v>
      </c>
      <c r="CO105" s="373" t="s">
        <v>3</v>
      </c>
      <c r="CP105" s="520"/>
      <c r="CQ105" s="519"/>
      <c r="CR105" s="288"/>
    </row>
    <row r="106" spans="1:96" ht="12.75" customHeight="1" thickBot="1" x14ac:dyDescent="0.25">
      <c r="A106" s="222"/>
      <c r="B106" s="43"/>
      <c r="C106" s="27"/>
      <c r="D106" s="700" t="s">
        <v>24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580">
        <v>4</v>
      </c>
      <c r="CH106" s="580">
        <v>4</v>
      </c>
      <c r="CI106" s="581">
        <v>4</v>
      </c>
      <c r="CJ106" s="580">
        <v>4</v>
      </c>
      <c r="CK106" s="582">
        <v>4</v>
      </c>
      <c r="CL106" s="582">
        <v>4</v>
      </c>
      <c r="CM106" s="582">
        <v>4</v>
      </c>
      <c r="CN106" s="581">
        <v>4</v>
      </c>
      <c r="CO106" s="619" t="s">
        <v>3</v>
      </c>
      <c r="CP106" s="528"/>
      <c r="CQ106" s="519"/>
      <c r="CR106" s="288"/>
    </row>
    <row r="107" spans="1:96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306"/>
      <c r="CP107" s="306"/>
      <c r="CQ107" s="388"/>
      <c r="CR107" s="288"/>
    </row>
    <row r="108" spans="1:96" ht="13.5" customHeight="1" x14ac:dyDescent="0.25">
      <c r="C108" s="7" t="s">
        <v>4</v>
      </c>
      <c r="D108" s="1" t="s">
        <v>111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236"/>
      <c r="CN108" s="315"/>
      <c r="CO108" s="747"/>
      <c r="CP108" s="747"/>
      <c r="CQ108" s="388"/>
      <c r="CR108" s="288"/>
    </row>
    <row r="109" spans="1:96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236"/>
      <c r="CN109" s="315"/>
      <c r="CO109" s="307"/>
      <c r="CP109" s="308"/>
      <c r="CQ109" s="388"/>
      <c r="CR109" s="288"/>
    </row>
    <row r="110" spans="1:96" ht="13.5" customHeight="1" x14ac:dyDescent="0.25">
      <c r="C110" s="48" t="s">
        <v>80</v>
      </c>
      <c r="D110" s="1" t="s">
        <v>84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236"/>
      <c r="CN110" s="315"/>
      <c r="CO110" s="307"/>
      <c r="CP110" s="308"/>
      <c r="CQ110" s="388"/>
      <c r="CR110" s="288"/>
    </row>
    <row r="111" spans="1:96" ht="13.5" customHeight="1" x14ac:dyDescent="0.25">
      <c r="C111" s="48" t="s">
        <v>83</v>
      </c>
      <c r="D111" s="1" t="s">
        <v>90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236"/>
      <c r="CN111" s="315"/>
      <c r="CO111" s="307"/>
      <c r="CP111" s="308"/>
      <c r="CQ111" s="388"/>
      <c r="CR111" s="288"/>
    </row>
    <row r="112" spans="1:96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237"/>
      <c r="CN112" s="316"/>
      <c r="CO112" s="307"/>
      <c r="CP112" s="306"/>
      <c r="CQ112" s="388"/>
      <c r="CR112" s="288"/>
    </row>
    <row r="113" spans="3:96" ht="13.5" customHeight="1" x14ac:dyDescent="0.25">
      <c r="C113" s="6">
        <v>1</v>
      </c>
      <c r="D113" s="1" t="s">
        <v>199</v>
      </c>
      <c r="E113" s="144"/>
      <c r="F113" s="144"/>
      <c r="G113" s="144"/>
      <c r="H113" s="144"/>
      <c r="I113" s="144"/>
      <c r="J113" s="144"/>
      <c r="K113" s="144"/>
      <c r="CO113" s="306"/>
      <c r="CP113" s="306"/>
      <c r="CQ113" s="388"/>
      <c r="CR113" s="288"/>
    </row>
    <row r="114" spans="3:96" ht="13.5" customHeight="1" x14ac:dyDescent="0.25">
      <c r="C114" s="6">
        <v>2</v>
      </c>
      <c r="D114" s="1" t="s">
        <v>36</v>
      </c>
      <c r="CK114" s="306"/>
      <c r="CL114" s="306"/>
      <c r="CM114" s="239"/>
      <c r="CN114" s="306"/>
      <c r="CO114" s="306"/>
      <c r="CP114" s="306"/>
      <c r="CQ114" s="388"/>
      <c r="CR114" s="288"/>
    </row>
    <row r="115" spans="3:96" ht="14.25" x14ac:dyDescent="0.25">
      <c r="C115" s="6">
        <v>3</v>
      </c>
      <c r="D115" s="410" t="s">
        <v>157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239"/>
      <c r="CN115" s="306"/>
      <c r="CO115" s="306"/>
      <c r="CP115" s="306"/>
      <c r="CQ115" s="388"/>
      <c r="CR115" s="288"/>
    </row>
    <row r="116" spans="3:96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239"/>
      <c r="CN116" s="306"/>
      <c r="CO116" s="306"/>
      <c r="CP116" s="306"/>
      <c r="CQ116" s="388"/>
      <c r="CR116" s="288"/>
    </row>
    <row r="117" spans="3:96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239"/>
      <c r="CN117" s="306"/>
      <c r="CO117" s="306"/>
      <c r="CP117" s="306"/>
      <c r="CQ117" s="388"/>
      <c r="CR117" s="288"/>
    </row>
    <row r="118" spans="3:96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6"/>
      <c r="CK118" s="309"/>
      <c r="CL118" s="309"/>
      <c r="CM118" s="240"/>
      <c r="CN118" s="309"/>
      <c r="CO118" s="309"/>
      <c r="CP118" s="309"/>
      <c r="CQ118" s="388"/>
      <c r="CR118" s="288"/>
    </row>
    <row r="119" spans="3:96" ht="13.5" customHeight="1" x14ac:dyDescent="0.25">
      <c r="C119" s="6">
        <v>6</v>
      </c>
      <c r="D119" s="1" t="s">
        <v>167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240"/>
      <c r="CN119" s="309"/>
      <c r="CO119" s="309"/>
      <c r="CP119" s="309"/>
      <c r="CQ119" s="388"/>
      <c r="CR119" s="288"/>
    </row>
    <row r="120" spans="3:96" ht="13.5" customHeight="1" x14ac:dyDescent="0.25">
      <c r="C120" s="6">
        <v>7</v>
      </c>
      <c r="D120" s="1" t="s">
        <v>190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240"/>
      <c r="CN120" s="309"/>
      <c r="CO120" s="309"/>
      <c r="CP120" s="309"/>
      <c r="CQ120" s="388"/>
      <c r="CR120" s="288"/>
    </row>
    <row r="121" spans="3:96" ht="13.5" customHeight="1" x14ac:dyDescent="0.25">
      <c r="C121" s="6">
        <v>8</v>
      </c>
      <c r="D121" s="1" t="s">
        <v>79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240"/>
      <c r="CN121" s="309"/>
      <c r="CO121" s="309"/>
      <c r="CP121" s="309"/>
      <c r="CQ121" s="388"/>
      <c r="CR121" s="288"/>
    </row>
    <row r="122" spans="3:96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240"/>
      <c r="CN122" s="309"/>
      <c r="CO122" s="309"/>
      <c r="CP122" s="309"/>
      <c r="CQ122" s="388"/>
      <c r="CR122" s="288"/>
    </row>
    <row r="123" spans="3:96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240"/>
      <c r="CN123" s="309"/>
      <c r="CO123" s="309"/>
      <c r="CP123" s="309"/>
      <c r="CQ123" s="388"/>
      <c r="CR123" s="288"/>
    </row>
    <row r="124" spans="3:96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240"/>
      <c r="CN124" s="309"/>
      <c r="CO124" s="309"/>
      <c r="CP124" s="309"/>
      <c r="CQ124" s="388"/>
      <c r="CR124" s="288"/>
    </row>
    <row r="125" spans="3:96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240"/>
      <c r="CN125" s="309"/>
      <c r="CO125" s="309"/>
      <c r="CP125" s="309"/>
      <c r="CQ125" s="388"/>
      <c r="CR125" s="288"/>
    </row>
    <row r="126" spans="3:96" ht="13.5" customHeight="1" x14ac:dyDescent="0.25">
      <c r="C126" s="6">
        <v>13</v>
      </c>
      <c r="D126" s="1" t="s">
        <v>209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240"/>
      <c r="CN126" s="309"/>
      <c r="CO126" s="309"/>
      <c r="CP126" s="309"/>
      <c r="CQ126" s="388"/>
      <c r="CR126" s="288"/>
    </row>
    <row r="127" spans="3:96" ht="12" customHeight="1" x14ac:dyDescent="0.25">
      <c r="C127" s="6">
        <v>14</v>
      </c>
      <c r="D127" s="1" t="s">
        <v>222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241"/>
      <c r="CN127" s="310"/>
      <c r="CO127" s="310"/>
      <c r="CP127" s="310"/>
    </row>
    <row r="128" spans="3:96" ht="14.25" x14ac:dyDescent="0.25">
      <c r="C128" s="6"/>
      <c r="D128" s="1" t="s">
        <v>221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241"/>
      <c r="CN128" s="310"/>
      <c r="CO128" s="310"/>
      <c r="CP128" s="310"/>
    </row>
    <row r="129" spans="3:94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241"/>
      <c r="CN129" s="310"/>
      <c r="CO129" s="310"/>
      <c r="CP129" s="310"/>
    </row>
    <row r="130" spans="3:94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241"/>
      <c r="CN130" s="310"/>
      <c r="CO130" s="310"/>
      <c r="CP130" s="310"/>
    </row>
    <row r="131" spans="3:94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241"/>
      <c r="CN131" s="310"/>
      <c r="CO131" s="310"/>
      <c r="CP131" s="310"/>
    </row>
    <row r="132" spans="3:94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241"/>
      <c r="CN132" s="310"/>
      <c r="CO132" s="310"/>
      <c r="CP132" s="310"/>
    </row>
    <row r="133" spans="3:94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310"/>
      <c r="CM133" s="241"/>
      <c r="CN133" s="310"/>
      <c r="CO133" s="310"/>
      <c r="CP133" s="310"/>
    </row>
    <row r="134" spans="3:94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241"/>
      <c r="CN134" s="310"/>
      <c r="CO134" s="310"/>
      <c r="CP134" s="310"/>
    </row>
    <row r="135" spans="3:94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310"/>
      <c r="CM135" s="241"/>
      <c r="CN135" s="310"/>
      <c r="CO135" s="310"/>
      <c r="CP135" s="310"/>
    </row>
    <row r="136" spans="3:94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241"/>
      <c r="CN136" s="310"/>
      <c r="CO136" s="310"/>
      <c r="CP136" s="310"/>
    </row>
    <row r="137" spans="3:94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310"/>
      <c r="CM137" s="241"/>
      <c r="CN137" s="310"/>
      <c r="CO137" s="310"/>
      <c r="CP137" s="310"/>
    </row>
    <row r="138" spans="3:94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310"/>
      <c r="CM138" s="241"/>
      <c r="CN138" s="310"/>
      <c r="CO138" s="310"/>
      <c r="CP138" s="310"/>
    </row>
    <row r="139" spans="3:94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241"/>
      <c r="CN139" s="310"/>
      <c r="CO139" s="310"/>
      <c r="CP139" s="310"/>
    </row>
    <row r="140" spans="3:94" x14ac:dyDescent="0.2">
      <c r="C140" s="2"/>
      <c r="D140" s="2" t="s">
        <v>98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241"/>
      <c r="CN140" s="310"/>
      <c r="CO140" s="310"/>
      <c r="CP140" s="310"/>
    </row>
    <row r="141" spans="3:94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241"/>
      <c r="CN141" s="310"/>
      <c r="CO141" s="310"/>
      <c r="CP141" s="310"/>
    </row>
    <row r="142" spans="3:94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241"/>
      <c r="CN142" s="310"/>
      <c r="CO142" s="310"/>
      <c r="CP142" s="310"/>
    </row>
    <row r="143" spans="3:94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241"/>
      <c r="CN143" s="310"/>
      <c r="CO143" s="310"/>
      <c r="CP143" s="310"/>
    </row>
    <row r="144" spans="3:94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241"/>
      <c r="CN144" s="310"/>
      <c r="CO144" s="310"/>
      <c r="CP144" s="310"/>
    </row>
    <row r="145" spans="3:94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310"/>
      <c r="CM145" s="241"/>
      <c r="CN145" s="310"/>
      <c r="CO145" s="310"/>
      <c r="CP145" s="310"/>
    </row>
    <row r="146" spans="3:94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241"/>
      <c r="CN146" s="310"/>
      <c r="CO146" s="310"/>
      <c r="CP146" s="310"/>
    </row>
    <row r="147" spans="3:94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310"/>
      <c r="CM147" s="241"/>
      <c r="CN147" s="310"/>
      <c r="CO147" s="310"/>
      <c r="CP147" s="310"/>
    </row>
    <row r="148" spans="3:94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310"/>
      <c r="CM148" s="241"/>
      <c r="CN148" s="310"/>
      <c r="CO148" s="310"/>
      <c r="CP148" s="310"/>
    </row>
    <row r="149" spans="3:94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241"/>
      <c r="CN149" s="310"/>
      <c r="CO149" s="310"/>
      <c r="CP149" s="310"/>
    </row>
    <row r="150" spans="3:94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241"/>
      <c r="CN150" s="310"/>
      <c r="CO150" s="310"/>
      <c r="CP150" s="310"/>
    </row>
    <row r="151" spans="3:94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241"/>
      <c r="CN151" s="310"/>
      <c r="CO151" s="310"/>
      <c r="CP151" s="310"/>
    </row>
    <row r="152" spans="3:94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241"/>
      <c r="CN152" s="310"/>
      <c r="CO152" s="310"/>
      <c r="CP152" s="310"/>
    </row>
    <row r="153" spans="3:94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241"/>
      <c r="CN153" s="310"/>
      <c r="CO153" s="310"/>
      <c r="CP153" s="310"/>
    </row>
    <row r="154" spans="3:94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241"/>
      <c r="CN154" s="310"/>
      <c r="CO154" s="310"/>
      <c r="CP154" s="310"/>
    </row>
    <row r="155" spans="3:94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241"/>
      <c r="CN155" s="310"/>
      <c r="CO155" s="310"/>
      <c r="CP155" s="310"/>
    </row>
    <row r="156" spans="3:94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241"/>
      <c r="CN156" s="310"/>
      <c r="CO156" s="310"/>
      <c r="CP156" s="310"/>
    </row>
    <row r="157" spans="3:94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241"/>
      <c r="CN157" s="310"/>
      <c r="CO157" s="310"/>
      <c r="CP157" s="310"/>
    </row>
    <row r="158" spans="3:94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241"/>
      <c r="CN158" s="310"/>
      <c r="CO158" s="310"/>
      <c r="CP158" s="310"/>
    </row>
    <row r="159" spans="3:94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241"/>
      <c r="CN159" s="310"/>
      <c r="CO159" s="310"/>
      <c r="CP159" s="310"/>
    </row>
    <row r="160" spans="3:94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241"/>
      <c r="CN160" s="310"/>
      <c r="CO160" s="310"/>
      <c r="CP160" s="310"/>
    </row>
    <row r="161" spans="3:94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310"/>
      <c r="CM161" s="241"/>
      <c r="CN161" s="310"/>
      <c r="CO161" s="310"/>
      <c r="CP161" s="310"/>
    </row>
    <row r="162" spans="3:94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241"/>
      <c r="CN162" s="310"/>
      <c r="CO162" s="310"/>
      <c r="CP162" s="310"/>
    </row>
    <row r="163" spans="3:94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241"/>
      <c r="CN163" s="310"/>
      <c r="CO163" s="310"/>
      <c r="CP163" s="310"/>
    </row>
    <row r="164" spans="3:94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241"/>
      <c r="CN164" s="310"/>
      <c r="CO164" s="310"/>
      <c r="CP164" s="310"/>
    </row>
    <row r="165" spans="3:94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241"/>
      <c r="CN165" s="310"/>
      <c r="CO165" s="310"/>
      <c r="CP165" s="310"/>
    </row>
    <row r="166" spans="3:94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241"/>
      <c r="CN166" s="310"/>
      <c r="CO166" s="310"/>
      <c r="CP166" s="310"/>
    </row>
    <row r="167" spans="3:94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241"/>
      <c r="CN167" s="310"/>
      <c r="CO167" s="310"/>
      <c r="CP167" s="310"/>
    </row>
    <row r="168" spans="3:94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241"/>
      <c r="CN168" s="310"/>
      <c r="CO168" s="310"/>
      <c r="CP168" s="310"/>
    </row>
    <row r="169" spans="3:94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241"/>
      <c r="CN169" s="310"/>
      <c r="CO169" s="310"/>
      <c r="CP169" s="310"/>
    </row>
    <row r="170" spans="3:94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241"/>
      <c r="CN170" s="310"/>
      <c r="CO170" s="310"/>
      <c r="CP170" s="310"/>
    </row>
    <row r="171" spans="3:94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241"/>
      <c r="CN171" s="310"/>
      <c r="CO171" s="310"/>
      <c r="CP171" s="310"/>
    </row>
    <row r="172" spans="3:94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241"/>
      <c r="CN172" s="310"/>
      <c r="CO172" s="310"/>
      <c r="CP172" s="310"/>
    </row>
    <row r="173" spans="3:94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241"/>
      <c r="CN173" s="310"/>
      <c r="CO173" s="310"/>
      <c r="CP173" s="310"/>
    </row>
    <row r="174" spans="3:94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241"/>
      <c r="CN174" s="310"/>
      <c r="CO174" s="310"/>
      <c r="CP174" s="310"/>
    </row>
    <row r="175" spans="3:94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241"/>
      <c r="CN175" s="310"/>
      <c r="CO175" s="310"/>
      <c r="CP175" s="310"/>
    </row>
    <row r="176" spans="3:94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241"/>
      <c r="CN176" s="310"/>
      <c r="CO176" s="310"/>
      <c r="CP176" s="310"/>
    </row>
    <row r="177" spans="3:94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241"/>
      <c r="CN177" s="310"/>
      <c r="CO177" s="310"/>
      <c r="CP177" s="310"/>
    </row>
    <row r="178" spans="3:94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241"/>
      <c r="CN178" s="310"/>
      <c r="CO178" s="310"/>
      <c r="CP178" s="310"/>
    </row>
    <row r="179" spans="3:94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241"/>
      <c r="CN179" s="310"/>
      <c r="CO179" s="310"/>
      <c r="CP179" s="310"/>
    </row>
    <row r="180" spans="3:94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241"/>
      <c r="CN180" s="310"/>
      <c r="CO180" s="310"/>
      <c r="CP180" s="310"/>
    </row>
    <row r="181" spans="3:94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241"/>
      <c r="CN181" s="310"/>
      <c r="CO181" s="310"/>
      <c r="CP181" s="310"/>
    </row>
    <row r="182" spans="3:94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241"/>
      <c r="CN182" s="310"/>
      <c r="CO182" s="310"/>
      <c r="CP182" s="310"/>
    </row>
    <row r="183" spans="3:94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241"/>
      <c r="CN183" s="310"/>
      <c r="CO183" s="310"/>
      <c r="CP183" s="310"/>
    </row>
    <row r="184" spans="3:94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241"/>
      <c r="CN184" s="310"/>
      <c r="CO184" s="310"/>
      <c r="CP184" s="310"/>
    </row>
    <row r="185" spans="3:94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241"/>
      <c r="CN185" s="310"/>
      <c r="CO185" s="310"/>
      <c r="CP185" s="310"/>
    </row>
    <row r="186" spans="3:94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241"/>
      <c r="CN186" s="310"/>
      <c r="CO186" s="310"/>
      <c r="CP186" s="310"/>
    </row>
    <row r="187" spans="3:94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241"/>
      <c r="CN187" s="310"/>
      <c r="CO187" s="310"/>
      <c r="CP187" s="310"/>
    </row>
    <row r="188" spans="3:94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310"/>
      <c r="CM188" s="241"/>
      <c r="CN188" s="310"/>
      <c r="CO188" s="310"/>
      <c r="CP188" s="310"/>
    </row>
    <row r="189" spans="3:94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310"/>
      <c r="CM189" s="241"/>
      <c r="CN189" s="310"/>
      <c r="CO189" s="310"/>
      <c r="CP189" s="310"/>
    </row>
    <row r="190" spans="3:94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241"/>
      <c r="CN190" s="310"/>
      <c r="CO190" s="310"/>
      <c r="CP190" s="310"/>
    </row>
    <row r="191" spans="3:94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310"/>
      <c r="CM191" s="241"/>
      <c r="CN191" s="310"/>
      <c r="CO191" s="310"/>
      <c r="CP191" s="310"/>
    </row>
    <row r="192" spans="3:94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241"/>
      <c r="CN192" s="310"/>
      <c r="CO192" s="310"/>
      <c r="CP192" s="310"/>
    </row>
    <row r="193" spans="3:94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241"/>
      <c r="CN193" s="310"/>
      <c r="CO193" s="310"/>
      <c r="CP193" s="310"/>
    </row>
    <row r="194" spans="3:94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241"/>
      <c r="CN194" s="310"/>
      <c r="CO194" s="310"/>
      <c r="CP194" s="310"/>
    </row>
    <row r="195" spans="3:94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241"/>
      <c r="CN195" s="310"/>
      <c r="CO195" s="310"/>
      <c r="CP195" s="310"/>
    </row>
    <row r="196" spans="3:94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241"/>
      <c r="CN196" s="310"/>
      <c r="CO196" s="310"/>
      <c r="CP196" s="310"/>
    </row>
    <row r="197" spans="3:94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241"/>
      <c r="CN197" s="310"/>
      <c r="CO197" s="310"/>
      <c r="CP197" s="310"/>
    </row>
    <row r="198" spans="3:94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310"/>
      <c r="CM198" s="241"/>
      <c r="CN198" s="310"/>
      <c r="CO198" s="310"/>
      <c r="CP198" s="310"/>
    </row>
    <row r="199" spans="3:94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310"/>
      <c r="CM199" s="241"/>
      <c r="CN199" s="310"/>
      <c r="CO199" s="310"/>
      <c r="CP199" s="310"/>
    </row>
    <row r="200" spans="3:94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310"/>
      <c r="CM200" s="241"/>
      <c r="CN200" s="310"/>
      <c r="CO200" s="310"/>
      <c r="CP200" s="310"/>
    </row>
    <row r="201" spans="3:94" x14ac:dyDescent="0.2">
      <c r="E201" s="144"/>
      <c r="F201" s="144"/>
      <c r="G201" s="144"/>
      <c r="H201" s="144"/>
      <c r="I201" s="144"/>
      <c r="J201" s="144"/>
      <c r="K201" s="144"/>
    </row>
    <row r="202" spans="3:94" x14ac:dyDescent="0.2">
      <c r="E202" s="144"/>
      <c r="F202" s="144"/>
      <c r="G202" s="144"/>
      <c r="H202" s="144"/>
      <c r="I202" s="144"/>
      <c r="J202" s="144"/>
      <c r="K202" s="144"/>
    </row>
    <row r="203" spans="3:94" x14ac:dyDescent="0.2">
      <c r="E203" s="144"/>
      <c r="F203" s="144"/>
      <c r="G203" s="144"/>
      <c r="H203" s="144"/>
      <c r="I203" s="144"/>
      <c r="J203" s="144"/>
      <c r="K203" s="144"/>
    </row>
    <row r="204" spans="3:94" x14ac:dyDescent="0.2">
      <c r="E204" s="144"/>
      <c r="F204" s="144"/>
      <c r="G204" s="144"/>
      <c r="H204" s="144"/>
      <c r="I204" s="144"/>
      <c r="J204" s="144"/>
      <c r="K204" s="144"/>
    </row>
    <row r="205" spans="3:94" x14ac:dyDescent="0.2">
      <c r="E205" s="144"/>
      <c r="F205" s="144"/>
      <c r="G205" s="144"/>
      <c r="H205" s="144"/>
      <c r="I205" s="144"/>
      <c r="J205" s="144"/>
      <c r="K205" s="144"/>
    </row>
    <row r="206" spans="3:94" x14ac:dyDescent="0.2">
      <c r="E206" s="144"/>
      <c r="F206" s="144"/>
      <c r="G206" s="144"/>
      <c r="H206" s="144"/>
      <c r="I206" s="144"/>
      <c r="J206" s="144"/>
      <c r="K206" s="144"/>
    </row>
    <row r="207" spans="3:94" x14ac:dyDescent="0.2">
      <c r="E207" s="144"/>
      <c r="F207" s="144"/>
      <c r="G207" s="144"/>
      <c r="H207" s="144"/>
      <c r="I207" s="144"/>
      <c r="J207" s="144"/>
      <c r="K207" s="144"/>
    </row>
    <row r="208" spans="3:94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CJ3:CJ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B3:CB4"/>
    <mergeCell ref="CH3:CH4"/>
    <mergeCell ref="CA3:CA4"/>
    <mergeCell ref="CF3:CF4"/>
    <mergeCell ref="CE3:CE4"/>
    <mergeCell ref="CK3:CN3"/>
    <mergeCell ref="CI3:CI4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28515625" customWidth="1"/>
    <col min="93" max="93" width="8.85546875" customWidth="1"/>
    <col min="94" max="94" width="9.5703125" customWidth="1"/>
    <col min="95" max="113" width="11.42578125" style="218"/>
  </cols>
  <sheetData>
    <row r="1" spans="2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2:105" ht="13.5" customHeight="1" x14ac:dyDescent="0.25">
      <c r="C3" s="15"/>
      <c r="D3" s="75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2:105" ht="23.25" customHeight="1" thickBot="1" x14ac:dyDescent="0.25">
      <c r="C4" s="20"/>
      <c r="D4" s="762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 t="s">
        <v>228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2:105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1"/>
      <c r="AW5" s="364"/>
      <c r="AX5" s="390"/>
      <c r="AY5" s="393"/>
      <c r="AZ5" s="408"/>
      <c r="BA5" s="409"/>
      <c r="BB5" s="411"/>
      <c r="BC5" s="412"/>
      <c r="BD5" s="413"/>
      <c r="BE5" s="416"/>
      <c r="BF5" s="417"/>
      <c r="BG5" s="418"/>
      <c r="BH5" s="420"/>
      <c r="BI5" s="421"/>
      <c r="BJ5" s="423"/>
      <c r="BK5" s="424"/>
      <c r="BL5" s="430"/>
      <c r="BM5" s="446"/>
      <c r="BN5" s="446"/>
      <c r="BO5" s="447"/>
      <c r="BP5" s="448"/>
      <c r="BQ5" s="455"/>
      <c r="BR5" s="460"/>
      <c r="BS5" s="463"/>
      <c r="BT5" s="464"/>
      <c r="BU5" s="484"/>
      <c r="BV5" s="491"/>
      <c r="BW5" s="511"/>
      <c r="BX5" s="515"/>
      <c r="BY5" s="702"/>
      <c r="BZ5" s="709"/>
      <c r="CA5" s="713"/>
      <c r="CB5" s="715"/>
      <c r="CC5" s="718"/>
      <c r="CD5" s="723"/>
      <c r="CE5" s="724"/>
      <c r="CF5" s="725"/>
      <c r="CG5" s="730"/>
      <c r="CH5" s="731"/>
      <c r="CI5" s="734"/>
      <c r="CJ5" s="735"/>
      <c r="CK5" s="70"/>
      <c r="CL5" s="70"/>
      <c r="CM5" s="70"/>
      <c r="CN5" s="70"/>
      <c r="CO5" s="82"/>
      <c r="CP5" s="8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2:105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13549.825482319999</v>
      </c>
      <c r="CL6" s="610">
        <f>+entero!CL7</f>
        <v>13547.546444929998</v>
      </c>
      <c r="CM6" s="610">
        <f>+entero!CM7</f>
        <v>13492.456409930001</v>
      </c>
      <c r="CN6" s="610">
        <f>+entero!CN7</f>
        <v>13531.727533079998</v>
      </c>
      <c r="CO6" s="612">
        <f>+entero!CO7</f>
        <v>3.1367855999997118</v>
      </c>
      <c r="CP6" s="529">
        <f>+entero!CP7</f>
        <v>2.3186344080849963E-2</v>
      </c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2:105" x14ac:dyDescent="0.2">
      <c r="C7" s="24"/>
      <c r="D7" s="109" t="s">
        <v>86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11849.57432281</v>
      </c>
      <c r="CL7" s="610">
        <f>+entero!CL8</f>
        <v>11841.649252860001</v>
      </c>
      <c r="CM7" s="610">
        <f>+entero!CM8</f>
        <v>11805.3492864</v>
      </c>
      <c r="CN7" s="610">
        <f>+entero!CN8</f>
        <v>11832.74068467</v>
      </c>
      <c r="CO7" s="612">
        <f>+entero!CO8</f>
        <v>-4.3156834699984756</v>
      </c>
      <c r="CP7" s="529">
        <f>+entero!CP8</f>
        <v>-3.6459093678176124E-2</v>
      </c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2:105" x14ac:dyDescent="0.2">
      <c r="C8" s="24"/>
      <c r="D8" s="109" t="s">
        <v>87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228.75279214</v>
      </c>
      <c r="CL8" s="610">
        <f>+entero!CL9</f>
        <v>229.04453250999998</v>
      </c>
      <c r="CM8" s="610">
        <f>+entero!CM9</f>
        <v>228.94950850000001</v>
      </c>
      <c r="CN8" s="610">
        <f>+entero!CN9</f>
        <v>228.37269612</v>
      </c>
      <c r="CO8" s="612">
        <f>+entero!CO9</f>
        <v>-0.61182123000000388</v>
      </c>
      <c r="CP8" s="529">
        <f>+entero!CP9</f>
        <v>-0.26718890739011458</v>
      </c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2:105" x14ac:dyDescent="0.2">
      <c r="C9" s="24"/>
      <c r="D9" s="109" t="s">
        <v>88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1459.32035862</v>
      </c>
      <c r="CL9" s="610">
        <f>+entero!CL10</f>
        <v>1464.6591195599999</v>
      </c>
      <c r="CM9" s="610">
        <f>+entero!CM10</f>
        <v>1445.96913378</v>
      </c>
      <c r="CN9" s="610">
        <f>+entero!CN10</f>
        <v>1458.4563785400001</v>
      </c>
      <c r="CO9" s="612">
        <f>+entero!CO10</f>
        <v>8.0968615500000851</v>
      </c>
      <c r="CP9" s="529">
        <f>+entero!CP10</f>
        <v>0.55826582686229198</v>
      </c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2:105" x14ac:dyDescent="0.2">
      <c r="C10" s="24"/>
      <c r="D10" s="109" t="s">
        <v>172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12.17800875</v>
      </c>
      <c r="CL10" s="610">
        <f>+entero!CL11</f>
        <v>12.19354</v>
      </c>
      <c r="CM10" s="610">
        <f>+entero!CM11</f>
        <v>12.188481250000001</v>
      </c>
      <c r="CN10" s="610">
        <f>+entero!CN11</f>
        <v>12.15777375</v>
      </c>
      <c r="CO10" s="612">
        <f>+entero!CO11</f>
        <v>-3.2571249999998386E-2</v>
      </c>
      <c r="CP10" s="529">
        <f>+entero!CP11</f>
        <v>-0.2671889105681502</v>
      </c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2:105" x14ac:dyDescent="0.2">
      <c r="C11" s="25"/>
      <c r="D11" s="29" t="str">
        <f>+entero!D12</f>
        <v>Activos internacionales netos de Corto Plazo consolidados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2">
        <f>+entero!CK12</f>
        <v>17343.031769562225</v>
      </c>
      <c r="CL11" s="612">
        <f>+entero!CL12</f>
        <v>17369.817276275666</v>
      </c>
      <c r="CM11" s="612">
        <f>+entero!CM12</f>
        <v>17337.131411592349</v>
      </c>
      <c r="CN11" s="612">
        <f>+entero!CN12</f>
        <v>17356.827348511164</v>
      </c>
      <c r="CO11" s="612">
        <f>+entero!CO12</f>
        <v>29.596586167426722</v>
      </c>
      <c r="CP11" s="529">
        <f>+entero!CP12</f>
        <v>0.17080967278249037</v>
      </c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2:105" x14ac:dyDescent="0.2">
      <c r="C12" s="25"/>
      <c r="D12" s="109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2">
        <f>+entero!CK13</f>
        <v>13549.823182419999</v>
      </c>
      <c r="CL12" s="612">
        <f>+entero!CL13</f>
        <v>13547.488544029997</v>
      </c>
      <c r="CM12" s="612">
        <f>+entero!CM13</f>
        <v>13492.314522770001</v>
      </c>
      <c r="CN12" s="612">
        <f>+entero!CN13</f>
        <v>13531.585645919999</v>
      </c>
      <c r="CO12" s="612">
        <f>+entero!CO13</f>
        <v>3.1588437099999283</v>
      </c>
      <c r="CP12" s="529">
        <f>+entero!CP13</f>
        <v>2.3349675140971193E-2</v>
      </c>
      <c r="CQ12" s="220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2:105" x14ac:dyDescent="0.2">
      <c r="C13" s="25"/>
      <c r="D13" s="109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2390.684631231778</v>
      </c>
      <c r="CL13" s="611">
        <f>+entero!CL14</f>
        <v>2419.7792928615158</v>
      </c>
      <c r="CM13" s="611">
        <f>+entero!CM14</f>
        <v>2442.2428982069969</v>
      </c>
      <c r="CN13" s="611">
        <f>+entero!CN14</f>
        <v>2433.8712618615159</v>
      </c>
      <c r="CO13" s="612">
        <f>+entero!CO14</f>
        <v>37.545078504374032</v>
      </c>
      <c r="CP13" s="529">
        <f>+entero!CP14</f>
        <v>1.5667766251994619</v>
      </c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2:105" ht="13.5" x14ac:dyDescent="0.2">
      <c r="C14" s="25"/>
      <c r="D14" s="510" t="s">
        <v>202</v>
      </c>
      <c r="E14" s="611">
        <f>+entero!E15</f>
        <v>103.68603273000001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2">
        <f>+entero!CK15</f>
        <v>531.2509108452</v>
      </c>
      <c r="CL14" s="612">
        <f>+entero!CL15</f>
        <v>531.26079653930003</v>
      </c>
      <c r="CM14" s="612">
        <f>+entero!CM15</f>
        <v>531.2706698129</v>
      </c>
      <c r="CN14" s="612">
        <f>+entero!CN15</f>
        <v>531.28054657279995</v>
      </c>
      <c r="CO14" s="612">
        <f>+entero!CO15</f>
        <v>4.890004819992555E-2</v>
      </c>
      <c r="CP14" s="529">
        <f>+entero!CP15</f>
        <v>9.2050329681736542E-3</v>
      </c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2:105" x14ac:dyDescent="0.2">
      <c r="C15" s="25"/>
      <c r="D15" s="109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2">
        <f>+entero!CK16</f>
        <v>871.27304506525002</v>
      </c>
      <c r="CL15" s="612">
        <f>+entero!CL16</f>
        <v>871.28864284484996</v>
      </c>
      <c r="CM15" s="612">
        <f>+entero!CM16</f>
        <v>871.30332080245</v>
      </c>
      <c r="CN15" s="612">
        <f>+entero!CN16</f>
        <v>860.08989415685005</v>
      </c>
      <c r="CO15" s="612">
        <f>+entero!CO16</f>
        <v>-11.156236095149893</v>
      </c>
      <c r="CP15" s="529">
        <f>+entero!CP16</f>
        <v>-1.2804918963511547</v>
      </c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2:105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73">
        <f>+entero!CK17</f>
        <v>0</v>
      </c>
      <c r="CL16" s="73">
        <f>+entero!CL17</f>
        <v>0</v>
      </c>
      <c r="CM16" s="73">
        <f>+entero!CM17</f>
        <v>0</v>
      </c>
      <c r="CN16" s="73">
        <f>+entero!CN17</f>
        <v>0</v>
      </c>
      <c r="CO16" s="727">
        <f>+entero!CO17</f>
        <v>-10.299999999999999</v>
      </c>
      <c r="CP16" s="530">
        <f>+entero!CP17</f>
        <v>-100</v>
      </c>
      <c r="CR16" s="221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x14ac:dyDescent="0.2">
      <c r="B17" s="40"/>
      <c r="C17" s="25"/>
      <c r="D17" s="153" t="s">
        <v>153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73">
        <f>+entero!CK18</f>
        <v>0</v>
      </c>
      <c r="CL17" s="73">
        <f>+entero!CL18</f>
        <v>0</v>
      </c>
      <c r="CM17" s="73">
        <f>+entero!CM18</f>
        <v>1.1000000000000001</v>
      </c>
      <c r="CN17" s="73">
        <f>+entero!CN18</f>
        <v>0.4</v>
      </c>
      <c r="CO17" s="727">
        <f>+entero!CO18</f>
        <v>-19.5</v>
      </c>
      <c r="CP17" s="530">
        <f>+entero!CP18</f>
        <v>-92.857142857142861</v>
      </c>
      <c r="CR17" s="221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73">
        <f>+entero!CK19</f>
        <v>0</v>
      </c>
      <c r="CL18" s="73">
        <f>+entero!CL19</f>
        <v>0</v>
      </c>
      <c r="CM18" s="73">
        <f>+entero!CM19</f>
        <v>0</v>
      </c>
      <c r="CN18" s="73">
        <f>+entero!CN19</f>
        <v>0</v>
      </c>
      <c r="CO18" s="727">
        <f>+entero!CO19</f>
        <v>0</v>
      </c>
      <c r="CP18" s="530" t="e">
        <f>+entero!CP19</f>
        <v>#DIV/0!</v>
      </c>
      <c r="CR18" s="221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73">
        <f>+entero!CK20</f>
        <v>0</v>
      </c>
      <c r="CL19" s="73">
        <f>+entero!CL20</f>
        <v>0</v>
      </c>
      <c r="CM19" s="73">
        <f>+entero!CM20</f>
        <v>0</v>
      </c>
      <c r="CN19" s="73">
        <f>+entero!CN20</f>
        <v>0</v>
      </c>
      <c r="CO19" s="727">
        <f>+entero!CO20</f>
        <v>0</v>
      </c>
      <c r="CP19" s="530" t="e">
        <f>+entero!CP20</f>
        <v>#DIV/0!</v>
      </c>
      <c r="CR19" s="221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81">
        <f>+entero!CK21</f>
        <v>1</v>
      </c>
      <c r="CL20" s="81">
        <f>+entero!CL21</f>
        <v>9</v>
      </c>
      <c r="CM20" s="81">
        <f>+entero!CM21</f>
        <v>23</v>
      </c>
      <c r="CN20" s="81">
        <f>+entero!CN21</f>
        <v>21</v>
      </c>
      <c r="CO20" s="728">
        <f>+entero!CO21</f>
        <v>-138.80000000000001</v>
      </c>
      <c r="CP20" s="729">
        <f>+entero!CP21</f>
        <v>-71.435923829130203</v>
      </c>
      <c r="CR20" s="221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7" t="s">
        <v>4</v>
      </c>
      <c r="D22" s="1" t="s">
        <v>91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7">
        <f ca="1">NOW()</f>
        <v>42347.440541087963</v>
      </c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80</v>
      </c>
      <c r="D24" s="1" t="s">
        <v>84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1"/>
      <c r="CP25" s="4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customHeight="1" x14ac:dyDescent="0.25">
      <c r="C26" s="6">
        <v>1</v>
      </c>
      <c r="D26" s="509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1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4.25" x14ac:dyDescent="0.25">
      <c r="C28" s="6">
        <v>3</v>
      </c>
      <c r="D28" s="410" t="s">
        <v>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" customHeight="1" x14ac:dyDescent="0.25">
      <c r="C29" s="6">
        <v>4</v>
      </c>
      <c r="D29" s="410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ht="11.25" customHeight="1" x14ac:dyDescent="0.25">
      <c r="A30" s="215"/>
      <c r="B30" s="215"/>
      <c r="C30" s="6"/>
      <c r="D30" s="410" t="s">
        <v>221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>
        <v>0</v>
      </c>
      <c r="CM79" s="216">
        <v>0</v>
      </c>
      <c r="CN79" s="216">
        <v>0</v>
      </c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>
        <v>8605.6139999994666</v>
      </c>
      <c r="CM81" s="216">
        <v>8605.6139999994666</v>
      </c>
      <c r="CN81" s="216">
        <v>8605.6139999994666</v>
      </c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7"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N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J3:CJ4"/>
    <mergeCell ref="CG3:CG4"/>
    <mergeCell ref="CD3:CD4"/>
    <mergeCell ref="AH3:AH4"/>
    <mergeCell ref="AI3:AI4"/>
    <mergeCell ref="AJ3:AJ4"/>
    <mergeCell ref="BM3:BM4"/>
    <mergeCell ref="BN3:BN4"/>
    <mergeCell ref="BO3:BO4"/>
    <mergeCell ref="BT3:BT4"/>
    <mergeCell ref="CF3:CF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K12:CO12 CK16:CO16 CK18:CO20 CK14:CO15 CK17:CO17 CO13 CK6:CO10 I6:AT10 CP6:CP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28515625" customWidth="1"/>
    <col min="94" max="94" width="9.85546875" customWidth="1"/>
    <col min="95" max="107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6.2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36"/>
      <c r="CL5" s="36"/>
      <c r="CM5" s="36"/>
      <c r="CN5" s="344"/>
      <c r="CO5" s="72"/>
      <c r="CP5" s="37"/>
      <c r="CQ5" s="222"/>
      <c r="CR5" s="223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75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2">
        <f>+entero!CK23</f>
        <v>63900.093546838572</v>
      </c>
      <c r="CL6" s="622">
        <f>+entero!CL23</f>
        <v>64147.332543720557</v>
      </c>
      <c r="CM6" s="622">
        <f>+entero!CM23</f>
        <v>64725.801073781338</v>
      </c>
      <c r="CN6" s="623">
        <f>+entero!CN23</f>
        <v>65560.447673877716</v>
      </c>
      <c r="CO6" s="621">
        <f>+entero!CO23</f>
        <v>3970.5971099871094</v>
      </c>
      <c r="CP6" s="531">
        <f>+entero!CP23</f>
        <v>6.4468367330558607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75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2">
        <f>+entero!CK24</f>
        <v>38900.900266190001</v>
      </c>
      <c r="CL7" s="622">
        <f>+entero!CL24</f>
        <v>39071.998357889999</v>
      </c>
      <c r="CM7" s="622">
        <f>+entero!CM24</f>
        <v>39355.086742890002</v>
      </c>
      <c r="CN7" s="623">
        <f>+entero!CN24</f>
        <v>39727.839551309997</v>
      </c>
      <c r="CO7" s="621">
        <f>+entero!CO24</f>
        <v>1079.4605216199925</v>
      </c>
      <c r="CP7" s="531">
        <f>+entero!CP24</f>
        <v>2.7930292258589784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x14ac:dyDescent="0.2">
      <c r="A8" s="3"/>
      <c r="B8" s="75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2">
        <f>+entero!CK25</f>
        <v>-54050.886764979485</v>
      </c>
      <c r="CL8" s="622">
        <f>+entero!CL25</f>
        <v>-53863.773053805664</v>
      </c>
      <c r="CM8" s="622">
        <f>+entero!CM25</f>
        <v>-53202.190883001065</v>
      </c>
      <c r="CN8" s="623">
        <f>+entero!CN25</f>
        <v>-53098.83797938082</v>
      </c>
      <c r="CO8" s="621">
        <f>+entero!CO25</f>
        <v>1057.790853876897</v>
      </c>
      <c r="CP8" s="531">
        <f>+entero!CP25</f>
        <v>-1.9532066095430678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x14ac:dyDescent="0.2">
      <c r="A9" s="3"/>
      <c r="B9" s="75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2">
        <f>+entero!CK26</f>
        <v>-27772.472232843913</v>
      </c>
      <c r="CL9" s="622">
        <f>+entero!CL26</f>
        <v>-27389.315104678255</v>
      </c>
      <c r="CM9" s="622">
        <f>+entero!CM26</f>
        <v>-26580.976250916639</v>
      </c>
      <c r="CN9" s="623">
        <f>+entero!CN26</f>
        <v>-25516.619823106786</v>
      </c>
      <c r="CO9" s="621">
        <f>+entero!CO26</f>
        <v>4478.1133459539597</v>
      </c>
      <c r="CP9" s="531">
        <f>+entero!CP26</f>
        <v>-14.929665553994953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75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2">
        <f>+entero!CK27</f>
        <v>5514.2687597526001</v>
      </c>
      <c r="CL10" s="622">
        <f>+entero!CL27</f>
        <v>5514.3103657621987</v>
      </c>
      <c r="CM10" s="622">
        <f>+entero!CM27</f>
        <v>5514.3075764323994</v>
      </c>
      <c r="CN10" s="623">
        <f>+entero!CN27</f>
        <v>5514.0237197762008</v>
      </c>
      <c r="CO10" s="621">
        <f>+entero!CO27</f>
        <v>-3.1026223785993352</v>
      </c>
      <c r="CP10" s="531">
        <f>+entero!CP27</f>
        <v>-5.6236203164194976E-2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750"/>
      <c r="C11" s="17"/>
      <c r="D11" s="88" t="s">
        <v>154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5"/>
      <c r="CL11" s="625"/>
      <c r="CM11" s="625"/>
      <c r="CN11" s="626"/>
      <c r="CO11" s="621"/>
      <c r="CP11" s="531"/>
      <c r="CQ11" s="222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75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63153.478805814113</v>
      </c>
      <c r="CK12" s="627">
        <f>+entero!CK29</f>
        <v>63690.713187994101</v>
      </c>
      <c r="CL12" s="627">
        <f>+entero!CL29</f>
        <v>64592.835253114106</v>
      </c>
      <c r="CM12" s="627">
        <f>+entero!CM29</f>
        <v>64958.305058874103</v>
      </c>
      <c r="CN12" s="628">
        <f>+entero!CN29</f>
        <v>64907.230130834112</v>
      </c>
      <c r="CO12" s="621">
        <f>+entero!CO29</f>
        <v>1753.7513250199991</v>
      </c>
      <c r="CP12" s="531">
        <f>+entero!CP29</f>
        <v>2.7769670937882518</v>
      </c>
      <c r="CQ12" s="222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75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113723.41656999457</v>
      </c>
      <c r="CK13" s="627">
        <f>+entero!CK30</f>
        <v>115336.72998307871</v>
      </c>
      <c r="CL13" s="627">
        <f>+entero!CL30</f>
        <v>116370.52113948733</v>
      </c>
      <c r="CM13" s="627">
        <f>+entero!CM30</f>
        <v>117064.86287051145</v>
      </c>
      <c r="CN13" s="628">
        <f>+entero!CN30</f>
        <v>117916.4742355356</v>
      </c>
      <c r="CO13" s="621">
        <f>+entero!CO30</f>
        <v>4193.0576655410259</v>
      </c>
      <c r="CP13" s="531">
        <f>+entero!CP30</f>
        <v>3.6870662102912455</v>
      </c>
      <c r="CQ13" s="222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75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171591.85865482211</v>
      </c>
      <c r="CK14" s="627">
        <f>+entero!CK31</f>
        <v>173213.66375994624</v>
      </c>
      <c r="CL14" s="627">
        <f>+entero!CL31</f>
        <v>174244.7856367949</v>
      </c>
      <c r="CM14" s="627">
        <f>+entero!CM31</f>
        <v>174983.06056805898</v>
      </c>
      <c r="CN14" s="628">
        <f>+entero!CN31</f>
        <v>175851.62846229316</v>
      </c>
      <c r="CO14" s="621">
        <f>+entero!CO31</f>
        <v>4259.7698074710497</v>
      </c>
      <c r="CP14" s="531">
        <f>+entero!CP31</f>
        <v>2.4825011168158495</v>
      </c>
      <c r="CQ14" s="222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750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11"/>
      <c r="CL15" s="111"/>
      <c r="CM15" s="111"/>
      <c r="CN15" s="345"/>
      <c r="CO15" s="12"/>
      <c r="CP15" s="531"/>
      <c r="CQ15" s="222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75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589">
        <f>+entero!CK33</f>
        <v>87.43767190511133</v>
      </c>
      <c r="CL16" s="589">
        <f>+entero!CL33</f>
        <v>87.474189526073971</v>
      </c>
      <c r="CM16" s="589">
        <f>+entero!CM33</f>
        <v>87.40874957943042</v>
      </c>
      <c r="CN16" s="630">
        <f>+entero!CN33</f>
        <v>87.567595736631304</v>
      </c>
      <c r="CO16" s="91"/>
      <c r="CP16" s="531"/>
      <c r="CQ16" s="222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75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589">
        <f>+entero!CK34</f>
        <v>83.424313010132551</v>
      </c>
      <c r="CL17" s="589">
        <f>+entero!CL34</f>
        <v>83.483061803233909</v>
      </c>
      <c r="CM17" s="589">
        <f>+entero!CM34</f>
        <v>83.514885264709974</v>
      </c>
      <c r="CN17" s="630">
        <f>+entero!CN34</f>
        <v>83.733293649817028</v>
      </c>
      <c r="CO17" s="91"/>
      <c r="CP17" s="531"/>
      <c r="CQ17" s="222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thickBot="1" x14ac:dyDescent="0.25">
      <c r="A18" s="3"/>
      <c r="B18" s="750"/>
      <c r="C18" s="17"/>
      <c r="D18" s="92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2">
        <f>+entero!CK35</f>
        <v>85.970693268869454</v>
      </c>
      <c r="CL18" s="632">
        <f>+entero!CL35</f>
        <v>85.990197711117546</v>
      </c>
      <c r="CM18" s="632">
        <f>+entero!CM35</f>
        <v>86.010559141808528</v>
      </c>
      <c r="CN18" s="633">
        <f>+entero!CN35</f>
        <v>86.154208139066057</v>
      </c>
      <c r="CO18" s="93"/>
      <c r="CP18" s="532"/>
      <c r="CQ18" s="222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4.25" customHeight="1" x14ac:dyDescent="0.25">
      <c r="C20" s="7" t="s">
        <v>4</v>
      </c>
      <c r="D20" s="1" t="s">
        <v>89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1"/>
      <c r="CP20" s="4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1"/>
      <c r="CP21" s="4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80</v>
      </c>
      <c r="D22" s="1" t="s">
        <v>84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P25" s="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4"/>
      <c r="CL26" s="4"/>
      <c r="CM26" s="4"/>
      <c r="CN26" s="4"/>
      <c r="CO26" s="4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4"/>
      <c r="CL27" s="4"/>
      <c r="CM27" s="4"/>
      <c r="CN27" s="4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4"/>
      <c r="CL28" s="4"/>
      <c r="CM28" s="4"/>
      <c r="CN28" s="4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4"/>
      <c r="CL29" s="4"/>
      <c r="CM29" s="4"/>
      <c r="CN29" s="4"/>
      <c r="CO29" s="4"/>
      <c r="CP29" s="4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4"/>
      <c r="CL30" s="4"/>
      <c r="CM30" s="4"/>
      <c r="CN30" s="4"/>
      <c r="CO30" s="4"/>
      <c r="CP30" s="4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4"/>
      <c r="CL31" s="4"/>
      <c r="CM31" s="4"/>
      <c r="CN31" s="4"/>
      <c r="CO31" s="5"/>
      <c r="CP31" s="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5"/>
      <c r="CL32" s="5"/>
      <c r="CM32" s="5"/>
      <c r="CN32" s="5"/>
      <c r="CO32" s="5"/>
      <c r="CP32" s="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</row>
    <row r="167" spans="3:94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</row>
    <row r="168" spans="3:94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</row>
    <row r="169" spans="3:94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H3:CH4"/>
    <mergeCell ref="CF3:CF4"/>
    <mergeCell ref="CI3:CI4"/>
    <mergeCell ref="CJ3:CJ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K3:CN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AU3:AU4"/>
    <mergeCell ref="AR3:AR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K6:CP9 AI6:AR9 CK11:CP18 AI11:AR18 CK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42578125" customWidth="1"/>
    <col min="93" max="93" width="8.28515625" customWidth="1"/>
    <col min="94" max="94" width="10.140625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8.7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18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2"/>
      <c r="CL5" s="32"/>
      <c r="CM5" s="32"/>
      <c r="CN5" s="334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2844.2134110787165</v>
      </c>
      <c r="CK6" s="636">
        <f>+entero!CK37</f>
        <v>2844.2134110787165</v>
      </c>
      <c r="CL6" s="636">
        <f>+entero!CL37</f>
        <v>2844.2134110787165</v>
      </c>
      <c r="CM6" s="636">
        <f>+entero!CM37</f>
        <v>2844.2134110787165</v>
      </c>
      <c r="CN6" s="637">
        <f>+entero!CN37</f>
        <v>2915.0791399416903</v>
      </c>
      <c r="CO6" s="635">
        <f>+entero!CO37</f>
        <v>70.86572886297381</v>
      </c>
      <c r="CP6" s="665">
        <f>+entero!CP37</f>
        <v>2.4915756527600585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1466.3995626822159</v>
      </c>
      <c r="CK7" s="622">
        <f>+entero!CK38</f>
        <v>1466.3995626822159</v>
      </c>
      <c r="CL7" s="622">
        <f>+entero!CL38</f>
        <v>1466.3995626822159</v>
      </c>
      <c r="CM7" s="622">
        <f>+entero!CM38</f>
        <v>1466.3995626822159</v>
      </c>
      <c r="CN7" s="623">
        <f>+entero!CN38</f>
        <v>1512.7800145772599</v>
      </c>
      <c r="CO7" s="621">
        <f>+entero!CO38</f>
        <v>46.380451895043961</v>
      </c>
      <c r="CP7" s="666">
        <f>+entero!CP38</f>
        <v>3.1628795503872542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45"/>
      <c r="C8" s="17"/>
      <c r="D8" s="21" t="s">
        <v>155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10059.501000000002</v>
      </c>
      <c r="CK8" s="622">
        <f>+entero!CK39</f>
        <v>10059.501000000002</v>
      </c>
      <c r="CL8" s="622">
        <f>+entero!CL39</f>
        <v>10059.501000000002</v>
      </c>
      <c r="CM8" s="622">
        <f>+entero!CM39</f>
        <v>10059.501000000002</v>
      </c>
      <c r="CN8" s="623">
        <f>+entero!CN39</f>
        <v>10377.670900000003</v>
      </c>
      <c r="CO8" s="621">
        <f>+entero!CO39</f>
        <v>318.16990000000078</v>
      </c>
      <c r="CP8" s="666">
        <f>+entero!CP39</f>
        <v>3.1628795503872542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x14ac:dyDescent="0.2">
      <c r="A9" s="3"/>
      <c r="B9" s="45"/>
      <c r="C9" s="17"/>
      <c r="D9" s="21" t="s">
        <v>156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22">
        <f>+entero!CK40</f>
        <v>0</v>
      </c>
      <c r="CL9" s="622">
        <f>+entero!CL40</f>
        <v>0</v>
      </c>
      <c r="CM9" s="622">
        <f>+entero!CM40</f>
        <v>0</v>
      </c>
      <c r="CN9" s="623">
        <f>+entero!CN40</f>
        <v>0</v>
      </c>
      <c r="CO9" s="621" t="str">
        <f>+entero!CO40</f>
        <v xml:space="preserve"> </v>
      </c>
      <c r="CP9" s="666" t="str">
        <f>+entero!CP40</f>
        <v xml:space="preserve"> </v>
      </c>
      <c r="CQ9" s="3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22">
        <f>+entero!CK41</f>
        <v>1377.8138483965004</v>
      </c>
      <c r="CL10" s="622">
        <f>+entero!CL41</f>
        <v>1377.8138483965004</v>
      </c>
      <c r="CM10" s="622">
        <f>+entero!CM41</f>
        <v>1377.8138483965004</v>
      </c>
      <c r="CN10" s="623">
        <f>+entero!CN41</f>
        <v>1402.2991253644304</v>
      </c>
      <c r="CO10" s="621">
        <f>+entero!CO41</f>
        <v>24.485276967930076</v>
      </c>
      <c r="CP10" s="666">
        <f>+entero!CP41</f>
        <v>1.77711067401638</v>
      </c>
      <c r="CQ10" s="3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45"/>
      <c r="C11" s="17"/>
      <c r="D11" s="21" t="s">
        <v>163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22">
        <f>+entero!CK42</f>
        <v>9451.8029999999926</v>
      </c>
      <c r="CL11" s="622">
        <f>+entero!CL42</f>
        <v>9451.8029999999926</v>
      </c>
      <c r="CM11" s="622">
        <f>+entero!CM42</f>
        <v>9451.8029999999926</v>
      </c>
      <c r="CN11" s="623">
        <f>+entero!CN42</f>
        <v>9619.7719999999936</v>
      </c>
      <c r="CO11" s="621">
        <f>+entero!CO42</f>
        <v>167.96900000000096</v>
      </c>
      <c r="CP11" s="666">
        <f>+entero!CP42</f>
        <v>1.77711067401638</v>
      </c>
      <c r="CQ11" s="3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22">
        <f>+entero!CK44</f>
        <v>0</v>
      </c>
      <c r="CL12" s="622">
        <f>+entero!CL44</f>
        <v>0</v>
      </c>
      <c r="CM12" s="622">
        <f>+entero!CM44</f>
        <v>0</v>
      </c>
      <c r="CN12" s="623">
        <f>+entero!CN44</f>
        <v>0</v>
      </c>
      <c r="CO12" s="621" t="str">
        <f>+entero!CO44</f>
        <v xml:space="preserve"> </v>
      </c>
      <c r="CP12" s="666" t="str">
        <f>+entero!CP44</f>
        <v xml:space="preserve"> </v>
      </c>
      <c r="CQ12" s="3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9">
        <f>+entero!CK45</f>
        <v>0.22830903790087465</v>
      </c>
      <c r="CL13" s="9">
        <f>+entero!CL45</f>
        <v>0.22830903790087465</v>
      </c>
      <c r="CM13" s="9">
        <f>+entero!CM45</f>
        <v>0.22830903790087465</v>
      </c>
      <c r="CN13" s="342">
        <f>+entero!CN45</f>
        <v>0.15</v>
      </c>
      <c r="CO13" s="663">
        <f>+entero!CO45</f>
        <v>-0.47830903790087453</v>
      </c>
      <c r="CP13" s="666">
        <f>+entero!CP45</f>
        <v>-76.126397846967649</v>
      </c>
      <c r="CQ13" s="3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9">
        <f>+entero!CK46</f>
        <v>0.22830903790087465</v>
      </c>
      <c r="CL14" s="9">
        <f>+entero!CL46</f>
        <v>0.22830903790087465</v>
      </c>
      <c r="CM14" s="9">
        <f>+entero!CM46</f>
        <v>0.22830903790087465</v>
      </c>
      <c r="CN14" s="342">
        <f>+entero!CN46</f>
        <v>0.15</v>
      </c>
      <c r="CO14" s="663">
        <f>+entero!CO46</f>
        <v>-0.47830903790087453</v>
      </c>
      <c r="CP14" s="666">
        <f>+entero!CP46</f>
        <v>-76.126397846967649</v>
      </c>
      <c r="CQ14" s="3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9">
        <f>+entero!CK47</f>
        <v>0.4</v>
      </c>
      <c r="CL15" s="9">
        <f>+entero!CL47</f>
        <v>0.4</v>
      </c>
      <c r="CM15" s="9">
        <f>+entero!CM47</f>
        <v>0.4</v>
      </c>
      <c r="CN15" s="342">
        <f>+entero!CN47</f>
        <v>0</v>
      </c>
      <c r="CO15" s="663">
        <f>+entero!CO47</f>
        <v>-0.4</v>
      </c>
      <c r="CP15" s="666">
        <f>+entero!CP47</f>
        <v>-100</v>
      </c>
      <c r="CQ15" s="3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9">
        <f>+entero!CK48</f>
        <v>0.17</v>
      </c>
      <c r="CL16" s="9">
        <f>+entero!CL48</f>
        <v>0.17</v>
      </c>
      <c r="CM16" s="9">
        <f>+entero!CM48</f>
        <v>0.17</v>
      </c>
      <c r="CN16" s="342">
        <f>+entero!CN48</f>
        <v>0.15</v>
      </c>
      <c r="CO16" s="663">
        <f>+entero!CO48</f>
        <v>-0.41999999999999993</v>
      </c>
      <c r="CP16" s="666">
        <f>+entero!CP48</f>
        <v>-73.684210526315795</v>
      </c>
      <c r="CQ16" s="3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2">
        <f>+entero!CN49</f>
        <v>0</v>
      </c>
      <c r="CO17" s="663">
        <f>+entero!CO49</f>
        <v>0</v>
      </c>
      <c r="CP17" s="706" t="e">
        <f>+entero!CP49</f>
        <v>#DIV/0!</v>
      </c>
      <c r="CQ17" s="3" t="s">
        <v>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2">
        <f>+entero!CN50</f>
        <v>0</v>
      </c>
      <c r="CO18" s="663">
        <f>+entero!CO50</f>
        <v>0</v>
      </c>
      <c r="CP18" s="706" t="e">
        <f>+entero!CP50</f>
        <v>#DIV/0!</v>
      </c>
      <c r="CQ18" s="3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49">
        <f>+entero!CK51</f>
        <v>0</v>
      </c>
      <c r="CL19" s="49">
        <f>+entero!CL51</f>
        <v>0</v>
      </c>
      <c r="CM19" s="49">
        <f>+entero!CM51</f>
        <v>0</v>
      </c>
      <c r="CN19" s="343">
        <f>+entero!CN51</f>
        <v>0</v>
      </c>
      <c r="CO19" s="664">
        <f>+entero!CO51</f>
        <v>0</v>
      </c>
      <c r="CP19" s="707" t="e">
        <f>+entero!CP51</f>
        <v>#DIV/0!</v>
      </c>
      <c r="CQ19" s="3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6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701" t="s">
        <v>4</v>
      </c>
      <c r="D21" s="1" t="s">
        <v>89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67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80</v>
      </c>
      <c r="D23" s="1" t="s">
        <v>84</v>
      </c>
      <c r="E23" s="1" t="s">
        <v>84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>
        <v>6</v>
      </c>
      <c r="D26" s="1" t="s">
        <v>167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1:105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CO3:CP3"/>
    <mergeCell ref="CK3:CN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K6:CP14 Z6:AR19 AS7:AT19 CK19:CN19 CK16:CP16 CK15:CO15 CK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92" width="9.5703125" customWidth="1"/>
    <col min="93" max="93" width="9" customWidth="1"/>
    <col min="94" max="94" width="10" customWidth="1"/>
    <col min="96" max="106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4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51"/>
      <c r="CL5" s="51"/>
      <c r="CM5" s="51"/>
      <c r="CN5" s="340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4.25" x14ac:dyDescent="0.2">
      <c r="A6" s="3"/>
      <c r="B6" s="11"/>
      <c r="C6" s="26"/>
      <c r="D6" s="485" t="s">
        <v>203</v>
      </c>
      <c r="E6" s="482">
        <f>+entero!E53</f>
        <v>7436.3247335524129</v>
      </c>
      <c r="F6" s="482">
        <f>+entero!F53</f>
        <v>7505.7245383894769</v>
      </c>
      <c r="G6" s="482">
        <f>+entero!G53</f>
        <v>7613.2731137180472</v>
      </c>
      <c r="H6" s="482">
        <f>+entero!H53</f>
        <v>7723.3914353939272</v>
      </c>
      <c r="I6" s="482">
        <f>+entero!I53</f>
        <v>7780.86985197582</v>
      </c>
      <c r="J6" s="482">
        <f>+entero!J53</f>
        <v>7743.3443443597007</v>
      </c>
      <c r="K6" s="482">
        <f>+entero!K53</f>
        <v>8060.9900110466224</v>
      </c>
      <c r="L6" s="482">
        <f>+entero!L53</f>
        <v>8084.4539241955035</v>
      </c>
      <c r="M6" s="482">
        <f>+entero!M53</f>
        <v>8195.5881488327741</v>
      </c>
      <c r="N6" s="482">
        <f>+entero!N53</f>
        <v>8563.7733175419307</v>
      </c>
      <c r="O6" s="482">
        <f>+entero!O53</f>
        <v>8677.1041313870501</v>
      </c>
      <c r="P6" s="482">
        <f>+entero!P53</f>
        <v>8722.8220481694534</v>
      </c>
      <c r="Q6" s="482">
        <f>+entero!Q53</f>
        <v>8911.235507861611</v>
      </c>
      <c r="R6" s="482">
        <f>+entero!R53</f>
        <v>9034.7022003914408</v>
      </c>
      <c r="S6" s="482">
        <f>+entero!S53</f>
        <v>9100.2968241307135</v>
      </c>
      <c r="T6" s="482">
        <f>+entero!T53</f>
        <v>9118.8176020632836</v>
      </c>
      <c r="U6" s="482">
        <f>+entero!U53</f>
        <v>9013.3443904131836</v>
      </c>
      <c r="V6" s="482">
        <f>+entero!V53</f>
        <v>9123.2777419908398</v>
      </c>
      <c r="W6" s="482">
        <f>+entero!W53</f>
        <v>9011.7183464190748</v>
      </c>
      <c r="X6" s="482">
        <f>+entero!X53</f>
        <v>8988.1026070836178</v>
      </c>
      <c r="Y6" s="482">
        <f>+entero!Y53</f>
        <v>9039.8628336000311</v>
      </c>
      <c r="Z6" s="482">
        <f>+entero!Z53</f>
        <v>9161.7197094368112</v>
      </c>
      <c r="AA6" s="482">
        <f>+entero!AA53</f>
        <v>9250.6817256195118</v>
      </c>
      <c r="AB6" s="482">
        <f>+entero!AB53</f>
        <v>9388.7129717538555</v>
      </c>
      <c r="AC6" s="482">
        <f>+entero!AC53</f>
        <v>9345.9661588851814</v>
      </c>
      <c r="AD6" s="482">
        <f>+entero!AD53</f>
        <v>9328.8855646899028</v>
      </c>
      <c r="AE6" s="482">
        <f>+entero!AE53</f>
        <v>9466.6108644448977</v>
      </c>
      <c r="AF6" s="482">
        <f>+entero!AF53</f>
        <v>9617.2344898651572</v>
      </c>
      <c r="AG6" s="482">
        <f>+entero!AG53</f>
        <v>9576.8183192791021</v>
      </c>
      <c r="AH6" s="482">
        <f>+entero!AH53</f>
        <v>9628.5644951282738</v>
      </c>
      <c r="AI6" s="482">
        <f>+entero!AI53</f>
        <v>9944.2231183593176</v>
      </c>
      <c r="AJ6" s="482">
        <f>+entero!AJ53</f>
        <v>9990.5189549780771</v>
      </c>
      <c r="AK6" s="482">
        <f>+entero!AK53</f>
        <v>10201.165828514058</v>
      </c>
      <c r="AL6" s="482">
        <f>+entero!AL53</f>
        <v>10360.295082078501</v>
      </c>
      <c r="AM6" s="482">
        <f>+entero!AM53</f>
        <v>10487.715651287692</v>
      </c>
      <c r="AN6" s="482">
        <f>+entero!AN53</f>
        <v>10908.404015657978</v>
      </c>
      <c r="AO6" s="482">
        <f>+entero!AO53</f>
        <v>11302.915870322755</v>
      </c>
      <c r="AP6" s="482">
        <f>+entero!AP53</f>
        <v>11306.895975990137</v>
      </c>
      <c r="AQ6" s="482">
        <f>+entero!AQ53</f>
        <v>11485.212429326921</v>
      </c>
      <c r="AR6" s="482">
        <f>+entero!AR53</f>
        <v>11795.293937327664</v>
      </c>
      <c r="AS6" s="482">
        <f>+entero!AS53</f>
        <v>11849.106311699563</v>
      </c>
      <c r="AT6" s="482">
        <f>+entero!AT53</f>
        <v>12100.454421669598</v>
      </c>
      <c r="AU6" s="482">
        <f>+entero!AU53</f>
        <v>12279.308943706692</v>
      </c>
      <c r="AV6" s="482">
        <f>+entero!AV53</f>
        <v>12292.297537612587</v>
      </c>
      <c r="AW6" s="482">
        <f>+entero!AW53</f>
        <v>12468.966870276501</v>
      </c>
      <c r="AX6" s="482">
        <f>+entero!AX53</f>
        <v>12513.65671512014</v>
      </c>
      <c r="AY6" s="482">
        <f>+entero!AY53</f>
        <v>12719.430397468561</v>
      </c>
      <c r="AZ6" s="482">
        <f>+entero!AZ53</f>
        <v>12958.553347747191</v>
      </c>
      <c r="BA6" s="482">
        <f>+entero!BA53</f>
        <v>13592.720810307173</v>
      </c>
      <c r="BB6" s="482">
        <f>+entero!BB53</f>
        <v>13501.583372247604</v>
      </c>
      <c r="BC6" s="482">
        <f>+entero!BC53</f>
        <v>13742.486259782698</v>
      </c>
      <c r="BD6" s="482">
        <f>+entero!BD53</f>
        <v>13860.905460127318</v>
      </c>
      <c r="BE6" s="482">
        <f>+entero!BE53</f>
        <v>13851.037294782873</v>
      </c>
      <c r="BF6" s="482">
        <f>+entero!BF53</f>
        <v>14145.354998802852</v>
      </c>
      <c r="BG6" s="482">
        <f>+entero!BG53</f>
        <v>14646.404697401553</v>
      </c>
      <c r="BH6" s="482">
        <f>+entero!BH53</f>
        <v>14749.130962032317</v>
      </c>
      <c r="BI6" s="482">
        <f>+entero!BI53</f>
        <v>14859.331771607693</v>
      </c>
      <c r="BJ6" s="482">
        <f>+entero!BJ53</f>
        <v>15016.316591852166</v>
      </c>
      <c r="BK6" s="482">
        <f>+entero!BK53</f>
        <v>15394.037265723458</v>
      </c>
      <c r="BL6" s="482">
        <f>+entero!BL53</f>
        <v>15716.261692702625</v>
      </c>
      <c r="BM6" s="482">
        <f>+entero!BM53</f>
        <v>16644.79138804373</v>
      </c>
      <c r="BN6" s="482">
        <f>+entero!BN53</f>
        <v>16648.685296399421</v>
      </c>
      <c r="BO6" s="482">
        <f>+entero!BO53</f>
        <v>16661.301898045193</v>
      </c>
      <c r="BP6" s="482">
        <f>+entero!BP53</f>
        <v>16928.585560451895</v>
      </c>
      <c r="BQ6" s="482">
        <f>+entero!BQ53</f>
        <v>17163.265701992717</v>
      </c>
      <c r="BR6" s="482">
        <f>+entero!BR53</f>
        <v>17361.505899017488</v>
      </c>
      <c r="BS6" s="482">
        <f>+entero!BS53</f>
        <v>17587.787922128282</v>
      </c>
      <c r="BT6" s="482">
        <f>+entero!BT53</f>
        <v>17597.806500077259</v>
      </c>
      <c r="BU6" s="482">
        <f>+entero!BU53</f>
        <v>17705.527440096208</v>
      </c>
      <c r="BV6" s="482">
        <f>+entero!BV53</f>
        <v>18198.700608602041</v>
      </c>
      <c r="BW6" s="482">
        <f>+entero!BW53</f>
        <v>18587.771018316329</v>
      </c>
      <c r="BX6" s="482">
        <f>+entero!BX53</f>
        <v>18949.493817037903</v>
      </c>
      <c r="BY6" s="482">
        <f>+entero!BY53</f>
        <v>19982.541551956259</v>
      </c>
      <c r="BZ6" s="482">
        <f>+entero!BZ53</f>
        <v>19749.907044244897</v>
      </c>
      <c r="CA6" s="482">
        <f>+entero!CA53</f>
        <v>20043.864163026243</v>
      </c>
      <c r="CB6" s="482">
        <f>+entero!CB53</f>
        <v>20263.696798135566</v>
      </c>
      <c r="CC6" s="482">
        <f>+entero!CC53</f>
        <v>20342.698932463558</v>
      </c>
      <c r="CD6" s="482">
        <f>+entero!CD53</f>
        <v>20747.519806153065</v>
      </c>
      <c r="CE6" s="482">
        <f>+entero!CE53</f>
        <v>21012.929194838194</v>
      </c>
      <c r="CF6" s="482">
        <f>+entero!CF53</f>
        <v>20996.880696489799</v>
      </c>
      <c r="CG6" s="482">
        <f>+entero!CG53</f>
        <v>21003.814097438775</v>
      </c>
      <c r="CH6" s="482">
        <f>+entero!CH53</f>
        <v>21182.280467879009</v>
      </c>
      <c r="CI6" s="482">
        <f>+entero!CI53</f>
        <v>21334.888349730318</v>
      </c>
      <c r="CJ6" s="482">
        <f>+entero!CJ53</f>
        <v>21381.0041382729</v>
      </c>
      <c r="CK6" s="639">
        <f>+entero!CK53</f>
        <v>21612.138958610241</v>
      </c>
      <c r="CL6" s="639">
        <f>+entero!CL53</f>
        <v>21740.983142497797</v>
      </c>
      <c r="CM6" s="639">
        <f>+entero!CM53</f>
        <v>21781.399052412384</v>
      </c>
      <c r="CN6" s="640">
        <f>+entero!CN53</f>
        <v>21852.32834459667</v>
      </c>
      <c r="CO6" s="638">
        <f>+entero!CO53</f>
        <v>471.32420632377034</v>
      </c>
      <c r="CP6" s="533">
        <f>+entero!CP53</f>
        <v>2.204406319159169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t="13.5" x14ac:dyDescent="0.2">
      <c r="A7" s="3"/>
      <c r="B7" s="11"/>
      <c r="C7" s="26"/>
      <c r="D7" s="480" t="s">
        <v>208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82.284984138614348</v>
      </c>
      <c r="CI7" s="669">
        <f>+entero!CI54</f>
        <v>82.863408882852056</v>
      </c>
      <c r="CJ7" s="669">
        <f>+entero!CJ54</f>
        <v>83.020716504615024</v>
      </c>
      <c r="CK7" s="670">
        <f>+entero!CK54</f>
        <v>83.157297145822213</v>
      </c>
      <c r="CL7" s="670">
        <f>+entero!CL54</f>
        <v>83.205329591076676</v>
      </c>
      <c r="CM7" s="670">
        <f>+entero!CM54</f>
        <v>83.202900047042149</v>
      </c>
      <c r="CN7" s="671">
        <f>+entero!CN54</f>
        <v>83.341906382099396</v>
      </c>
      <c r="CO7" s="638"/>
      <c r="CP7" s="533"/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10" t="s">
        <v>3</v>
      </c>
      <c r="C8" s="18"/>
      <c r="D8" s="22" t="s">
        <v>189</v>
      </c>
      <c r="E8" s="482">
        <f>+entero!E55</f>
        <v>6718.1142926542325</v>
      </c>
      <c r="F8" s="482">
        <f>+entero!F55</f>
        <v>6795.2859686312759</v>
      </c>
      <c r="G8" s="482">
        <f>+entero!G55</f>
        <v>6900.1222203572452</v>
      </c>
      <c r="H8" s="482">
        <f>+entero!H55</f>
        <v>6993.5752413213768</v>
      </c>
      <c r="I8" s="482">
        <f>+entero!I55</f>
        <v>7050.5879633845052</v>
      </c>
      <c r="J8" s="482">
        <f>+entero!J55</f>
        <v>7088.6891585609765</v>
      </c>
      <c r="K8" s="482">
        <f>+entero!K55</f>
        <v>7421.2716665093258</v>
      </c>
      <c r="L8" s="482">
        <f>+entero!L55</f>
        <v>7430.3942750444758</v>
      </c>
      <c r="M8" s="482">
        <f>+entero!M55</f>
        <v>7579.8689981692969</v>
      </c>
      <c r="N8" s="482">
        <f>+entero!N55</f>
        <v>7953.1961228608316</v>
      </c>
      <c r="O8" s="482">
        <f>+entero!O55</f>
        <v>8075.1321067618373</v>
      </c>
      <c r="P8" s="482">
        <f>+entero!P55</f>
        <v>8092.2059153744631</v>
      </c>
      <c r="Q8" s="482">
        <f>+entero!Q55</f>
        <v>8307.7300529598288</v>
      </c>
      <c r="R8" s="482">
        <f>+entero!R55</f>
        <v>8455.103824001435</v>
      </c>
      <c r="S8" s="482">
        <f>+entero!S55</f>
        <v>8551.9070922338615</v>
      </c>
      <c r="T8" s="482">
        <f>+entero!T55</f>
        <v>8568.0960421047348</v>
      </c>
      <c r="U8" s="482">
        <f>+entero!U55</f>
        <v>8482.882608728838</v>
      </c>
      <c r="V8" s="482">
        <f>+entero!V55</f>
        <v>8571.4634393730266</v>
      </c>
      <c r="W8" s="482">
        <f>+entero!W55</f>
        <v>8521.9000901276904</v>
      </c>
      <c r="X8" s="482">
        <f>+entero!X55</f>
        <v>8503.8085947431846</v>
      </c>
      <c r="Y8" s="482">
        <f>+entero!Y55</f>
        <v>8566.3323076972738</v>
      </c>
      <c r="Z8" s="482">
        <f>+entero!Z55</f>
        <v>8717.2698197991394</v>
      </c>
      <c r="AA8" s="482">
        <f>+entero!AA55</f>
        <v>8815.1530570961258</v>
      </c>
      <c r="AB8" s="482">
        <f>+entero!AB55</f>
        <v>8969.3654846336212</v>
      </c>
      <c r="AC8" s="482">
        <f>+entero!AC55</f>
        <v>8918.9528193648403</v>
      </c>
      <c r="AD8" s="482">
        <f>+entero!AD55</f>
        <v>8883.5799133606615</v>
      </c>
      <c r="AE8" s="482">
        <f>+entero!AE55</f>
        <v>9031.9106303453755</v>
      </c>
      <c r="AF8" s="482">
        <f>+entero!AF55</f>
        <v>9140.963999014346</v>
      </c>
      <c r="AG8" s="482">
        <f>+entero!AG55</f>
        <v>9022.9044842642979</v>
      </c>
      <c r="AH8" s="482">
        <f>+entero!AH55</f>
        <v>9064.9935291124093</v>
      </c>
      <c r="AI8" s="482">
        <f>+entero!AI55</f>
        <v>9354.5214796444761</v>
      </c>
      <c r="AJ8" s="482">
        <f>+entero!AJ55</f>
        <v>9415.9445407477888</v>
      </c>
      <c r="AK8" s="482">
        <f>+entero!AK55</f>
        <v>9664.2690155667387</v>
      </c>
      <c r="AL8" s="482">
        <f>+entero!AL55</f>
        <v>9830.869116793594</v>
      </c>
      <c r="AM8" s="482">
        <f>+entero!AM55</f>
        <v>9948.9088803363175</v>
      </c>
      <c r="AN8" s="482">
        <f>+entero!AN55</f>
        <v>10329.405601701748</v>
      </c>
      <c r="AO8" s="482">
        <f>+entero!AO55</f>
        <v>10714.504030484693</v>
      </c>
      <c r="AP8" s="482">
        <f>+entero!AP55</f>
        <v>10730.778117993586</v>
      </c>
      <c r="AQ8" s="482">
        <f>+entero!AQ55</f>
        <v>10892.596314524344</v>
      </c>
      <c r="AR8" s="482">
        <f>+entero!AR55</f>
        <v>11194.93839118484</v>
      </c>
      <c r="AS8" s="482">
        <f>+entero!AS55</f>
        <v>11237.30368220831</v>
      </c>
      <c r="AT8" s="482">
        <f>+entero!AT55</f>
        <v>11444.926588921749</v>
      </c>
      <c r="AU8" s="482">
        <f>+entero!AU55</f>
        <v>11654.782834906327</v>
      </c>
      <c r="AV8" s="482">
        <f>+entero!AV55</f>
        <v>11613.157551885075</v>
      </c>
      <c r="AW8" s="482">
        <f>+entero!AW55</f>
        <v>11826.501364620381</v>
      </c>
      <c r="AX8" s="482">
        <f>+entero!AX55</f>
        <v>11937.18524521908</v>
      </c>
      <c r="AY8" s="482">
        <f>+entero!AY55</f>
        <v>12112.097737328622</v>
      </c>
      <c r="AZ8" s="482">
        <f>+entero!AZ55</f>
        <v>12422.121440183051</v>
      </c>
      <c r="BA8" s="482">
        <f>+entero!BA55</f>
        <v>13128.562049310087</v>
      </c>
      <c r="BB8" s="482">
        <f>+entero!BB55</f>
        <v>13028.18836235402</v>
      </c>
      <c r="BC8" s="482">
        <f>+entero!BC55</f>
        <v>13206.880526480945</v>
      </c>
      <c r="BD8" s="482">
        <f>+entero!BD55</f>
        <v>13289.51562975852</v>
      </c>
      <c r="BE8" s="482">
        <f>+entero!BE55</f>
        <v>13280.519732756629</v>
      </c>
      <c r="BF8" s="482">
        <f>+entero!BF55</f>
        <v>13448.658456415098</v>
      </c>
      <c r="BG8" s="482">
        <f>+entero!BG55</f>
        <v>13773.254013965692</v>
      </c>
      <c r="BH8" s="482">
        <f>+entero!BH55</f>
        <v>13806.875493472553</v>
      </c>
      <c r="BI8" s="482">
        <f>+entero!BI55</f>
        <v>13941.088936861339</v>
      </c>
      <c r="BJ8" s="482">
        <f>+entero!BJ55</f>
        <v>14178.020292779278</v>
      </c>
      <c r="BK8" s="482">
        <f>+entero!BK55</f>
        <v>14485.140816461069</v>
      </c>
      <c r="BL8" s="482">
        <f>+entero!BL55</f>
        <v>14546.8568852551</v>
      </c>
      <c r="BM8" s="482">
        <f>+entero!BM55</f>
        <v>15443.858991759475</v>
      </c>
      <c r="BN8" s="482">
        <f>+entero!BN55</f>
        <v>15285.884144163265</v>
      </c>
      <c r="BO8" s="482">
        <f>+entero!BO55</f>
        <v>15226.339787798834</v>
      </c>
      <c r="BP8" s="482">
        <f>+entero!BP55</f>
        <v>15403.581991750725</v>
      </c>
      <c r="BQ8" s="482">
        <f>+entero!BQ55</f>
        <v>15534.218962116618</v>
      </c>
      <c r="BR8" s="482">
        <f>+entero!BR55</f>
        <v>15558.824554154515</v>
      </c>
      <c r="BS8" s="482">
        <f>+entero!BS55</f>
        <v>15792.521004262393</v>
      </c>
      <c r="BT8" s="482">
        <f>+entero!BT55</f>
        <v>15701.436822087464</v>
      </c>
      <c r="BU8" s="482">
        <f>+entero!BU55</f>
        <v>15835.703252415453</v>
      </c>
      <c r="BV8" s="482">
        <f>+entero!BV55</f>
        <v>16332.770107950439</v>
      </c>
      <c r="BW8" s="482">
        <f>+entero!BW55</f>
        <v>16656.532923224491</v>
      </c>
      <c r="BX8" s="482">
        <f>+entero!BX55</f>
        <v>17041.101754469386</v>
      </c>
      <c r="BY8" s="482">
        <f>+entero!BY55</f>
        <v>18018.697460396499</v>
      </c>
      <c r="BZ8" s="482">
        <f>+entero!BZ55</f>
        <v>17813.035633970849</v>
      </c>
      <c r="CA8" s="482">
        <f>+entero!CA55</f>
        <v>17887.034186721572</v>
      </c>
      <c r="CB8" s="482">
        <f>+entero!CB55</f>
        <v>17888.081815357145</v>
      </c>
      <c r="CC8" s="482">
        <f>+entero!CC55</f>
        <v>17963.631931330903</v>
      </c>
      <c r="CD8" s="482">
        <f>+entero!CD55</f>
        <v>18427.513725422737</v>
      </c>
      <c r="CE8" s="482">
        <f>+entero!CE55</f>
        <v>18946.857233409624</v>
      </c>
      <c r="CF8" s="482">
        <f>+entero!CF55</f>
        <v>18877.349253413995</v>
      </c>
      <c r="CG8" s="482">
        <f>+entero!CG55</f>
        <v>19181.69617837172</v>
      </c>
      <c r="CH8" s="482">
        <f>+entero!CH55</f>
        <v>19623.205508470848</v>
      </c>
      <c r="CI8" s="482">
        <f>+entero!CI55</f>
        <v>19902.438782596208</v>
      </c>
      <c r="CJ8" s="482">
        <f>+entero!CJ55</f>
        <v>20201.65215836911</v>
      </c>
      <c r="CK8" s="639">
        <f>+entero!CK55</f>
        <v>20432.759657540271</v>
      </c>
      <c r="CL8" s="639">
        <f>+entero!CL55</f>
        <v>20561.635558162521</v>
      </c>
      <c r="CM8" s="639">
        <f>+entero!CM55</f>
        <v>20602.016712508601</v>
      </c>
      <c r="CN8" s="640">
        <f>+entero!CN55</f>
        <v>20667.463144168094</v>
      </c>
      <c r="CO8" s="638">
        <f>+entero!CO55</f>
        <v>465.81098579898389</v>
      </c>
      <c r="CP8" s="533">
        <f>+entero!CP55</f>
        <v>2.3058063872563483</v>
      </c>
      <c r="CQ8" s="3"/>
      <c r="CR8" s="483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2.75" customHeight="1" x14ac:dyDescent="0.2">
      <c r="A9" s="3"/>
      <c r="B9" s="10"/>
      <c r="C9" s="19"/>
      <c r="D9" s="668" t="s">
        <v>183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70">
        <f>+entero!CK56</f>
        <v>82.159166879796075</v>
      </c>
      <c r="CL9" s="670">
        <f>+entero!CL56</f>
        <v>82.20901733655883</v>
      </c>
      <c r="CM9" s="670">
        <f>+entero!CM56</f>
        <v>82.200561035114106</v>
      </c>
      <c r="CN9" s="671">
        <f>+entero!CN56</f>
        <v>82.359126893207829</v>
      </c>
      <c r="CO9" s="638"/>
      <c r="CP9" s="534"/>
      <c r="CQ9" s="3"/>
      <c r="CR9" s="483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6"/>
      <c r="CL10" s="96"/>
      <c r="CM10" s="96"/>
      <c r="CN10" s="341"/>
      <c r="CO10" s="638"/>
      <c r="CP10" s="533"/>
      <c r="CQ10" s="3"/>
      <c r="CR10" s="483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customHeight="1" x14ac:dyDescent="0.2">
      <c r="A11" s="3"/>
      <c r="B11" s="10"/>
      <c r="C11" s="17"/>
      <c r="D11" s="22" t="s">
        <v>184</v>
      </c>
      <c r="E11" s="482">
        <f>+entero!E58</f>
        <v>1411.4990097733144</v>
      </c>
      <c r="F11" s="482">
        <f>+entero!F58</f>
        <v>1430.9260956972739</v>
      </c>
      <c r="G11" s="482">
        <f>+entero!G58</f>
        <v>1443.3123060430419</v>
      </c>
      <c r="H11" s="482">
        <f>+entero!H58</f>
        <v>1450.6478924461983</v>
      </c>
      <c r="I11" s="482">
        <f>+entero!I58</f>
        <v>1427.9342192195122</v>
      </c>
      <c r="J11" s="482">
        <f>+entero!J58</f>
        <v>1433.2295473744614</v>
      </c>
      <c r="K11" s="482">
        <f>+entero!K58</f>
        <v>1531.5843251305594</v>
      </c>
      <c r="L11" s="482">
        <f>+entero!L58</f>
        <v>1518.6002393342899</v>
      </c>
      <c r="M11" s="482">
        <f>+entero!M58</f>
        <v>1569.00882482066</v>
      </c>
      <c r="N11" s="482">
        <f>+entero!N58</f>
        <v>1734.2857422309901</v>
      </c>
      <c r="O11" s="482">
        <f>+entero!O58</f>
        <v>1774.4362068780488</v>
      </c>
      <c r="P11" s="482">
        <f>+entero!P58</f>
        <v>1860.6021333055955</v>
      </c>
      <c r="Q11" s="482">
        <f>+entero!Q58</f>
        <v>1896.1183797833573</v>
      </c>
      <c r="R11" s="482">
        <f>+entero!R58</f>
        <v>1934.7310102381641</v>
      </c>
      <c r="S11" s="482">
        <f>+entero!S58</f>
        <v>1962.0757000846488</v>
      </c>
      <c r="T11" s="482">
        <f>+entero!T58</f>
        <v>1959.4535473787666</v>
      </c>
      <c r="U11" s="482">
        <f>+entero!U58</f>
        <v>1848.8897166571019</v>
      </c>
      <c r="V11" s="482">
        <f>+entero!V58</f>
        <v>1938.5365361334291</v>
      </c>
      <c r="W11" s="482">
        <f>+entero!W58</f>
        <v>1927.6376167905305</v>
      </c>
      <c r="X11" s="482">
        <f>+entero!X58</f>
        <v>1923.0812556140604</v>
      </c>
      <c r="Y11" s="482">
        <f>+entero!Y58</f>
        <v>1913.6853442051645</v>
      </c>
      <c r="Z11" s="482">
        <f>+entero!Z58</f>
        <v>1935.1376687058823</v>
      </c>
      <c r="AA11" s="482">
        <f>+entero!AA58</f>
        <v>1986.0577226154944</v>
      </c>
      <c r="AB11" s="482">
        <f>+entero!AB58</f>
        <v>2040.7379597341956</v>
      </c>
      <c r="AC11" s="482">
        <f>+entero!AC58</f>
        <v>2126.7241875672903</v>
      </c>
      <c r="AD11" s="482">
        <f>+entero!AD58</f>
        <v>2142.6915025281696</v>
      </c>
      <c r="AE11" s="482">
        <f>+entero!AE58</f>
        <v>2203.6599050497107</v>
      </c>
      <c r="AF11" s="482">
        <f>+entero!AF58</f>
        <v>2216.0810073409416</v>
      </c>
      <c r="AG11" s="482">
        <f>+entero!AG58</f>
        <v>2109.289012521916</v>
      </c>
      <c r="AH11" s="482">
        <f>+entero!AH58</f>
        <v>2081.8161516606674</v>
      </c>
      <c r="AI11" s="482">
        <f>+entero!AI58</f>
        <v>2161.0326962603922</v>
      </c>
      <c r="AJ11" s="482">
        <f>+entero!AJ58</f>
        <v>2152.7675541982244</v>
      </c>
      <c r="AK11" s="482">
        <f>+entero!AK58</f>
        <v>2223.6106998545852</v>
      </c>
      <c r="AL11" s="482">
        <f>+entero!AL58</f>
        <v>2200.4858537586606</v>
      </c>
      <c r="AM11" s="482">
        <f>+entero!AM58</f>
        <v>2272.1770091052399</v>
      </c>
      <c r="AN11" s="482">
        <f>+entero!AN58</f>
        <v>2420.7454641310492</v>
      </c>
      <c r="AO11" s="482">
        <f>+entero!AO58</f>
        <v>2479.269743568148</v>
      </c>
      <c r="AP11" s="482">
        <f>+entero!AP58</f>
        <v>2467.6264863055399</v>
      </c>
      <c r="AQ11" s="482">
        <f>+entero!AQ58</f>
        <v>2517.1411657455537</v>
      </c>
      <c r="AR11" s="482">
        <f>+entero!AR58</f>
        <v>2593.0949453430035</v>
      </c>
      <c r="AS11" s="482">
        <f>+entero!AS58</f>
        <v>2614.6930266576533</v>
      </c>
      <c r="AT11" s="482">
        <f>+entero!AT58</f>
        <v>2718.9806329925946</v>
      </c>
      <c r="AU11" s="482">
        <f>+entero!AU58</f>
        <v>2730.038069941239</v>
      </c>
      <c r="AV11" s="482">
        <f>+entero!AV58</f>
        <v>2566.9022250254516</v>
      </c>
      <c r="AW11" s="482">
        <f>+entero!AW58</f>
        <v>2683.4391727991697</v>
      </c>
      <c r="AX11" s="482">
        <f>+entero!AX58</f>
        <v>2708.8685425497301</v>
      </c>
      <c r="AY11" s="482">
        <f>+entero!AY58</f>
        <v>2789.0546784386183</v>
      </c>
      <c r="AZ11" s="482">
        <f>+entero!AZ58</f>
        <v>2867.2352033974757</v>
      </c>
      <c r="BA11" s="482">
        <f>+entero!BA58</f>
        <v>3162.3139884787838</v>
      </c>
      <c r="BB11" s="482">
        <f>+entero!BB58</f>
        <v>3002.2261062073226</v>
      </c>
      <c r="BC11" s="482">
        <f>+entero!BC58</f>
        <v>3114.4909658747983</v>
      </c>
      <c r="BD11" s="482">
        <f>+entero!BD58</f>
        <v>3102.9186201141229</v>
      </c>
      <c r="BE11" s="482">
        <f>+entero!BE58</f>
        <v>2990.1527148219798</v>
      </c>
      <c r="BF11" s="482">
        <f>+entero!BF58</f>
        <v>3039.7391099890192</v>
      </c>
      <c r="BG11" s="482">
        <f>+entero!BG58</f>
        <v>3214.9478464490603</v>
      </c>
      <c r="BH11" s="482">
        <f>+entero!BH58</f>
        <v>3096.3994729805308</v>
      </c>
      <c r="BI11" s="482">
        <f>+entero!BI58</f>
        <v>3063.0564573749757</v>
      </c>
      <c r="BJ11" s="482">
        <f>+entero!BJ58</f>
        <v>3190.8132464691284</v>
      </c>
      <c r="BK11" s="482">
        <f>+entero!BK58</f>
        <v>3335.7564227921439</v>
      </c>
      <c r="BL11" s="482">
        <f>+entero!BL58</f>
        <v>3425.8791271122454</v>
      </c>
      <c r="BM11" s="482">
        <f>+entero!BM58</f>
        <v>3682.9136783294462</v>
      </c>
      <c r="BN11" s="482">
        <f>+entero!BN58</f>
        <v>3579.6490057594751</v>
      </c>
      <c r="BO11" s="482">
        <f>+entero!BO58</f>
        <v>3572.3352994752181</v>
      </c>
      <c r="BP11" s="482">
        <f>+entero!BP58</f>
        <v>3672.3388577871719</v>
      </c>
      <c r="BQ11" s="482">
        <f>+entero!BQ58</f>
        <v>3587.8769430524781</v>
      </c>
      <c r="BR11" s="482">
        <f>+entero!BR58</f>
        <v>3656.9697338425653</v>
      </c>
      <c r="BS11" s="482">
        <f>+entero!BS58</f>
        <v>3731.3294295860055</v>
      </c>
      <c r="BT11" s="482">
        <f>+entero!BT58</f>
        <v>3555.8916300699707</v>
      </c>
      <c r="BU11" s="482">
        <f>+entero!BU58</f>
        <v>3504.9126129548099</v>
      </c>
      <c r="BV11" s="482">
        <f>+entero!BV58</f>
        <v>3729.9381828819237</v>
      </c>
      <c r="BW11" s="482">
        <f>+entero!BW58</f>
        <v>3783.1676693119543</v>
      </c>
      <c r="BX11" s="482">
        <f>+entero!BX58</f>
        <v>4088.0729619635563</v>
      </c>
      <c r="BY11" s="482">
        <f>+entero!BY58</f>
        <v>4230.8218102346937</v>
      </c>
      <c r="BZ11" s="482">
        <f>+entero!BZ58</f>
        <v>4190.1201535087457</v>
      </c>
      <c r="CA11" s="482">
        <f>+entero!CA58</f>
        <v>4099.5335665145776</v>
      </c>
      <c r="CB11" s="482">
        <f>+entero!CB58</f>
        <v>4211.3300606836729</v>
      </c>
      <c r="CC11" s="482">
        <f>+entero!CC58</f>
        <v>4084.1750958819239</v>
      </c>
      <c r="CD11" s="482">
        <f>+entero!CD58</f>
        <v>4183.3754360160356</v>
      </c>
      <c r="CE11" s="482">
        <f>+entero!CE58</f>
        <v>4297.0956336647232</v>
      </c>
      <c r="CF11" s="482">
        <f>+entero!CF58</f>
        <v>4034.0361848498546</v>
      </c>
      <c r="CG11" s="482">
        <f>+entero!CG58</f>
        <v>3995.5613066501464</v>
      </c>
      <c r="CH11" s="482">
        <f>+entero!CH58</f>
        <v>4168.191013998543</v>
      </c>
      <c r="CI11" s="482">
        <f>+entero!CI58</f>
        <v>4152.5726132988329</v>
      </c>
      <c r="CJ11" s="482">
        <f>+entero!CJ58</f>
        <v>4394.3081570559916</v>
      </c>
      <c r="CK11" s="639">
        <f>+entero!CK58</f>
        <v>4467.3149677513275</v>
      </c>
      <c r="CL11" s="639">
        <f>+entero!CL58</f>
        <v>4577.3862310953509</v>
      </c>
      <c r="CM11" s="639">
        <f>+entero!CM58</f>
        <v>4563.4226149597825</v>
      </c>
      <c r="CN11" s="640">
        <f>+entero!CN58</f>
        <v>4494.8103261711531</v>
      </c>
      <c r="CO11" s="638">
        <f>+entero!CO58</f>
        <v>100.50216911516145</v>
      </c>
      <c r="CP11" s="533">
        <f>+entero!CP58</f>
        <v>2.2870987997003267</v>
      </c>
      <c r="CQ11" s="3"/>
      <c r="CR11" s="483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3.5" customHeight="1" x14ac:dyDescent="0.2">
      <c r="A12" s="3"/>
      <c r="B12" s="10"/>
      <c r="C12" s="17"/>
      <c r="D12" s="673" t="s">
        <v>183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70">
        <f>+entero!CK59</f>
        <v>73.891882734147345</v>
      </c>
      <c r="CL12" s="670">
        <f>+entero!CL59</f>
        <v>74.233910586887788</v>
      </c>
      <c r="CM12" s="670">
        <f>+entero!CM59</f>
        <v>73.87304845101302</v>
      </c>
      <c r="CN12" s="671">
        <f>+entero!CN59</f>
        <v>73.829458169304488</v>
      </c>
      <c r="CO12" s="638"/>
      <c r="CP12" s="533"/>
      <c r="CQ12" s="3"/>
      <c r="CR12" s="483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6"/>
      <c r="CL13" s="96"/>
      <c r="CM13" s="96"/>
      <c r="CN13" s="341"/>
      <c r="CO13" s="638"/>
      <c r="CP13" s="533"/>
      <c r="CQ13" s="3"/>
      <c r="CR13" s="483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3.5" customHeight="1" x14ac:dyDescent="0.2">
      <c r="A14" s="3"/>
      <c r="B14" s="10"/>
      <c r="C14" s="17"/>
      <c r="D14" s="22" t="s">
        <v>185</v>
      </c>
      <c r="E14" s="482">
        <f>+entero!E61</f>
        <v>2683.5595197417506</v>
      </c>
      <c r="F14" s="482">
        <f>+entero!F61</f>
        <v>2674.160192286944</v>
      </c>
      <c r="G14" s="482">
        <f>+entero!G61</f>
        <v>2695.8143933400288</v>
      </c>
      <c r="H14" s="482">
        <f>+entero!H61</f>
        <v>2674.8293122123391</v>
      </c>
      <c r="I14" s="482">
        <f>+entero!I61</f>
        <v>2698.1381607977046</v>
      </c>
      <c r="J14" s="482">
        <f>+entero!J61</f>
        <v>2681.1171048809188</v>
      </c>
      <c r="K14" s="482">
        <f>+entero!K61</f>
        <v>2821.2403848895265</v>
      </c>
      <c r="L14" s="482">
        <f>+entero!L61</f>
        <v>2835.1822509411759</v>
      </c>
      <c r="M14" s="482">
        <f>+entero!M61</f>
        <v>2910.6858805265429</v>
      </c>
      <c r="N14" s="482">
        <f>+entero!N61</f>
        <v>3080.5458263802011</v>
      </c>
      <c r="O14" s="482">
        <f>+entero!O61</f>
        <v>3106.7703756786232</v>
      </c>
      <c r="P14" s="482">
        <f>+entero!P61</f>
        <v>3065.5649086111903</v>
      </c>
      <c r="Q14" s="482">
        <f>+entero!Q61</f>
        <v>3161.9890477073168</v>
      </c>
      <c r="R14" s="482">
        <f>+entero!R61</f>
        <v>3254.9462476585368</v>
      </c>
      <c r="S14" s="482">
        <f>+entero!S61</f>
        <v>3325.1669299913915</v>
      </c>
      <c r="T14" s="482">
        <f>+entero!T61</f>
        <v>3361.4551934505016</v>
      </c>
      <c r="U14" s="482">
        <f>+entero!U61</f>
        <v>3357.6799676901005</v>
      </c>
      <c r="V14" s="482">
        <f>+entero!V61</f>
        <v>3359.4184101578189</v>
      </c>
      <c r="W14" s="482">
        <f>+entero!W61</f>
        <v>3284.2909983443328</v>
      </c>
      <c r="X14" s="482">
        <f>+entero!X61</f>
        <v>3260.9145162869436</v>
      </c>
      <c r="Y14" s="482">
        <f>+entero!Y61</f>
        <v>3304.0126426312772</v>
      </c>
      <c r="Z14" s="482">
        <f>+entero!Z61</f>
        <v>3341.8591119469156</v>
      </c>
      <c r="AA14" s="482">
        <f>+entero!AA61</f>
        <v>3360.8012714361539</v>
      </c>
      <c r="AB14" s="482">
        <f>+entero!AB61</f>
        <v>3405.9774554899423</v>
      </c>
      <c r="AC14" s="482">
        <f>+entero!AC61</f>
        <v>3249.461327110374</v>
      </c>
      <c r="AD14" s="482">
        <f>+entero!AD61</f>
        <v>3253.5983161043223</v>
      </c>
      <c r="AE14" s="482">
        <f>+entero!AE61</f>
        <v>3332.3238497421967</v>
      </c>
      <c r="AF14" s="482">
        <f>+entero!AF61</f>
        <v>3410.6251769159421</v>
      </c>
      <c r="AG14" s="482">
        <f>+entero!AG61</f>
        <v>3398.7371577515246</v>
      </c>
      <c r="AH14" s="482">
        <f>+entero!AH61</f>
        <v>3440.0017843687956</v>
      </c>
      <c r="AI14" s="482">
        <f>+entero!AI61</f>
        <v>3590.9062826837212</v>
      </c>
      <c r="AJ14" s="482">
        <f>+entero!AJ61</f>
        <v>3578.8550501336531</v>
      </c>
      <c r="AK14" s="482">
        <f>+entero!AK61</f>
        <v>3672.1067850537115</v>
      </c>
      <c r="AL14" s="482">
        <f>+entero!AL61</f>
        <v>3765.3654961729258</v>
      </c>
      <c r="AM14" s="482">
        <f>+entero!AM61</f>
        <v>3736.7418078685587</v>
      </c>
      <c r="AN14" s="482">
        <f>+entero!AN61</f>
        <v>3820.182670725656</v>
      </c>
      <c r="AO14" s="482">
        <f>+entero!AO61</f>
        <v>4030.3486364256564</v>
      </c>
      <c r="AP14" s="482">
        <f>+entero!AP61</f>
        <v>3921.3076190731776</v>
      </c>
      <c r="AQ14" s="482">
        <f>+entero!AQ61</f>
        <v>3924.9675634991254</v>
      </c>
      <c r="AR14" s="482">
        <f>+entero!AR61</f>
        <v>4021.9910174206998</v>
      </c>
      <c r="AS14" s="482">
        <f>+entero!AS61</f>
        <v>4014.6920990871718</v>
      </c>
      <c r="AT14" s="482">
        <f>+entero!AT61</f>
        <v>4034.6843924962686</v>
      </c>
      <c r="AU14" s="482">
        <f>+entero!AU61</f>
        <v>4142.073666325191</v>
      </c>
      <c r="AV14" s="482">
        <f>+entero!AV61</f>
        <v>4151.093366903383</v>
      </c>
      <c r="AW14" s="482">
        <f>+entero!AW61</f>
        <v>4180.899929767289</v>
      </c>
      <c r="AX14" s="482">
        <f>+entero!AX61</f>
        <v>4174.1562017196502</v>
      </c>
      <c r="AY14" s="482">
        <f>+entero!AY61</f>
        <v>4181.7256049419011</v>
      </c>
      <c r="AZ14" s="482">
        <f>+entero!AZ61</f>
        <v>4301.6063157472418</v>
      </c>
      <c r="BA14" s="482">
        <f>+entero!BA61</f>
        <v>4613.3913022100232</v>
      </c>
      <c r="BB14" s="482">
        <f>+entero!BB61</f>
        <v>4620.2226845474279</v>
      </c>
      <c r="BC14" s="482">
        <f>+entero!BC61</f>
        <v>4620.5901707788171</v>
      </c>
      <c r="BD14" s="482">
        <f>+entero!BD61</f>
        <v>4600.3866914504579</v>
      </c>
      <c r="BE14" s="482">
        <f>+entero!BE61</f>
        <v>4637.9022222899239</v>
      </c>
      <c r="BF14" s="482">
        <f>+entero!BF61</f>
        <v>4570.9535730390089</v>
      </c>
      <c r="BG14" s="482">
        <f>+entero!BG61</f>
        <v>4679.9737256321196</v>
      </c>
      <c r="BH14" s="482">
        <f>+entero!BH61</f>
        <v>4823.8484898680854</v>
      </c>
      <c r="BI14" s="482">
        <f>+entero!BI61</f>
        <v>4923.7442554786876</v>
      </c>
      <c r="BJ14" s="482">
        <f>+entero!BJ61</f>
        <v>4904.8534068852086</v>
      </c>
      <c r="BK14" s="482">
        <f>+entero!BK61</f>
        <v>5018.1877708646161</v>
      </c>
      <c r="BL14" s="482">
        <f>+entero!BL61</f>
        <v>4964.4675210743426</v>
      </c>
      <c r="BM14" s="482">
        <f>+entero!BM61</f>
        <v>5518.1839676137024</v>
      </c>
      <c r="BN14" s="482">
        <f>+entero!BN61</f>
        <v>5453.9596144854222</v>
      </c>
      <c r="BO14" s="482">
        <f>+entero!BO61</f>
        <v>5375.3006455743443</v>
      </c>
      <c r="BP14" s="482">
        <f>+entero!BP61</f>
        <v>5442.4927383294444</v>
      </c>
      <c r="BQ14" s="482">
        <f>+entero!BQ61</f>
        <v>5645.1431689402334</v>
      </c>
      <c r="BR14" s="482">
        <f>+entero!BR61</f>
        <v>5571.2369095903787</v>
      </c>
      <c r="BS14" s="482">
        <f>+entero!BS61</f>
        <v>5609.3515855481055</v>
      </c>
      <c r="BT14" s="482">
        <f>+entero!BT61</f>
        <v>5584.8714770758015</v>
      </c>
      <c r="BU14" s="482">
        <f>+entero!BU61</f>
        <v>5623.6665855481051</v>
      </c>
      <c r="BV14" s="482">
        <f>+entero!BV61</f>
        <v>5768.5317530116627</v>
      </c>
      <c r="BW14" s="482">
        <f>+entero!BW61</f>
        <v>5891.1226375262377</v>
      </c>
      <c r="BX14" s="482">
        <f>+entero!BX61</f>
        <v>5824.0005335597662</v>
      </c>
      <c r="BY14" s="482">
        <f>+entero!BY61</f>
        <v>6456.8597969475204</v>
      </c>
      <c r="BZ14" s="482">
        <f>+entero!BZ61</f>
        <v>6223.4625991428575</v>
      </c>
      <c r="CA14" s="482">
        <f>+entero!CA61</f>
        <v>6279.8453009475215</v>
      </c>
      <c r="CB14" s="482">
        <f>+entero!CB61</f>
        <v>6150.4437892886299</v>
      </c>
      <c r="CC14" s="482">
        <f>+entero!CC61</f>
        <v>6294.0513708002927</v>
      </c>
      <c r="CD14" s="482">
        <f>+entero!CD61</f>
        <v>6416.1884452492695</v>
      </c>
      <c r="CE14" s="482">
        <f>+entero!CE61</f>
        <v>6625.3363645524778</v>
      </c>
      <c r="CF14" s="482">
        <f>+entero!CF61</f>
        <v>6609.0427246399422</v>
      </c>
      <c r="CG14" s="482">
        <f>+entero!CG61</f>
        <v>6915.4887133950424</v>
      </c>
      <c r="CH14" s="482">
        <f>+entero!CH61</f>
        <v>7135.2565292638483</v>
      </c>
      <c r="CI14" s="482">
        <f>+entero!CI61</f>
        <v>7260.4083361851317</v>
      </c>
      <c r="CJ14" s="482">
        <f>+entero!CJ61</f>
        <v>7371.7110443411739</v>
      </c>
      <c r="CK14" s="639">
        <f>+entero!CK61</f>
        <v>7528.5738768344927</v>
      </c>
      <c r="CL14" s="639">
        <f>+entero!CL61</f>
        <v>7547.7676219202958</v>
      </c>
      <c r="CM14" s="639">
        <f>+entero!CM61</f>
        <v>7595.7081358071937</v>
      </c>
      <c r="CN14" s="640">
        <f>+entero!CN61</f>
        <v>7727.2950589943857</v>
      </c>
      <c r="CO14" s="638">
        <f>+entero!CO61</f>
        <v>355.58401465321185</v>
      </c>
      <c r="CP14" s="533">
        <f>+entero!CP61</f>
        <v>4.8236293109477302</v>
      </c>
      <c r="CQ14" s="3"/>
      <c r="CR14" s="483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">
      <c r="A15" s="3"/>
      <c r="B15" s="10"/>
      <c r="C15" s="17"/>
      <c r="D15" s="673" t="s">
        <v>183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70">
        <f>+entero!CK62</f>
        <v>78.474973135292359</v>
      </c>
      <c r="CL15" s="670">
        <f>+entero!CL62</f>
        <v>78.504116702417988</v>
      </c>
      <c r="CM15" s="670">
        <f>+entero!CM62</f>
        <v>78.660624368647035</v>
      </c>
      <c r="CN15" s="671">
        <f>+entero!CN62</f>
        <v>79.038378033808115</v>
      </c>
      <c r="CO15" s="638"/>
      <c r="CP15" s="533"/>
      <c r="CQ15" s="3"/>
      <c r="CR15" s="483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6"/>
      <c r="CL16" s="96"/>
      <c r="CM16" s="96"/>
      <c r="CN16" s="341"/>
      <c r="CO16" s="638"/>
      <c r="CP16" s="533"/>
      <c r="CQ16" s="3"/>
      <c r="CR16" s="483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customHeight="1" x14ac:dyDescent="0.2">
      <c r="A17" s="3"/>
      <c r="B17" s="10"/>
      <c r="C17" s="17"/>
      <c r="D17" s="22" t="s">
        <v>186</v>
      </c>
      <c r="E17" s="482">
        <f>+entero!E64</f>
        <v>2551.9177011965562</v>
      </c>
      <c r="F17" s="482">
        <f>+entero!F64</f>
        <v>2627.4087376499278</v>
      </c>
      <c r="G17" s="482">
        <f>+entero!G64</f>
        <v>2694.8461560860828</v>
      </c>
      <c r="H17" s="482">
        <f>+entero!H64</f>
        <v>2809.0002502812049</v>
      </c>
      <c r="I17" s="482">
        <f>+entero!I64</f>
        <v>2866.6809948464852</v>
      </c>
      <c r="J17" s="482">
        <f>+entero!J64</f>
        <v>2911.8013394103305</v>
      </c>
      <c r="K17" s="482">
        <f>+entero!K64</f>
        <v>2997.3595497058818</v>
      </c>
      <c r="L17" s="482">
        <f>+entero!L64</f>
        <v>3004.8245140502154</v>
      </c>
      <c r="M17" s="482">
        <f>+entero!M64</f>
        <v>3029.5463766642752</v>
      </c>
      <c r="N17" s="482">
        <f>+entero!N64</f>
        <v>3056.3966461549498</v>
      </c>
      <c r="O17" s="482">
        <f>+entero!O64</f>
        <v>3120.7143410989961</v>
      </c>
      <c r="P17" s="482">
        <f>+entero!P64</f>
        <v>3081.1847097058826</v>
      </c>
      <c r="Q17" s="482">
        <f>+entero!Q64</f>
        <v>3160.3289475695847</v>
      </c>
      <c r="R17" s="482">
        <f>+entero!R64</f>
        <v>3176.7149203601148</v>
      </c>
      <c r="S17" s="482">
        <f>+entero!S64</f>
        <v>3180.8946331233856</v>
      </c>
      <c r="T17" s="482">
        <f>+entero!T64</f>
        <v>3159.9777767274031</v>
      </c>
      <c r="U17" s="482">
        <f>+entero!U64</f>
        <v>3188.1689154117648</v>
      </c>
      <c r="V17" s="482">
        <f>+entero!V64</f>
        <v>3188.3636484662838</v>
      </c>
      <c r="W17" s="482">
        <f>+entero!W64</f>
        <v>3217.1882743185083</v>
      </c>
      <c r="X17" s="482">
        <f>+entero!X64</f>
        <v>3228.7368145595415</v>
      </c>
      <c r="Y17" s="482">
        <f>+entero!Y64</f>
        <v>3255.8425211994263</v>
      </c>
      <c r="Z17" s="482">
        <f>+entero!Z64</f>
        <v>3355.2273051434722</v>
      </c>
      <c r="AA17" s="482">
        <f>+entero!AA64</f>
        <v>3358.9310924103297</v>
      </c>
      <c r="AB17" s="482">
        <f>+entero!AB64</f>
        <v>3406.815202712643</v>
      </c>
      <c r="AC17" s="482">
        <f>+entero!AC64</f>
        <v>3395.0645241406337</v>
      </c>
      <c r="AD17" s="482">
        <f>+entero!AD64</f>
        <v>3368.648638005619</v>
      </c>
      <c r="AE17" s="482">
        <f>+entero!AE64</f>
        <v>3374.5317503549131</v>
      </c>
      <c r="AF17" s="482">
        <f>+entero!AF64</f>
        <v>3395.2791179815217</v>
      </c>
      <c r="AG17" s="482">
        <f>+entero!AG64</f>
        <v>3382.5271408388976</v>
      </c>
      <c r="AH17" s="482">
        <f>+entero!AH64</f>
        <v>3421.6692620232225</v>
      </c>
      <c r="AI17" s="482">
        <f>+entero!AI64</f>
        <v>3476.0068377920788</v>
      </c>
      <c r="AJ17" s="482">
        <f>+entero!AJ64</f>
        <v>3570.0842709303929</v>
      </c>
      <c r="AK17" s="482">
        <f>+entero!AK64</f>
        <v>3640.8906025925758</v>
      </c>
      <c r="AL17" s="482">
        <f>+entero!AL64</f>
        <v>3738.529886190975</v>
      </c>
      <c r="AM17" s="482">
        <f>+entero!AM64</f>
        <v>3793.9226736321684</v>
      </c>
      <c r="AN17" s="482">
        <f>+entero!AN64</f>
        <v>3910.6050461094751</v>
      </c>
      <c r="AO17" s="482">
        <f>+entero!AO64</f>
        <v>4001.4267113145038</v>
      </c>
      <c r="AP17" s="482">
        <f>+entero!AP64</f>
        <v>4135.682417385422</v>
      </c>
      <c r="AQ17" s="482">
        <f>+entero!AQ64</f>
        <v>4252.3037405991972</v>
      </c>
      <c r="AR17" s="482">
        <f>+entero!AR64</f>
        <v>4368.6771381365888</v>
      </c>
      <c r="AS17" s="482">
        <f>+entero!AS64</f>
        <v>4401.6072627366611</v>
      </c>
      <c r="AT17" s="482">
        <f>+entero!AT64</f>
        <v>4489.0028054855384</v>
      </c>
      <c r="AU17" s="482">
        <f>+entero!AU64</f>
        <v>4578.3335363874776</v>
      </c>
      <c r="AV17" s="482">
        <f>+entero!AV64</f>
        <v>4694.975805786501</v>
      </c>
      <c r="AW17" s="482">
        <f>+entero!AW64</f>
        <v>4735.1805420368355</v>
      </c>
      <c r="AX17" s="482">
        <f>+entero!AX64</f>
        <v>4818.2294267254147</v>
      </c>
      <c r="AY17" s="482">
        <f>+entero!AY64</f>
        <v>4886.8301148435994</v>
      </c>
      <c r="AZ17" s="482">
        <f>+entero!AZ64</f>
        <v>4986.0526107052201</v>
      </c>
      <c r="BA17" s="482">
        <f>+entero!BA64</f>
        <v>5074.9692383948304</v>
      </c>
      <c r="BB17" s="482">
        <f>+entero!BB64</f>
        <v>5110.670907171906</v>
      </c>
      <c r="BC17" s="482">
        <f>+entero!BC64</f>
        <v>5171.4874282360988</v>
      </c>
      <c r="BD17" s="482">
        <f>+entero!BD64</f>
        <v>5281.4011162273628</v>
      </c>
      <c r="BE17" s="482">
        <f>+entero!BE64</f>
        <v>5329.7799959591466</v>
      </c>
      <c r="BF17" s="482">
        <f>+entero!BF64</f>
        <v>5478.7365659372854</v>
      </c>
      <c r="BG17" s="482">
        <f>+entero!BG64</f>
        <v>5510.0337950378744</v>
      </c>
      <c r="BH17" s="482">
        <f>+entero!BH64</f>
        <v>5522.6916293993945</v>
      </c>
      <c r="BI17" s="482">
        <f>+entero!BI64</f>
        <v>5599.6577180918202</v>
      </c>
      <c r="BJ17" s="482">
        <f>+entero!BJ64</f>
        <v>5696.4480980553826</v>
      </c>
      <c r="BK17" s="482">
        <f>+entero!BK64</f>
        <v>5730.4305012536388</v>
      </c>
      <c r="BL17" s="482">
        <f>+entero!BL64</f>
        <v>5738.0398858411072</v>
      </c>
      <c r="BM17" s="482">
        <f>+entero!BM64</f>
        <v>5825.2718733206993</v>
      </c>
      <c r="BN17" s="482">
        <f>+entero!BN64</f>
        <v>5832.728973868806</v>
      </c>
      <c r="BO17" s="482">
        <f>+entero!BO64</f>
        <v>5860.0641900685132</v>
      </c>
      <c r="BP17" s="482">
        <f>+entero!BP64</f>
        <v>5871.5290006297373</v>
      </c>
      <c r="BQ17" s="482">
        <f>+entero!BQ64</f>
        <v>5882.6148555451891</v>
      </c>
      <c r="BR17" s="482">
        <f>+entero!BR64</f>
        <v>5912.2058581414003</v>
      </c>
      <c r="BS17" s="482">
        <f>+entero!BS64</f>
        <v>6036.8060628469393</v>
      </c>
      <c r="BT17" s="482">
        <f>+entero!BT64</f>
        <v>6151.4024526428575</v>
      </c>
      <c r="BU17" s="482">
        <f>+entero!BU64</f>
        <v>6301.7431626530606</v>
      </c>
      <c r="BV17" s="482">
        <f>+entero!BV64</f>
        <v>6399.3499030597659</v>
      </c>
      <c r="BW17" s="482">
        <f>+entero!BW64</f>
        <v>6554.8066256822149</v>
      </c>
      <c r="BX17" s="482">
        <f>+entero!BX64</f>
        <v>6652.6514495233232</v>
      </c>
      <c r="BY17" s="482">
        <f>+entero!BY64</f>
        <v>6844.3874644548105</v>
      </c>
      <c r="BZ17" s="482">
        <f>+entero!BZ64</f>
        <v>6921.0928947303209</v>
      </c>
      <c r="CA17" s="482">
        <f>+entero!CA64</f>
        <v>7003.6286940102036</v>
      </c>
      <c r="CB17" s="482">
        <f>+entero!CB64</f>
        <v>7033.1177290364449</v>
      </c>
      <c r="CC17" s="482">
        <f>+entero!CC64</f>
        <v>7082.9866066166187</v>
      </c>
      <c r="CD17" s="482">
        <f>+entero!CD64</f>
        <v>7343.472604591836</v>
      </c>
      <c r="CE17" s="482">
        <f>+entero!CE64</f>
        <v>7541.0014777011666</v>
      </c>
      <c r="CF17" s="482">
        <f>+entero!CF64</f>
        <v>7748.7377936938774</v>
      </c>
      <c r="CG17" s="482">
        <f>+entero!CG64</f>
        <v>7793.5156482827997</v>
      </c>
      <c r="CH17" s="482">
        <f>+entero!CH64</f>
        <v>7818.5767272565599</v>
      </c>
      <c r="CI17" s="482">
        <f>+entero!CI64</f>
        <v>7978.7979123950436</v>
      </c>
      <c r="CJ17" s="482">
        <f>+entero!CJ64</f>
        <v>7885.212596408157</v>
      </c>
      <c r="CK17" s="639">
        <f>+entero!CK64</f>
        <v>7885.339303634104</v>
      </c>
      <c r="CL17" s="639">
        <f>+entero!CL64</f>
        <v>7885.0089961268159</v>
      </c>
      <c r="CM17" s="639">
        <f>+entero!CM64</f>
        <v>7893.3589666851249</v>
      </c>
      <c r="CN17" s="640">
        <f>+entero!CN64</f>
        <v>7899.6432334373103</v>
      </c>
      <c r="CO17" s="638">
        <f>+entero!CO64</f>
        <v>14.430637029153331</v>
      </c>
      <c r="CP17" s="533">
        <f>+entero!CP64</f>
        <v>0.18300885172997106</v>
      </c>
      <c r="CQ17" s="3"/>
      <c r="CR17" s="483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customHeight="1" x14ac:dyDescent="0.2">
      <c r="A18" s="3"/>
      <c r="B18" s="10"/>
      <c r="C18" s="17"/>
      <c r="D18" s="673" t="s">
        <v>183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70">
        <f>+entero!CK65</f>
        <v>92.196006320811307</v>
      </c>
      <c r="CL18" s="670">
        <f>+entero!CL65</f>
        <v>92.197545807558242</v>
      </c>
      <c r="CM18" s="670">
        <f>+entero!CM65</f>
        <v>92.225070174845825</v>
      </c>
      <c r="CN18" s="671">
        <f>+entero!CN65</f>
        <v>92.246275379063945</v>
      </c>
      <c r="CO18" s="638"/>
      <c r="CP18" s="533"/>
      <c r="CQ18" s="3"/>
      <c r="CR18" s="483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6"/>
      <c r="CL19" s="96"/>
      <c r="CM19" s="96"/>
      <c r="CN19" s="341"/>
      <c r="CO19" s="638"/>
      <c r="CP19" s="533"/>
      <c r="CQ19" s="3"/>
      <c r="CR19" s="483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customHeight="1" x14ac:dyDescent="0.2">
      <c r="A20" s="3"/>
      <c r="B20" s="10"/>
      <c r="C20" s="17"/>
      <c r="D20" s="22" t="s">
        <v>187</v>
      </c>
      <c r="E20" s="482">
        <f>+entero!E67</f>
        <v>71.138061942611188</v>
      </c>
      <c r="F20" s="482">
        <f>+entero!F67</f>
        <v>62.790942997130564</v>
      </c>
      <c r="G20" s="482">
        <f>+entero!G67</f>
        <v>66.149364888091839</v>
      </c>
      <c r="H20" s="482">
        <f>+entero!H67</f>
        <v>59.097786381635586</v>
      </c>
      <c r="I20" s="482">
        <f>+entero!I67</f>
        <v>57.834588520803443</v>
      </c>
      <c r="J20" s="482">
        <f>+entero!J67</f>
        <v>62.541166895265434</v>
      </c>
      <c r="K20" s="482">
        <f>+entero!K67</f>
        <v>71.087406783357252</v>
      </c>
      <c r="L20" s="482">
        <f>+entero!L67</f>
        <v>71.787270718794844</v>
      </c>
      <c r="M20" s="482">
        <f>+entero!M67</f>
        <v>70.627916157819229</v>
      </c>
      <c r="N20" s="482">
        <f>+entero!N67</f>
        <v>81.967908094691552</v>
      </c>
      <c r="O20" s="482">
        <f>+entero!O67</f>
        <v>73.211183106169315</v>
      </c>
      <c r="P20" s="482">
        <f>+entero!P67</f>
        <v>84.854163751793394</v>
      </c>
      <c r="Q20" s="482">
        <f>+entero!Q67</f>
        <v>89.293677899569602</v>
      </c>
      <c r="R20" s="482">
        <f>+entero!R67</f>
        <v>88.71164574461983</v>
      </c>
      <c r="S20" s="482">
        <f>+entero!S67</f>
        <v>83.7698290344333</v>
      </c>
      <c r="T20" s="482">
        <f>+entero!T67</f>
        <v>87.209524548063129</v>
      </c>
      <c r="U20" s="482">
        <f>+entero!U67</f>
        <v>88.144008969870896</v>
      </c>
      <c r="V20" s="482">
        <f>+entero!V67</f>
        <v>85.144844615494989</v>
      </c>
      <c r="W20" s="482">
        <f>+entero!W67</f>
        <v>92.783200674318508</v>
      </c>
      <c r="X20" s="482">
        <f>+entero!X67</f>
        <v>91.076008282639904</v>
      </c>
      <c r="Y20" s="482">
        <f>+entero!Y67</f>
        <v>92.791799661406046</v>
      </c>
      <c r="Z20" s="482">
        <f>+entero!Z67</f>
        <v>85.045734002869466</v>
      </c>
      <c r="AA20" s="482">
        <f>+entero!AA67</f>
        <v>109.36297063414635</v>
      </c>
      <c r="AB20" s="482">
        <f>+entero!AB67</f>
        <v>115.8348666968391</v>
      </c>
      <c r="AC20" s="482">
        <f>+entero!AC67</f>
        <v>147.70278054654179</v>
      </c>
      <c r="AD20" s="482">
        <f>+entero!AD67</f>
        <v>118.64145672255042</v>
      </c>
      <c r="AE20" s="482">
        <f>+entero!AE67</f>
        <v>121.39512519855492</v>
      </c>
      <c r="AF20" s="482">
        <f>+entero!AF67</f>
        <v>118.97869677594204</v>
      </c>
      <c r="AG20" s="482">
        <f>+entero!AG67</f>
        <v>132.35117315195936</v>
      </c>
      <c r="AH20" s="482">
        <f>+entero!AH67</f>
        <v>121.50633105972423</v>
      </c>
      <c r="AI20" s="482">
        <f>+entero!AI67</f>
        <v>126.57566290828488</v>
      </c>
      <c r="AJ20" s="482">
        <f>+entero!AJ67</f>
        <v>114.23766548551676</v>
      </c>
      <c r="AK20" s="482">
        <f>+entero!AK67</f>
        <v>127.66092806586607</v>
      </c>
      <c r="AL20" s="482">
        <f>+entero!AL67</f>
        <v>126.48788067103348</v>
      </c>
      <c r="AM20" s="482">
        <f>+entero!AM67</f>
        <v>146.06738973034936</v>
      </c>
      <c r="AN20" s="482">
        <f>+entero!AN67</f>
        <v>177.87242073556854</v>
      </c>
      <c r="AO20" s="482">
        <f>+entero!AO67</f>
        <v>203.45893917638483</v>
      </c>
      <c r="AP20" s="482">
        <f>+entero!AP67</f>
        <v>206.16159522944605</v>
      </c>
      <c r="AQ20" s="482">
        <f>+entero!AQ67</f>
        <v>198.18384468046651</v>
      </c>
      <c r="AR20" s="482">
        <f>+entero!AR67</f>
        <v>211.17529028454817</v>
      </c>
      <c r="AS20" s="482">
        <f>+entero!AS67</f>
        <v>206.31129372682216</v>
      </c>
      <c r="AT20" s="482">
        <f>+entero!AT67</f>
        <v>202.25875794734694</v>
      </c>
      <c r="AU20" s="482">
        <f>+entero!AU67</f>
        <v>204.33756225241979</v>
      </c>
      <c r="AV20" s="482">
        <f>+entero!AV67</f>
        <v>200.18615416973762</v>
      </c>
      <c r="AW20" s="482">
        <f>+entero!AW67</f>
        <v>226.98172001708454</v>
      </c>
      <c r="AX20" s="482">
        <f>+entero!AX67</f>
        <v>235.93107422432601</v>
      </c>
      <c r="AY20" s="482">
        <f>+entero!AY67</f>
        <v>254.48733910450147</v>
      </c>
      <c r="AZ20" s="482">
        <f>+entero!AZ67</f>
        <v>267.22731033311373</v>
      </c>
      <c r="BA20" s="482">
        <f>+entero!BA67</f>
        <v>277.887520226449</v>
      </c>
      <c r="BB20" s="482">
        <f>+entero!BB67</f>
        <v>295.06866442736441</v>
      </c>
      <c r="BC20" s="482">
        <f>+entero!BC67</f>
        <v>300.31196159123317</v>
      </c>
      <c r="BD20" s="482">
        <f>+entero!BD67</f>
        <v>304.80920196657257</v>
      </c>
      <c r="BE20" s="482">
        <f>+entero!BE67</f>
        <v>322.68479968558336</v>
      </c>
      <c r="BF20" s="482">
        <f>+entero!BF67</f>
        <v>359.22920744978364</v>
      </c>
      <c r="BG20" s="482">
        <f>+entero!BG67</f>
        <v>368.29864684663698</v>
      </c>
      <c r="BH20" s="482">
        <f>+entero!BH67</f>
        <v>363.93590122453992</v>
      </c>
      <c r="BI20" s="482">
        <f>+entero!BI67</f>
        <v>354.63050591585386</v>
      </c>
      <c r="BJ20" s="482">
        <f>+entero!BJ67</f>
        <v>385.90554136955859</v>
      </c>
      <c r="BK20" s="482">
        <f>+entero!BK67</f>
        <v>400.76612155066846</v>
      </c>
      <c r="BL20" s="482">
        <f>+entero!BL67</f>
        <v>418.47035122740522</v>
      </c>
      <c r="BM20" s="482">
        <f>+entero!BM67</f>
        <v>417.4894724956269</v>
      </c>
      <c r="BN20" s="482">
        <f>+entero!BN67</f>
        <v>419.54655004956277</v>
      </c>
      <c r="BO20" s="482">
        <f>+entero!BO67</f>
        <v>418.6396526807581</v>
      </c>
      <c r="BP20" s="482">
        <f>+entero!BP67</f>
        <v>417.22139500437316</v>
      </c>
      <c r="BQ20" s="482">
        <f>+entero!BQ67</f>
        <v>418.58399457871718</v>
      </c>
      <c r="BR20" s="482">
        <f>+entero!BR67</f>
        <v>418.41205258017493</v>
      </c>
      <c r="BS20" s="482">
        <f>+entero!BS67</f>
        <v>415.03392628134105</v>
      </c>
      <c r="BT20" s="482">
        <f>+entero!BT67</f>
        <v>409.27126229883379</v>
      </c>
      <c r="BU20" s="482">
        <f>+entero!BU67</f>
        <v>405.38089125947522</v>
      </c>
      <c r="BV20" s="482">
        <f>+entero!BV67</f>
        <v>434.95026899708461</v>
      </c>
      <c r="BW20" s="482">
        <f>+entero!BW67</f>
        <v>427.43599070408169</v>
      </c>
      <c r="BX20" s="482">
        <f>+entero!BX67</f>
        <v>476.37680942274056</v>
      </c>
      <c r="BY20" s="482">
        <f>+entero!BY67</f>
        <v>486.62838875947517</v>
      </c>
      <c r="BZ20" s="482">
        <f>+entero!BZ67</f>
        <v>478.35998658892129</v>
      </c>
      <c r="CA20" s="482">
        <f>+entero!CA67</f>
        <v>504.02662524927098</v>
      </c>
      <c r="CB20" s="482">
        <f>+entero!CB67</f>
        <v>493.19023634839658</v>
      </c>
      <c r="CC20" s="482">
        <f>+entero!CC67</f>
        <v>502.41885803206992</v>
      </c>
      <c r="CD20" s="482">
        <f>+entero!CD67</f>
        <v>484.47723956559776</v>
      </c>
      <c r="CE20" s="482">
        <f>+entero!CE67</f>
        <v>485.53255023032057</v>
      </c>
      <c r="CF20" s="482">
        <f>+entero!CF67</f>
        <v>486.49048875183473</v>
      </c>
      <c r="CG20" s="482">
        <f>+entero!CG67</f>
        <v>477.1305100437317</v>
      </c>
      <c r="CH20" s="482">
        <f>+entero!CH67</f>
        <v>501.18123795189513</v>
      </c>
      <c r="CI20" s="482">
        <f>+entero!CI67</f>
        <v>510.6599207172012</v>
      </c>
      <c r="CJ20" s="482">
        <f>+entero!CJ67</f>
        <v>550.42036056378822</v>
      </c>
      <c r="CK20" s="639">
        <f>+entero!CK67</f>
        <v>551.53150932034782</v>
      </c>
      <c r="CL20" s="639">
        <f>+entero!CL67</f>
        <v>551.4727090200563</v>
      </c>
      <c r="CM20" s="639">
        <f>+entero!CM67</f>
        <v>549.52699505649957</v>
      </c>
      <c r="CN20" s="640">
        <f>+entero!CN67</f>
        <v>545.71452556524594</v>
      </c>
      <c r="CO20" s="638">
        <f>+entero!CO67</f>
        <v>-4.7058349985422865</v>
      </c>
      <c r="CP20" s="533">
        <f>+entero!CP67</f>
        <v>-0.85495292974303583</v>
      </c>
      <c r="CQ20" s="3"/>
      <c r="CR20" s="483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3.5" customHeight="1" x14ac:dyDescent="0.2">
      <c r="A21" s="3"/>
      <c r="B21" s="10"/>
      <c r="C21" s="17"/>
      <c r="D21" s="673" t="s">
        <v>183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70">
        <f>+entero!CK68</f>
        <v>74.590416108672812</v>
      </c>
      <c r="CL21" s="670">
        <f>+entero!CL68</f>
        <v>74.357958239400375</v>
      </c>
      <c r="CM21" s="670">
        <f>+entero!CM68</f>
        <v>74.245770441238918</v>
      </c>
      <c r="CN21" s="671">
        <f>+entero!CN68</f>
        <v>74.221079190145517</v>
      </c>
      <c r="CO21" s="638"/>
      <c r="CP21" s="533"/>
      <c r="CQ21" s="3"/>
      <c r="CR21" s="483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6"/>
      <c r="CL22" s="96"/>
      <c r="CM22" s="96"/>
      <c r="CN22" s="341"/>
      <c r="CO22" s="638"/>
      <c r="CP22" s="533"/>
      <c r="CQ22" s="3"/>
      <c r="CR22" s="483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59"/>
      <c r="CL23" s="59"/>
      <c r="CM23" s="59"/>
      <c r="CN23" s="335"/>
      <c r="CO23" s="638"/>
      <c r="CP23" s="533"/>
      <c r="CQ23" s="3"/>
      <c r="CR23" s="483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2.75" customHeight="1" x14ac:dyDescent="0.2">
      <c r="A24" s="3"/>
      <c r="B24" s="10"/>
      <c r="C24" s="17"/>
      <c r="D24" s="675" t="s">
        <v>164</v>
      </c>
      <c r="E24" s="482">
        <f>+entero!E70</f>
        <v>1148.2659758393113</v>
      </c>
      <c r="F24" s="482">
        <f>+entero!F70</f>
        <v>1199.5491606097562</v>
      </c>
      <c r="G24" s="482">
        <f>+entero!G70</f>
        <v>1268.2344019799139</v>
      </c>
      <c r="H24" s="482">
        <f>+entero!H70</f>
        <v>1289.8840381721664</v>
      </c>
      <c r="I24" s="482">
        <f>+entero!I70</f>
        <v>1261.8344954533716</v>
      </c>
      <c r="J24" s="482">
        <f>+entero!J70</f>
        <v>1272.0388832166427</v>
      </c>
      <c r="K24" s="482">
        <f>+entero!K70</f>
        <v>1488.1272882677904</v>
      </c>
      <c r="L24" s="482">
        <f>+entero!L70</f>
        <v>1575.8594724112627</v>
      </c>
      <c r="M24" s="482">
        <f>+entero!M70</f>
        <v>1726.4752695203015</v>
      </c>
      <c r="N24" s="482">
        <f>+entero!N70</f>
        <v>1968.7783376236011</v>
      </c>
      <c r="O24" s="482">
        <f>+entero!O70</f>
        <v>2170.3558116666427</v>
      </c>
      <c r="P24" s="482">
        <f>+entero!P70</f>
        <v>2128.5375313223099</v>
      </c>
      <c r="Q24" s="482">
        <f>+entero!Q70</f>
        <v>2264.5570395174318</v>
      </c>
      <c r="R24" s="482">
        <f>+entero!R70</f>
        <v>2584.9568890454093</v>
      </c>
      <c r="S24" s="482">
        <f>+entero!S70</f>
        <v>2725.300504540387</v>
      </c>
      <c r="T24" s="482">
        <f>+entero!T70</f>
        <v>2707.3071042534434</v>
      </c>
      <c r="U24" s="482">
        <f>+entero!U70</f>
        <v>2455.1000741248208</v>
      </c>
      <c r="V24" s="482">
        <f>+entero!V70</f>
        <v>2409.6303022582497</v>
      </c>
      <c r="W24" s="482">
        <f>+entero!W70</f>
        <v>2232.8305425939743</v>
      </c>
      <c r="X24" s="482">
        <f>+entero!X70</f>
        <v>2063.8955354203731</v>
      </c>
      <c r="Y24" s="482">
        <f>+entero!Y70</f>
        <v>2015.3622668579628</v>
      </c>
      <c r="Z24" s="482">
        <f>+entero!Z70</f>
        <v>1985.684791965567</v>
      </c>
      <c r="AA24" s="482">
        <f>+entero!AA70</f>
        <v>1768.4111908177899</v>
      </c>
      <c r="AB24" s="482">
        <f>+entero!AB70</f>
        <v>1764.2492816091999</v>
      </c>
      <c r="AC24" s="482">
        <f>+entero!AC70</f>
        <v>1745.7023054755</v>
      </c>
      <c r="AD24" s="482">
        <f>+entero!AD70</f>
        <v>1747.0525936599399</v>
      </c>
      <c r="AE24" s="482">
        <f>+entero!AE70</f>
        <v>1917.7287572254334</v>
      </c>
      <c r="AF24" s="482">
        <f>+entero!AF70</f>
        <v>1937.64178405797</v>
      </c>
      <c r="AG24" s="482">
        <f>+entero!AG70</f>
        <v>1582.325689404935</v>
      </c>
      <c r="AH24" s="482">
        <f>+entero!AH70</f>
        <v>1434.8944847605226</v>
      </c>
      <c r="AI24" s="482">
        <f>+entero!AI70</f>
        <v>1564.6023255813955</v>
      </c>
      <c r="AJ24" s="482">
        <f>+entero!AJ70</f>
        <v>1579.8601164483262</v>
      </c>
      <c r="AK24" s="482">
        <f>+entero!AK70</f>
        <v>1660.3812227074236</v>
      </c>
      <c r="AL24" s="482">
        <f>+entero!AL70</f>
        <v>1740.1209606986899</v>
      </c>
      <c r="AM24" s="482">
        <f>+entero!AM70</f>
        <v>1923.6684133915574</v>
      </c>
      <c r="AN24" s="482">
        <f>+entero!AN70</f>
        <v>2224.1712827988335</v>
      </c>
      <c r="AO24" s="482">
        <f>+entero!AO70</f>
        <v>2497.6362973760929</v>
      </c>
      <c r="AP24" s="482">
        <f>+entero!AP70</f>
        <v>2255.866472303207</v>
      </c>
      <c r="AQ24" s="482">
        <f>+entero!AQ70</f>
        <v>2250.0524781341105</v>
      </c>
      <c r="AR24" s="482">
        <f>+entero!AR70</f>
        <v>2391.2846938775506</v>
      </c>
      <c r="AS24" s="482">
        <f>+entero!AS70</f>
        <v>2325.5214285714287</v>
      </c>
      <c r="AT24" s="482">
        <f>+entero!AT70</f>
        <v>2087.3231778425657</v>
      </c>
      <c r="AU24" s="482">
        <f>+entero!AU70</f>
        <v>2085.281632653061</v>
      </c>
      <c r="AV24" s="482">
        <f>+entero!AV70</f>
        <v>1939.2909620991254</v>
      </c>
      <c r="AW24" s="482">
        <f>+entero!AW70</f>
        <v>2126.3139941690961</v>
      </c>
      <c r="AX24" s="482">
        <f>+entero!AX70</f>
        <v>2344.4125364431484</v>
      </c>
      <c r="AY24" s="482">
        <f>+entero!AY70</f>
        <v>2330.8606413994171</v>
      </c>
      <c r="AZ24" s="482">
        <f>+entero!AZ70</f>
        <v>2553.1422740524777</v>
      </c>
      <c r="BA24" s="482">
        <f>+entero!BA70</f>
        <v>3234.6253644314861</v>
      </c>
      <c r="BB24" s="482">
        <f>+entero!BB70</f>
        <v>2937.0759475218656</v>
      </c>
      <c r="BC24" s="482">
        <f>+entero!BC70</f>
        <v>2278.516591422122</v>
      </c>
      <c r="BD24" s="482">
        <f>+entero!BD70</f>
        <v>2178.8937923250564</v>
      </c>
      <c r="BE24" s="482">
        <f>+entero!BE70</f>
        <v>2030.391196388262</v>
      </c>
      <c r="BF24" s="482">
        <f>+entero!BF70</f>
        <v>1966.3875846501132</v>
      </c>
      <c r="BG24" s="482">
        <f>+entero!BG70</f>
        <v>2697.5186588921283</v>
      </c>
      <c r="BH24" s="482">
        <f>+entero!BH70</f>
        <v>2555.4274052478131</v>
      </c>
      <c r="BI24" s="482">
        <f>+entero!BI70</f>
        <v>2752.06907837172</v>
      </c>
      <c r="BJ24" s="482">
        <f>+entero!BJ70</f>
        <v>2568.9409620991255</v>
      </c>
      <c r="BK24" s="482">
        <f>+entero!BK70</f>
        <v>2594.3944606413993</v>
      </c>
      <c r="BL24" s="482">
        <f>+entero!BL70</f>
        <v>2555.4584548104958</v>
      </c>
      <c r="BM24" s="482">
        <f>+entero!BM70</f>
        <v>3288.9909620991248</v>
      </c>
      <c r="BN24" s="482">
        <f>+entero!BN70</f>
        <v>2702.5211370262386</v>
      </c>
      <c r="BO24" s="482">
        <f>+entero!BO70</f>
        <v>2542.0609329446065</v>
      </c>
      <c r="BP24" s="482">
        <f>+entero!BP70</f>
        <v>2584.2950437317782</v>
      </c>
      <c r="BQ24" s="482">
        <f>+entero!BQ70</f>
        <v>2787.0330903790082</v>
      </c>
      <c r="BR24" s="482">
        <f>+entero!BR70</f>
        <v>2782.5807580174924</v>
      </c>
      <c r="BS24" s="482">
        <f>+entero!BS70</f>
        <v>2907.7371720116616</v>
      </c>
      <c r="BT24" s="482">
        <f>+entero!BT70</f>
        <v>2844.2313411078721</v>
      </c>
      <c r="BU24" s="482">
        <f>+entero!BU70</f>
        <v>3015.9836734693872</v>
      </c>
      <c r="BV24" s="482">
        <f>+entero!BV70</f>
        <v>3140.9077259475216</v>
      </c>
      <c r="BW24" s="482">
        <f>+entero!BW70</f>
        <v>3557.5271137026239</v>
      </c>
      <c r="BX24" s="482">
        <f>+entero!BX70</f>
        <v>3592.7230320699705</v>
      </c>
      <c r="BY24" s="482">
        <f>+entero!BY70</f>
        <v>4398.0601617387529</v>
      </c>
      <c r="BZ24" s="482">
        <f>+entero!BZ70</f>
        <v>4055.7178496199299</v>
      </c>
      <c r="CA24" s="482">
        <f>+entero!CA70</f>
        <v>3995.2715145524844</v>
      </c>
      <c r="CB24" s="482">
        <f>+entero!CB70</f>
        <v>3745.9608039812006</v>
      </c>
      <c r="CC24" s="482">
        <f>+entero!CC70</f>
        <v>3861.1813416265218</v>
      </c>
      <c r="CD24" s="482">
        <f>+entero!CD70</f>
        <v>4158.4530232946181</v>
      </c>
      <c r="CE24" s="482">
        <f>+entero!CE70</f>
        <v>4526.1441037225413</v>
      </c>
      <c r="CF24" s="482">
        <f>+entero!CF70</f>
        <v>4448.2607802507982</v>
      </c>
      <c r="CG24" s="482">
        <f>+entero!CG70</f>
        <v>4626.8480839791364</v>
      </c>
      <c r="CH24" s="482">
        <f>+entero!CH70</f>
        <v>5139.8565043359822</v>
      </c>
      <c r="CI24" s="482">
        <f>+entero!CI70</f>
        <v>5379.3039134560349</v>
      </c>
      <c r="CJ24" s="482">
        <f>+entero!CJ70</f>
        <v>5531.201196149701</v>
      </c>
      <c r="CK24" s="639">
        <f>+entero!CK70</f>
        <v>5827.1159831257082</v>
      </c>
      <c r="CL24" s="639">
        <f>+entero!CL70</f>
        <v>5836.0417739965424</v>
      </c>
      <c r="CM24" s="639">
        <f>+entero!CM70</f>
        <v>5878.9427419311187</v>
      </c>
      <c r="CN24" s="640">
        <f>+entero!CN70</f>
        <v>5946.3327570524607</v>
      </c>
      <c r="CO24" s="638">
        <f>+entero!CO70</f>
        <v>415.1315609027597</v>
      </c>
      <c r="CP24" s="533">
        <f>+entero!CP70</f>
        <v>7.5052695821612003</v>
      </c>
      <c r="CQ24" s="3"/>
      <c r="CR24" s="483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2.75" customHeight="1" x14ac:dyDescent="0.2">
      <c r="A25" s="3"/>
      <c r="B25" s="10"/>
      <c r="C25" s="17"/>
      <c r="D25" s="675" t="s">
        <v>38</v>
      </c>
      <c r="E25" s="482">
        <f>+entero!E71</f>
        <v>233.62769010043039</v>
      </c>
      <c r="F25" s="482">
        <f>+entero!F71</f>
        <v>203.0753228120517</v>
      </c>
      <c r="G25" s="482">
        <f>+entero!G71</f>
        <v>238.217794835007</v>
      </c>
      <c r="H25" s="482">
        <f>+entero!H71</f>
        <v>171.93773314203699</v>
      </c>
      <c r="I25" s="482">
        <f>+entero!I71</f>
        <v>157.07417503586802</v>
      </c>
      <c r="J25" s="482">
        <f>+entero!J71</f>
        <v>205.02596843615498</v>
      </c>
      <c r="K25" s="482">
        <f>+entero!K71</f>
        <v>359.03888091722098</v>
      </c>
      <c r="L25" s="482">
        <f>+entero!L71</f>
        <v>419.99555236728844</v>
      </c>
      <c r="M25" s="482">
        <f>+entero!M71</f>
        <v>528.16599713055962</v>
      </c>
      <c r="N25" s="482">
        <f>+entero!N71</f>
        <v>737.49540889526554</v>
      </c>
      <c r="O25" s="482">
        <f>+entero!O71</f>
        <v>925.58436154949788</v>
      </c>
      <c r="P25" s="482">
        <f>+entero!P71</f>
        <v>879.52252510760422</v>
      </c>
      <c r="Q25" s="482">
        <f>+entero!Q71</f>
        <v>1038.5106169296987</v>
      </c>
      <c r="R25" s="482">
        <f>+entero!R71</f>
        <v>1292.0439024390246</v>
      </c>
      <c r="S25" s="482">
        <f>+entero!S71</f>
        <v>1325.5463414634146</v>
      </c>
      <c r="T25" s="482">
        <f>+entero!T71</f>
        <v>1280.8680057388808</v>
      </c>
      <c r="U25" s="482">
        <f>+entero!U71</f>
        <v>1078.2695839311334</v>
      </c>
      <c r="V25" s="482">
        <f>+entero!V71</f>
        <v>1099.025681492109</v>
      </c>
      <c r="W25" s="482">
        <f>+entero!W71</f>
        <v>939.80129124820678</v>
      </c>
      <c r="X25" s="482">
        <f>+entero!X71</f>
        <v>787.87546628407449</v>
      </c>
      <c r="Y25" s="482">
        <f>+entero!Y71</f>
        <v>749.54002869440455</v>
      </c>
      <c r="Z25" s="482">
        <f>+entero!Z71</f>
        <v>708.88177905308476</v>
      </c>
      <c r="AA25" s="482">
        <f>+entero!AA71</f>
        <v>561.46972740315641</v>
      </c>
      <c r="AB25" s="482">
        <f>+entero!AB71</f>
        <v>560.93534482758628</v>
      </c>
      <c r="AC25" s="482">
        <f>+entero!AC71</f>
        <v>743.378817443804</v>
      </c>
      <c r="AD25" s="482">
        <f>+entero!AD71</f>
        <v>679.28170028817499</v>
      </c>
      <c r="AE25" s="482">
        <f>+entero!AE71</f>
        <v>617.46329479768804</v>
      </c>
      <c r="AF25" s="482">
        <f>+entero!AF71</f>
        <v>616.80317840579698</v>
      </c>
      <c r="AG25" s="482">
        <f>+entero!AG71</f>
        <v>289.62902757619747</v>
      </c>
      <c r="AH25" s="482">
        <f>+entero!AH71</f>
        <v>210.58171262699565</v>
      </c>
      <c r="AI25" s="482">
        <f>+entero!AI71</f>
        <v>320.12107558139536</v>
      </c>
      <c r="AJ25" s="482">
        <f>+entero!AJ71</f>
        <v>301.648170494905</v>
      </c>
      <c r="AK25" s="482">
        <f>+entero!AK71</f>
        <v>386.3934497816594</v>
      </c>
      <c r="AL25" s="482">
        <f>+entero!AL71</f>
        <v>513.50975254730713</v>
      </c>
      <c r="AM25" s="482">
        <f>+entero!AM71</f>
        <v>567.37030567685576</v>
      </c>
      <c r="AN25" s="482">
        <f>+entero!AN71</f>
        <v>810.78017492711353</v>
      </c>
      <c r="AO25" s="482">
        <f>+entero!AO71</f>
        <v>1075.2447521865888</v>
      </c>
      <c r="AP25" s="482">
        <f>+entero!AP71</f>
        <v>809.48877551020405</v>
      </c>
      <c r="AQ25" s="482">
        <f>+entero!AQ71</f>
        <v>824.10801749271116</v>
      </c>
      <c r="AR25" s="482">
        <f>+entero!AR71</f>
        <v>873.92157434402338</v>
      </c>
      <c r="AS25" s="482">
        <f>+entero!AS71</f>
        <v>686.82288629737604</v>
      </c>
      <c r="AT25" s="482">
        <f>+entero!AT71</f>
        <v>625.92565597667635</v>
      </c>
      <c r="AU25" s="482">
        <f>+entero!AU71</f>
        <v>661.4596209912537</v>
      </c>
      <c r="AV25" s="482">
        <f>+entero!AV71</f>
        <v>479.20670553935861</v>
      </c>
      <c r="AW25" s="482">
        <f>+entero!AW71</f>
        <v>649.54285714285709</v>
      </c>
      <c r="AX25" s="482">
        <f>+entero!AX71</f>
        <v>662.10218658892131</v>
      </c>
      <c r="AY25" s="482">
        <f>+entero!AY71</f>
        <v>587.02827988338197</v>
      </c>
      <c r="AZ25" s="482">
        <f>+entero!AZ71</f>
        <v>784.07565597667622</v>
      </c>
      <c r="BA25" s="482">
        <f>+entero!BA71</f>
        <v>1487.4011661807579</v>
      </c>
      <c r="BB25" s="482">
        <f>+entero!BB71</f>
        <v>1160.2274052478133</v>
      </c>
      <c r="BC25" s="482">
        <f>+entero!BC71</f>
        <v>837.54966139954854</v>
      </c>
      <c r="BD25" s="482">
        <f>+entero!BD71</f>
        <v>667.37167042889394</v>
      </c>
      <c r="BE25" s="482">
        <f>+entero!BE71</f>
        <v>531.08972911963883</v>
      </c>
      <c r="BF25" s="482">
        <f>+entero!BF71</f>
        <v>466.07494356659146</v>
      </c>
      <c r="BG25" s="482">
        <f>+entero!BG71</f>
        <v>734.98367346938767</v>
      </c>
      <c r="BH25" s="482">
        <f>+entero!BH71</f>
        <v>582.34096209912536</v>
      </c>
      <c r="BI25" s="482">
        <f>+entero!BI71</f>
        <v>798.16338396501465</v>
      </c>
      <c r="BJ25" s="482">
        <f>+entero!BJ71</f>
        <v>602.32332361516035</v>
      </c>
      <c r="BK25" s="482">
        <f>+entero!BK71</f>
        <v>587.18338192419822</v>
      </c>
      <c r="BL25" s="482">
        <f>+entero!BL71</f>
        <v>473.69941690962099</v>
      </c>
      <c r="BM25" s="482">
        <f>+entero!BM71</f>
        <v>1109.0747813411076</v>
      </c>
      <c r="BN25" s="482">
        <f>+entero!BN71</f>
        <v>495.38658892128274</v>
      </c>
      <c r="BO25" s="482">
        <f>+entero!BO71</f>
        <v>410.84533527696789</v>
      </c>
      <c r="BP25" s="482">
        <f>+entero!BP71</f>
        <v>446.85889212827988</v>
      </c>
      <c r="BQ25" s="482">
        <f>+entero!BQ71</f>
        <v>596.45247813411072</v>
      </c>
      <c r="BR25" s="482">
        <f>+entero!BR71</f>
        <v>637.85379008746349</v>
      </c>
      <c r="BS25" s="482">
        <f>+entero!BS71</f>
        <v>684.05583090379002</v>
      </c>
      <c r="BT25" s="482">
        <f>+entero!BT71</f>
        <v>490.14810495626818</v>
      </c>
      <c r="BU25" s="482">
        <f>+entero!BU71</f>
        <v>605.92361516034975</v>
      </c>
      <c r="BV25" s="482">
        <f>+entero!BV71</f>
        <v>714.064139941691</v>
      </c>
      <c r="BW25" s="482">
        <f>+entero!BW71</f>
        <v>1081.3594752186591</v>
      </c>
      <c r="BX25" s="482">
        <f>+entero!BX71</f>
        <v>972.30102040816314</v>
      </c>
      <c r="BY25" s="482">
        <f>+entero!BY71</f>
        <v>1557.4388566104958</v>
      </c>
      <c r="BZ25" s="482">
        <f>+entero!BZ71</f>
        <v>1100.6562177418368</v>
      </c>
      <c r="CA25" s="482">
        <f>+entero!CA71</f>
        <v>903.79305483498547</v>
      </c>
      <c r="CB25" s="482">
        <f>+entero!CB71</f>
        <v>573.47508981792987</v>
      </c>
      <c r="CC25" s="482">
        <f>+entero!CC71</f>
        <v>608.54651751639938</v>
      </c>
      <c r="CD25" s="482">
        <f>+entero!CD71</f>
        <v>1057.4249900692419</v>
      </c>
      <c r="CE25" s="482">
        <f>+entero!CE71</f>
        <v>1336.0994956741984</v>
      </c>
      <c r="CF25" s="482">
        <f>+entero!CF71</f>
        <v>1407.2871674067055</v>
      </c>
      <c r="CG25" s="482">
        <f>+entero!CG71</f>
        <v>1605.2257823615159</v>
      </c>
      <c r="CH25" s="482">
        <f>+entero!CH71</f>
        <v>2019.983322553936</v>
      </c>
      <c r="CI25" s="482">
        <f>+entero!CI71</f>
        <v>2342.3559602900873</v>
      </c>
      <c r="CJ25" s="482">
        <f>+entero!CJ71</f>
        <v>2449.4980466690954</v>
      </c>
      <c r="CK25" s="639">
        <f>+entero!CK71</f>
        <v>2734.1126755502914</v>
      </c>
      <c r="CL25" s="639">
        <f>+entero!CL71</f>
        <v>2744.4495346275512</v>
      </c>
      <c r="CM25" s="639">
        <f>+entero!CM71</f>
        <v>2807.6557711574337</v>
      </c>
      <c r="CN25" s="640">
        <f>+entero!CN71</f>
        <v>2879.1445181727408</v>
      </c>
      <c r="CO25" s="638">
        <f>+entero!CO71</f>
        <v>429.64647150364544</v>
      </c>
      <c r="CP25" s="533">
        <f>+entero!CP71</f>
        <v>17.540184287466243</v>
      </c>
      <c r="CQ25" s="3"/>
      <c r="CR25" s="483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2.75" customHeight="1" x14ac:dyDescent="0.2">
      <c r="A26" s="3"/>
      <c r="B26" s="10"/>
      <c r="C26" s="17"/>
      <c r="D26" s="675" t="s">
        <v>39</v>
      </c>
      <c r="E26" s="482">
        <f>+entero!E72</f>
        <v>280.88368331563845</v>
      </c>
      <c r="F26" s="482">
        <f>+entero!F72</f>
        <v>282.28052693113341</v>
      </c>
      <c r="G26" s="482">
        <f>+entero!G72</f>
        <v>262.09889135007171</v>
      </c>
      <c r="H26" s="482">
        <f>+entero!H72</f>
        <v>281.11495820803441</v>
      </c>
      <c r="I26" s="482">
        <f>+entero!I72</f>
        <v>281.72986595552368</v>
      </c>
      <c r="J26" s="482">
        <f>+entero!J72</f>
        <v>262.65138388952658</v>
      </c>
      <c r="K26" s="482">
        <f>+entero!K72</f>
        <v>275.19488919799142</v>
      </c>
      <c r="L26" s="482">
        <f>+entero!L72</f>
        <v>293.17256997274035</v>
      </c>
      <c r="M26" s="482">
        <f>+entero!M72</f>
        <v>277.76440225394555</v>
      </c>
      <c r="N26" s="482">
        <f>+entero!N72</f>
        <v>247.60722908321378</v>
      </c>
      <c r="O26" s="482">
        <f>+entero!O72</f>
        <v>216.05983166571016</v>
      </c>
      <c r="P26" s="482">
        <f>+entero!P72</f>
        <v>205.9468597862267</v>
      </c>
      <c r="Q26" s="482">
        <f>+entero!Q72</f>
        <v>213.94169479340033</v>
      </c>
      <c r="R26" s="482">
        <f>+entero!R72</f>
        <v>216.60783539598279</v>
      </c>
      <c r="S26" s="482">
        <f>+entero!S72</f>
        <v>219.69047528120518</v>
      </c>
      <c r="T26" s="482">
        <f>+entero!T72</f>
        <v>217.98143654375897</v>
      </c>
      <c r="U26" s="482">
        <f>+entero!U72</f>
        <v>215.46206782066</v>
      </c>
      <c r="V26" s="482">
        <f>+entero!V72</f>
        <v>211.50966394691537</v>
      </c>
      <c r="W26" s="482">
        <f>+entero!W72</f>
        <v>211.65394548063125</v>
      </c>
      <c r="X26" s="482">
        <f>+entero!X72</f>
        <v>211.19540889526542</v>
      </c>
      <c r="Y26" s="482">
        <f>+entero!Y72</f>
        <v>204.43285509325682</v>
      </c>
      <c r="Z26" s="482">
        <f>+entero!Z72</f>
        <v>204.42022955523674</v>
      </c>
      <c r="AA26" s="482">
        <f>+entero!AA72</f>
        <v>205.4296987087518</v>
      </c>
      <c r="AB26" s="482">
        <f>+entero!AB72</f>
        <v>211.29770114942531</v>
      </c>
      <c r="AC26" s="482">
        <f>+entero!AC72</f>
        <v>231.45115273775218</v>
      </c>
      <c r="AD26" s="482">
        <f>+entero!AD72</f>
        <v>234.215706051773</v>
      </c>
      <c r="AE26" s="482">
        <f>+entero!AE72</f>
        <v>238.69508670520227</v>
      </c>
      <c r="AF26" s="482">
        <f>+entero!AF72</f>
        <v>239.177101449275</v>
      </c>
      <c r="AG26" s="482">
        <f>+entero!AG72</f>
        <v>237.16690856313502</v>
      </c>
      <c r="AH26" s="482">
        <f>+entero!AH72</f>
        <v>230.40566037735849</v>
      </c>
      <c r="AI26" s="482">
        <f>+entero!AI72</f>
        <v>239.00712209302327</v>
      </c>
      <c r="AJ26" s="482">
        <f>+entero!AJ72</f>
        <v>287.13901017922899</v>
      </c>
      <c r="AK26" s="482">
        <f>+entero!AK72</f>
        <v>290.13682678311494</v>
      </c>
      <c r="AL26" s="482">
        <f>+entero!AL72</f>
        <v>297.71601164483258</v>
      </c>
      <c r="AM26" s="482">
        <f>+entero!AM72</f>
        <v>303.01382823871904</v>
      </c>
      <c r="AN26" s="482">
        <f>+entero!AN72</f>
        <v>305.41822157434399</v>
      </c>
      <c r="AO26" s="482">
        <f>+entero!AO72</f>
        <v>315.83032069970847</v>
      </c>
      <c r="AP26" s="482">
        <f>+entero!AP72</f>
        <v>320.53892128279881</v>
      </c>
      <c r="AQ26" s="482">
        <f>+entero!AQ72</f>
        <v>315.36209912536441</v>
      </c>
      <c r="AR26" s="482">
        <f>+entero!AR72</f>
        <v>323.3937317784256</v>
      </c>
      <c r="AS26" s="482">
        <f>+entero!AS72</f>
        <v>340.37725947521869</v>
      </c>
      <c r="AT26" s="482">
        <f>+entero!AT72</f>
        <v>322.65568513119536</v>
      </c>
      <c r="AU26" s="482">
        <f>+entero!AU72</f>
        <v>325.9584548104956</v>
      </c>
      <c r="AV26" s="482">
        <f>+entero!AV72</f>
        <v>342.73075801749269</v>
      </c>
      <c r="AW26" s="482">
        <f>+entero!AW72</f>
        <v>325.2285714285714</v>
      </c>
      <c r="AX26" s="482">
        <f>+entero!AX72</f>
        <v>326.0615160349854</v>
      </c>
      <c r="AY26" s="482">
        <f>+entero!AY72</f>
        <v>328.36618075801749</v>
      </c>
      <c r="AZ26" s="482">
        <f>+entero!AZ72</f>
        <v>347.7412536443149</v>
      </c>
      <c r="BA26" s="482">
        <f>+entero!BA72</f>
        <v>356.72551020408162</v>
      </c>
      <c r="BB26" s="482">
        <f>+entero!BB72</f>
        <v>376.03032069970845</v>
      </c>
      <c r="BC26" s="482">
        <f>+entero!BC72</f>
        <v>287.96196388261853</v>
      </c>
      <c r="BD26" s="482">
        <f>+entero!BD72</f>
        <v>293.90643340857787</v>
      </c>
      <c r="BE26" s="482">
        <f>+entero!BE72</f>
        <v>292.76128668171555</v>
      </c>
      <c r="BF26" s="482">
        <f>+entero!BF72</f>
        <v>283.72923250564338</v>
      </c>
      <c r="BG26" s="482">
        <f>+entero!BG72</f>
        <v>386.77623906705537</v>
      </c>
      <c r="BH26" s="482">
        <f>+entero!BH72</f>
        <v>398.91166180758012</v>
      </c>
      <c r="BI26" s="482">
        <f>+entero!BI72</f>
        <v>387.36886452332362</v>
      </c>
      <c r="BJ26" s="482">
        <f>+entero!BJ72</f>
        <v>395.86020408163267</v>
      </c>
      <c r="BK26" s="482">
        <f>+entero!BK72</f>
        <v>399.39868804664729</v>
      </c>
      <c r="BL26" s="482">
        <f>+entero!BL72</f>
        <v>408.40845481049564</v>
      </c>
      <c r="BM26" s="482">
        <f>+entero!BM72</f>
        <v>438.29241982507284</v>
      </c>
      <c r="BN26" s="482">
        <f>+entero!BN72</f>
        <v>451.53717201166171</v>
      </c>
      <c r="BO26" s="482">
        <f>+entero!BO72</f>
        <v>437.14212827988337</v>
      </c>
      <c r="BP26" s="482">
        <f>+entero!BP72</f>
        <v>439.134693877551</v>
      </c>
      <c r="BQ26" s="482">
        <f>+entero!BQ72</f>
        <v>456.02711370262386</v>
      </c>
      <c r="BR26" s="482">
        <f>+entero!BR72</f>
        <v>444.60889212827982</v>
      </c>
      <c r="BS26" s="482">
        <f>+entero!BS72</f>
        <v>524.28440233236142</v>
      </c>
      <c r="BT26" s="482">
        <f>+entero!BT72</f>
        <v>725.19416909620998</v>
      </c>
      <c r="BU26" s="482">
        <f>+entero!BU72</f>
        <v>708.27346938775497</v>
      </c>
      <c r="BV26" s="482">
        <f>+entero!BV72</f>
        <v>746.05276967930024</v>
      </c>
      <c r="BW26" s="482">
        <f>+entero!BW72</f>
        <v>751.65670553935854</v>
      </c>
      <c r="BX26" s="482">
        <f>+entero!BX72</f>
        <v>793.62755102040808</v>
      </c>
      <c r="BY26" s="482">
        <f>+entero!BY72</f>
        <v>863.27437513252471</v>
      </c>
      <c r="BZ26" s="482">
        <f>+entero!BZ72</f>
        <v>862.65258691253632</v>
      </c>
      <c r="CA26" s="482">
        <f>+entero!CA72</f>
        <v>863.1997200655976</v>
      </c>
      <c r="CB26" s="482">
        <f>+entero!CB72</f>
        <v>854.56767445626815</v>
      </c>
      <c r="CC26" s="482">
        <f>+entero!CC72</f>
        <v>866.40120074198262</v>
      </c>
      <c r="CD26" s="482">
        <f>+entero!CD72</f>
        <v>696.84090751749261</v>
      </c>
      <c r="CE26" s="482">
        <f>+entero!CE72</f>
        <v>730.76316841982509</v>
      </c>
      <c r="CF26" s="482">
        <f>+entero!CF72</f>
        <v>558.6888989956268</v>
      </c>
      <c r="CG26" s="482">
        <f>+entero!CG72</f>
        <v>547.55851781924184</v>
      </c>
      <c r="CH26" s="482">
        <f>+entero!CH72</f>
        <v>570.52133981486872</v>
      </c>
      <c r="CI26" s="482">
        <f>+entero!CI72</f>
        <v>586.19860629883385</v>
      </c>
      <c r="CJ26" s="482">
        <f>+entero!CJ72</f>
        <v>596.64105278279874</v>
      </c>
      <c r="CK26" s="639">
        <f>+entero!CK72</f>
        <v>604.44280884693876</v>
      </c>
      <c r="CL26" s="639">
        <f>+entero!CL72</f>
        <v>604.44666065743434</v>
      </c>
      <c r="CM26" s="639">
        <f>+entero!CM72</f>
        <v>604.5174852463557</v>
      </c>
      <c r="CN26" s="640">
        <f>+entero!CN72</f>
        <v>604.51986994606409</v>
      </c>
      <c r="CO26" s="638">
        <f>+entero!CO72</f>
        <v>7.878817163265353</v>
      </c>
      <c r="CP26" s="533">
        <f>+entero!CP72</f>
        <v>1.320528838322077</v>
      </c>
      <c r="CQ26" s="3"/>
      <c r="CR26" s="483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2.75" customHeight="1" x14ac:dyDescent="0.2">
      <c r="A27" s="3"/>
      <c r="B27" s="10"/>
      <c r="C27" s="17"/>
      <c r="D27" s="675" t="s">
        <v>40</v>
      </c>
      <c r="E27" s="482">
        <f>+entero!E73</f>
        <v>229.30602582496414</v>
      </c>
      <c r="F27" s="482">
        <f>+entero!F73</f>
        <v>314.31951219512194</v>
      </c>
      <c r="G27" s="482">
        <f>+entero!G73</f>
        <v>173.19053084648499</v>
      </c>
      <c r="H27" s="482">
        <f>+entero!H73</f>
        <v>240.21176470588236</v>
      </c>
      <c r="I27" s="482">
        <f>+entero!I73</f>
        <v>194.88794835007175</v>
      </c>
      <c r="J27" s="482">
        <f>+entero!J73</f>
        <v>164.91147776173599</v>
      </c>
      <c r="K27" s="482">
        <f>+entero!K73</f>
        <v>177.16542324246771</v>
      </c>
      <c r="L27" s="482">
        <f>+entero!L73</f>
        <v>172.52238163558101</v>
      </c>
      <c r="M27" s="482">
        <f>+entero!M73</f>
        <v>200.84490674317499</v>
      </c>
      <c r="N27" s="482">
        <f>+entero!N73</f>
        <v>239.14160688665709</v>
      </c>
      <c r="O27" s="482">
        <f>+entero!O73</f>
        <v>273.02338593974173</v>
      </c>
      <c r="P27" s="482">
        <f>+entero!P73</f>
        <v>295.08809172209499</v>
      </c>
      <c r="Q27" s="482">
        <f>+entero!Q73</f>
        <v>272.41520803443331</v>
      </c>
      <c r="R27" s="482">
        <f>+entero!R73</f>
        <v>356.2439024390244</v>
      </c>
      <c r="S27" s="482">
        <f>+entero!S73</f>
        <v>464.26068866571018</v>
      </c>
      <c r="T27" s="482">
        <f>+entero!T73</f>
        <v>507.84289813486379</v>
      </c>
      <c r="U27" s="482">
        <f>+entero!U73</f>
        <v>437.79512195121947</v>
      </c>
      <c r="V27" s="482">
        <f>+entero!V73</f>
        <v>391.53888091722098</v>
      </c>
      <c r="W27" s="482">
        <f>+entero!W73</f>
        <v>404.40243902439016</v>
      </c>
      <c r="X27" s="482">
        <f>+entero!X73</f>
        <v>388.21090387374471</v>
      </c>
      <c r="Y27" s="482">
        <f>+entero!Y73</f>
        <v>398.52582496413197</v>
      </c>
      <c r="Z27" s="482">
        <f>+entero!Z73</f>
        <v>421.94619799139167</v>
      </c>
      <c r="AA27" s="482">
        <f>+entero!AA73</f>
        <v>449.93802008608327</v>
      </c>
      <c r="AB27" s="482">
        <f>+entero!AB73</f>
        <v>448.55201149425289</v>
      </c>
      <c r="AC27" s="482">
        <f>+entero!AC73</f>
        <v>178.95086455331409</v>
      </c>
      <c r="AD27" s="482">
        <f>+entero!AD73</f>
        <v>412.49005763688751</v>
      </c>
      <c r="AE27" s="482">
        <f>+entero!AE73</f>
        <v>632.94335260115611</v>
      </c>
      <c r="AF27" s="482">
        <f>+entero!AF73</f>
        <v>647.14884057971005</v>
      </c>
      <c r="AG27" s="482">
        <f>+entero!AG73</f>
        <v>624.19071117561691</v>
      </c>
      <c r="AH27" s="482">
        <f>+entero!AH73</f>
        <v>548.10740203193041</v>
      </c>
      <c r="AI27" s="482">
        <f>+entero!AI73</f>
        <v>559.25726744175995</v>
      </c>
      <c r="AJ27" s="482">
        <f>+entero!AJ73</f>
        <v>521.88733624454153</v>
      </c>
      <c r="AK27" s="482">
        <f>+entero!AK73</f>
        <v>550.41979621542941</v>
      </c>
      <c r="AL27" s="482">
        <f>+entero!AL73</f>
        <v>613.904075691412</v>
      </c>
      <c r="AM27" s="482">
        <f>+entero!AM73</f>
        <v>648.08486171761285</v>
      </c>
      <c r="AN27" s="482">
        <f>+entero!AN73</f>
        <v>702.8309037900874</v>
      </c>
      <c r="AO27" s="482">
        <f>+entero!AO73</f>
        <v>699.38454810495625</v>
      </c>
      <c r="AP27" s="482">
        <f>+entero!AP73</f>
        <v>719.92565597667647</v>
      </c>
      <c r="AQ27" s="482">
        <f>+entero!AQ73</f>
        <v>698.49227405247825</v>
      </c>
      <c r="AR27" s="482">
        <f>+entero!AR73</f>
        <v>786.94999999999993</v>
      </c>
      <c r="AS27" s="482">
        <f>+entero!AS73</f>
        <v>690.20072886297373</v>
      </c>
      <c r="AT27" s="482">
        <f>+entero!AT73</f>
        <v>553.31486880466468</v>
      </c>
      <c r="AU27" s="482">
        <f>+entero!AU73</f>
        <v>520.66924198250729</v>
      </c>
      <c r="AV27" s="482">
        <f>+entero!AV73</f>
        <v>578.30174927113694</v>
      </c>
      <c r="AW27" s="482">
        <f>+entero!AW73</f>
        <v>547.30364431486885</v>
      </c>
      <c r="AX27" s="482">
        <f>+entero!AX73</f>
        <v>754.77798833819224</v>
      </c>
      <c r="AY27" s="482">
        <f>+entero!AY73</f>
        <v>749.26078717201165</v>
      </c>
      <c r="AZ27" s="482">
        <f>+entero!AZ73</f>
        <v>805.44169096209907</v>
      </c>
      <c r="BA27" s="482">
        <f>+entero!BA73</f>
        <v>666.1861516034985</v>
      </c>
      <c r="BB27" s="482">
        <f>+entero!BB73</f>
        <v>667.04227405247809</v>
      </c>
      <c r="BC27" s="482">
        <f>+entero!BC73</f>
        <v>579.35349887133179</v>
      </c>
      <c r="BD27" s="482">
        <f>+entero!BD73</f>
        <v>571.56873589164786</v>
      </c>
      <c r="BE27" s="482">
        <f>+entero!BE73</f>
        <v>561.48690744920987</v>
      </c>
      <c r="BF27" s="482">
        <f>+entero!BF73</f>
        <v>550.13769751692996</v>
      </c>
      <c r="BG27" s="482">
        <f>+entero!BG73</f>
        <v>761.39897959183668</v>
      </c>
      <c r="BH27" s="482">
        <f>+entero!BH73</f>
        <v>759.52915451895035</v>
      </c>
      <c r="BI27" s="482">
        <f>+entero!BI73</f>
        <v>700.34139985422746</v>
      </c>
      <c r="BJ27" s="482">
        <f>+entero!BJ73</f>
        <v>681.98571428571415</v>
      </c>
      <c r="BK27" s="482">
        <f>+entero!BK73</f>
        <v>718.11851311953342</v>
      </c>
      <c r="BL27" s="482">
        <f>+entero!BL73</f>
        <v>764.28731778425663</v>
      </c>
      <c r="BM27" s="482">
        <f>+entero!BM73</f>
        <v>769.13352769679307</v>
      </c>
      <c r="BN27" s="482">
        <f>+entero!BN73</f>
        <v>770.23469387755097</v>
      </c>
      <c r="BO27" s="482">
        <f>+entero!BO73</f>
        <v>738.41209912536431</v>
      </c>
      <c r="BP27" s="482">
        <f>+entero!BP73</f>
        <v>612.45014577259462</v>
      </c>
      <c r="BQ27" s="482">
        <f>+entero!BQ73</f>
        <v>649.08892128279876</v>
      </c>
      <c r="BR27" s="482">
        <f>+entero!BR73</f>
        <v>580.07142857142856</v>
      </c>
      <c r="BS27" s="482">
        <f>+entero!BS73</f>
        <v>589.38236151603508</v>
      </c>
      <c r="BT27" s="482">
        <f>+entero!BT73</f>
        <v>534.96253644314868</v>
      </c>
      <c r="BU27" s="482">
        <f>+entero!BU73</f>
        <v>534.94154518950438</v>
      </c>
      <c r="BV27" s="482">
        <f>+entero!BV73</f>
        <v>524.19752186588926</v>
      </c>
      <c r="BW27" s="482">
        <f>+entero!BW73</f>
        <v>560.48309037900879</v>
      </c>
      <c r="BX27" s="482">
        <f>+entero!BX73</f>
        <v>635.1233236151603</v>
      </c>
      <c r="BY27" s="482">
        <f>+entero!BY73</f>
        <v>679.89842661573198</v>
      </c>
      <c r="BZ27" s="482">
        <f>+entero!BZ73</f>
        <v>775.37085391555672</v>
      </c>
      <c r="CA27" s="482">
        <f>+entero!CA73</f>
        <v>900.78044254190092</v>
      </c>
      <c r="CB27" s="482">
        <f>+entero!CB73</f>
        <v>948.60012129700283</v>
      </c>
      <c r="CC27" s="482">
        <f>+entero!CC73</f>
        <v>887.16531528813994</v>
      </c>
      <c r="CD27" s="482">
        <f>+entero!CD73</f>
        <v>861.95807256788316</v>
      </c>
      <c r="CE27" s="482">
        <f>+entero!CE73</f>
        <v>918.06957905851891</v>
      </c>
      <c r="CF27" s="482">
        <f>+entero!CF73</f>
        <v>949.28993600846627</v>
      </c>
      <c r="CG27" s="482">
        <f>+entero!CG73</f>
        <v>816.27481673837895</v>
      </c>
      <c r="CH27" s="482">
        <f>+entero!CH73</f>
        <v>901.81922951717775</v>
      </c>
      <c r="CI27" s="482">
        <f>+entero!CI73</f>
        <v>828.75024638711352</v>
      </c>
      <c r="CJ27" s="482">
        <f>+entero!CJ73</f>
        <v>874.38466787780749</v>
      </c>
      <c r="CK27" s="639">
        <f>+entero!CK73</f>
        <v>878.27611112847808</v>
      </c>
      <c r="CL27" s="639">
        <f>+entero!CL73</f>
        <v>876.80371279155702</v>
      </c>
      <c r="CM27" s="639">
        <f>+entero!CM73</f>
        <v>856.52366831732945</v>
      </c>
      <c r="CN27" s="640">
        <f>+entero!CN73</f>
        <v>852.48080393365603</v>
      </c>
      <c r="CO27" s="638">
        <f>+entero!CO73</f>
        <v>-21.903863944151453</v>
      </c>
      <c r="CP27" s="533">
        <f>+entero!CP73</f>
        <v>-2.5050603869019916</v>
      </c>
      <c r="CQ27" s="3"/>
      <c r="CR27" s="483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2.75" customHeight="1" x14ac:dyDescent="0.2">
      <c r="A28" s="3"/>
      <c r="B28" s="10"/>
      <c r="C28" s="17"/>
      <c r="D28" s="675" t="s">
        <v>41</v>
      </c>
      <c r="E28" s="482">
        <f>+entero!E74</f>
        <v>404.44857659827835</v>
      </c>
      <c r="F28" s="482">
        <f>+entero!F74</f>
        <v>399.87379867144898</v>
      </c>
      <c r="G28" s="482">
        <f>+entero!G74</f>
        <v>584.72617494835004</v>
      </c>
      <c r="H28" s="482">
        <f>+entero!H74</f>
        <v>586.61958211621231</v>
      </c>
      <c r="I28" s="482">
        <f>+entero!I74</f>
        <v>628.14250611190812</v>
      </c>
      <c r="J28" s="482">
        <f>+entero!J74</f>
        <v>639.45005312912474</v>
      </c>
      <c r="K28" s="482">
        <f>+entero!K74</f>
        <v>676.7280949091105</v>
      </c>
      <c r="L28" s="482">
        <f>+entero!L74</f>
        <v>680.1689684356528</v>
      </c>
      <c r="M28" s="482">
        <f>+entero!M74</f>
        <v>719.69996339261127</v>
      </c>
      <c r="N28" s="482">
        <f>+entero!N74</f>
        <v>744.53409275846491</v>
      </c>
      <c r="O28" s="482">
        <f>+entero!O74</f>
        <v>755.68823251169306</v>
      </c>
      <c r="P28" s="482">
        <f>+entero!P74</f>
        <v>747.98005460638444</v>
      </c>
      <c r="Q28" s="482">
        <f>+entero!Q74</f>
        <v>739.68951975989955</v>
      </c>
      <c r="R28" s="482">
        <f>+entero!R74</f>
        <v>720.06124877137745</v>
      </c>
      <c r="S28" s="482">
        <f>+entero!S74</f>
        <v>715.80299913005729</v>
      </c>
      <c r="T28" s="482">
        <f>+entero!T74</f>
        <v>700.61476383593981</v>
      </c>
      <c r="U28" s="482">
        <f>+entero!U74</f>
        <v>723.57330042170804</v>
      </c>
      <c r="V28" s="482">
        <f>+entero!V74</f>
        <v>707.55607590100431</v>
      </c>
      <c r="W28" s="482">
        <f>+entero!W74</f>
        <v>676.97286684074606</v>
      </c>
      <c r="X28" s="482">
        <f>+entero!X74</f>
        <v>676.61375636728837</v>
      </c>
      <c r="Y28" s="482">
        <f>+entero!Y74</f>
        <v>662.86355810616942</v>
      </c>
      <c r="Z28" s="482">
        <f>+entero!Z74</f>
        <v>650.4365853658536</v>
      </c>
      <c r="AA28" s="482">
        <f>+entero!AA74</f>
        <v>651.57374461979919</v>
      </c>
      <c r="AB28" s="482">
        <f>+entero!AB74</f>
        <v>643.46422413793107</v>
      </c>
      <c r="AC28" s="482">
        <f>+entero!AC74</f>
        <v>691.92146974063405</v>
      </c>
      <c r="AD28" s="482">
        <f>+entero!AD74</f>
        <v>521.06512968299705</v>
      </c>
      <c r="AE28" s="482">
        <f>+entero!AE74</f>
        <v>427.62702312138731</v>
      </c>
      <c r="AF28" s="482">
        <f>+entero!AF74</f>
        <v>434.50275362317802</v>
      </c>
      <c r="AG28" s="482">
        <f>+entero!AG74</f>
        <v>431.33904208998541</v>
      </c>
      <c r="AH28" s="482">
        <f>+entero!AH74</f>
        <v>445.79970972423808</v>
      </c>
      <c r="AI28" s="482">
        <f>+entero!AI74</f>
        <v>446.21686046511627</v>
      </c>
      <c r="AJ28" s="482">
        <f>+entero!AJ74</f>
        <v>469.175589519651</v>
      </c>
      <c r="AK28" s="482">
        <f>+entero!AK74</f>
        <v>433.43114992721979</v>
      </c>
      <c r="AL28" s="482">
        <f>+entero!AL74</f>
        <v>414.99112081513829</v>
      </c>
      <c r="AM28" s="482">
        <f>+entero!AM74</f>
        <v>405.19941775836963</v>
      </c>
      <c r="AN28" s="482">
        <f>+entero!AN74</f>
        <v>405.14198250728867</v>
      </c>
      <c r="AO28" s="482">
        <f>+entero!AO74</f>
        <v>407.17667638483965</v>
      </c>
      <c r="AP28" s="482">
        <f>+entero!AP74</f>
        <v>405.91311953352766</v>
      </c>
      <c r="AQ28" s="482">
        <f>+entero!AQ74</f>
        <v>412.09008746355687</v>
      </c>
      <c r="AR28" s="482">
        <f>+entero!AR74</f>
        <v>407.019387755102</v>
      </c>
      <c r="AS28" s="482">
        <f>+entero!AS74</f>
        <v>608.12055393586013</v>
      </c>
      <c r="AT28" s="482">
        <f>+entero!AT74</f>
        <v>585.42696793002915</v>
      </c>
      <c r="AU28" s="482">
        <f>+entero!AU74</f>
        <v>577.19431486880467</v>
      </c>
      <c r="AV28" s="482">
        <f>+entero!AV74</f>
        <v>539.05174927113706</v>
      </c>
      <c r="AW28" s="482">
        <f>+entero!AW74</f>
        <v>604.23892128279874</v>
      </c>
      <c r="AX28" s="482">
        <f>+entero!AX74</f>
        <v>601.47084548104954</v>
      </c>
      <c r="AY28" s="482">
        <f>+entero!AY74</f>
        <v>666.20539358600581</v>
      </c>
      <c r="AZ28" s="482">
        <f>+entero!AZ74</f>
        <v>615.88367346938776</v>
      </c>
      <c r="BA28" s="482">
        <f>+entero!BA74</f>
        <v>724.31253644314859</v>
      </c>
      <c r="BB28" s="482">
        <f>+entero!BB74</f>
        <v>733.77594752186576</v>
      </c>
      <c r="BC28" s="482">
        <f>+entero!BC74</f>
        <v>573.65146726862304</v>
      </c>
      <c r="BD28" s="482">
        <f>+entero!BD74</f>
        <v>646.04695259593677</v>
      </c>
      <c r="BE28" s="482">
        <f>+entero!BE74</f>
        <v>645.0532731376976</v>
      </c>
      <c r="BF28" s="482">
        <f>+entero!BF74</f>
        <v>666.44571106094816</v>
      </c>
      <c r="BG28" s="482">
        <f>+entero!BG74</f>
        <v>814.35976676384837</v>
      </c>
      <c r="BH28" s="482">
        <f>+entero!BH74</f>
        <v>814.64562682215728</v>
      </c>
      <c r="BI28" s="482">
        <f>+entero!BI74</f>
        <v>866.19543002915452</v>
      </c>
      <c r="BJ28" s="482">
        <f>+entero!BJ74</f>
        <v>888.7717201166181</v>
      </c>
      <c r="BK28" s="482">
        <f>+entero!BK74</f>
        <v>889.69387755102036</v>
      </c>
      <c r="BL28" s="482">
        <f>+entero!BL74</f>
        <v>909.06326530612239</v>
      </c>
      <c r="BM28" s="482">
        <f>+entero!BM74</f>
        <v>972.49023323615143</v>
      </c>
      <c r="BN28" s="482">
        <f>+entero!BN74</f>
        <v>985.36268221574335</v>
      </c>
      <c r="BO28" s="482">
        <f>+entero!BO74</f>
        <v>955.66137026239073</v>
      </c>
      <c r="BP28" s="482">
        <f>+entero!BP74</f>
        <v>1085.8513119533527</v>
      </c>
      <c r="BQ28" s="482">
        <f>+entero!BQ74</f>
        <v>1085.4645772594752</v>
      </c>
      <c r="BR28" s="482">
        <f>+entero!BR74</f>
        <v>1120.0466472303206</v>
      </c>
      <c r="BS28" s="482">
        <f>+entero!BS74</f>
        <v>1110.0145772594753</v>
      </c>
      <c r="BT28" s="482">
        <f>+entero!BT74</f>
        <v>1093.926530612245</v>
      </c>
      <c r="BU28" s="482">
        <f>+entero!BU74</f>
        <v>1166.8450437317783</v>
      </c>
      <c r="BV28" s="482">
        <f>+entero!BV74</f>
        <v>1156.5932944606413</v>
      </c>
      <c r="BW28" s="482">
        <f>+entero!BW74</f>
        <v>1164.0278425655977</v>
      </c>
      <c r="BX28" s="482">
        <f>+entero!BX74</f>
        <v>1191.6711370262392</v>
      </c>
      <c r="BY28" s="482">
        <f>+entero!BY74</f>
        <v>1297.4485033799999</v>
      </c>
      <c r="BZ28" s="482">
        <f>+entero!BZ74</f>
        <v>1317.03819105</v>
      </c>
      <c r="CA28" s="482">
        <f>+entero!CA74</f>
        <v>1327.4982971100001</v>
      </c>
      <c r="CB28" s="482">
        <f>+entero!CB74</f>
        <v>1369.3179184099999</v>
      </c>
      <c r="CC28" s="482">
        <f>+entero!CC74</f>
        <v>1499.0683080799997</v>
      </c>
      <c r="CD28" s="482">
        <f>+entero!CD74</f>
        <v>1542.2290531399999</v>
      </c>
      <c r="CE28" s="482">
        <f>+entero!CE74</f>
        <v>1541.2118605699993</v>
      </c>
      <c r="CF28" s="482">
        <f>+entero!CF74</f>
        <v>1532.9947778400001</v>
      </c>
      <c r="CG28" s="482">
        <f>+entero!CG74</f>
        <v>1657.7889670599995</v>
      </c>
      <c r="CH28" s="482">
        <f>+entero!CH74</f>
        <v>1647.5326124499998</v>
      </c>
      <c r="CI28" s="482">
        <f>+entero!CI74</f>
        <v>1621.9991004799999</v>
      </c>
      <c r="CJ28" s="482">
        <f>+entero!CJ74</f>
        <v>1610.6774288199992</v>
      </c>
      <c r="CK28" s="639">
        <f>+entero!CK74</f>
        <v>1610.2843875999997</v>
      </c>
      <c r="CL28" s="639">
        <f>+entero!CL74</f>
        <v>1610.3418659199999</v>
      </c>
      <c r="CM28" s="639">
        <f>+entero!CM74</f>
        <v>1610.24581721</v>
      </c>
      <c r="CN28" s="640">
        <f>+entero!CN74</f>
        <v>1610.1875649999997</v>
      </c>
      <c r="CO28" s="638">
        <f>+entero!CO74</f>
        <v>-0.48986381999952755</v>
      </c>
      <c r="CP28" s="533">
        <f>+entero!CP74</f>
        <v>-3.0413527329209433E-2</v>
      </c>
      <c r="CQ28" s="3"/>
      <c r="CR28" s="483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.75" customHeight="1" x14ac:dyDescent="0.2">
      <c r="A29" s="3"/>
      <c r="B29" s="10"/>
      <c r="C29" s="17"/>
      <c r="D29" s="675" t="s">
        <v>214</v>
      </c>
      <c r="E29" s="482">
        <f>+entero!E75</f>
        <v>285.02596843615493</v>
      </c>
      <c r="F29" s="482">
        <f>+entero!F75</f>
        <v>325.51262553802007</v>
      </c>
      <c r="G29" s="482">
        <f>+entero!G75</f>
        <v>252.90671449067429</v>
      </c>
      <c r="H29" s="482">
        <f>+entero!H75</f>
        <v>245.79153515064564</v>
      </c>
      <c r="I29" s="482">
        <f>+entero!I75</f>
        <v>169.22381635581064</v>
      </c>
      <c r="J29" s="482">
        <f>+entero!J75</f>
        <v>173.71190817790531</v>
      </c>
      <c r="K29" s="482">
        <f>+entero!K75</f>
        <v>329.20473457675752</v>
      </c>
      <c r="L29" s="482">
        <f>+entero!L75</f>
        <v>387.33314203730276</v>
      </c>
      <c r="M29" s="482">
        <f>+entero!M75</f>
        <v>489.93672883787661</v>
      </c>
      <c r="N29" s="482">
        <f>+entero!N75</f>
        <v>749.92711621233877</v>
      </c>
      <c r="O29" s="482">
        <f>+entero!O75</f>
        <v>948.81248206599719</v>
      </c>
      <c r="P29" s="482">
        <f>+entero!P75</f>
        <v>919.35882352941189</v>
      </c>
      <c r="Q29" s="482">
        <f>+entero!Q75</f>
        <v>1041.3047345767575</v>
      </c>
      <c r="R29" s="482">
        <f>+entero!R75</f>
        <v>1348.2635581061693</v>
      </c>
      <c r="S29" s="482">
        <f>+entero!S75</f>
        <v>1479.0800573888091</v>
      </c>
      <c r="T29" s="482">
        <f>+entero!T75</f>
        <v>1487.9829268292683</v>
      </c>
      <c r="U29" s="482">
        <f>+entero!U75</f>
        <v>1217.4319942611201</v>
      </c>
      <c r="V29" s="482">
        <f>+entero!V75</f>
        <v>1223.9090387374461</v>
      </c>
      <c r="W29" s="482">
        <f>+entero!W75</f>
        <v>1090.46743175079</v>
      </c>
      <c r="X29" s="482">
        <f>+entero!X75</f>
        <v>938.25236728837876</v>
      </c>
      <c r="Y29" s="482">
        <f>+entero!Y75</f>
        <v>906.22022955523676</v>
      </c>
      <c r="Z29" s="482">
        <f>+entero!Z75</f>
        <v>873.53299856527997</v>
      </c>
      <c r="AA29" s="482">
        <f>+entero!AA75</f>
        <v>766.78665710176494</v>
      </c>
      <c r="AB29" s="482">
        <f>+entero!AB75</f>
        <v>756.10459770114949</v>
      </c>
      <c r="AC29" s="482">
        <f>+entero!AC75</f>
        <v>736.56181556195952</v>
      </c>
      <c r="AD29" s="482">
        <f>+entero!AD75</f>
        <v>914.07925072046123</v>
      </c>
      <c r="AE29" s="482">
        <f>+entero!AE75</f>
        <v>845.29349710982672</v>
      </c>
      <c r="AF29" s="482">
        <f>+entero!AF75</f>
        <v>853.32202898550713</v>
      </c>
      <c r="AG29" s="482">
        <f>+entero!AG75</f>
        <v>452.23018867924532</v>
      </c>
      <c r="AH29" s="482">
        <f>+entero!AH75</f>
        <v>286.8849056603774</v>
      </c>
      <c r="AI29" s="482">
        <f>+entero!AI75</f>
        <v>405.69752906976748</v>
      </c>
      <c r="AJ29" s="482">
        <f>+entero!AJ75</f>
        <v>337.11382823871901</v>
      </c>
      <c r="AK29" s="482">
        <f>+entero!AK75</f>
        <v>461.14206695778739</v>
      </c>
      <c r="AL29" s="482">
        <f>+entero!AL75</f>
        <v>647.58093158660859</v>
      </c>
      <c r="AM29" s="482">
        <f>+entero!AM75</f>
        <v>741.15676855895185</v>
      </c>
      <c r="AN29" s="482">
        <f>+entero!AN75</f>
        <v>1031.087609329446</v>
      </c>
      <c r="AO29" s="482">
        <f>+entero!AO75</f>
        <v>1279.5123906705537</v>
      </c>
      <c r="AP29" s="482">
        <f>+entero!AP75</f>
        <v>1040.9766763848397</v>
      </c>
      <c r="AQ29" s="482">
        <f>+entero!AQ75</f>
        <v>1037.1906705539357</v>
      </c>
      <c r="AR29" s="482">
        <f>+entero!AR75</f>
        <v>1174.371137026239</v>
      </c>
      <c r="AS29" s="482">
        <f>+entero!AS75</f>
        <v>873.14125364431493</v>
      </c>
      <c r="AT29" s="482">
        <f>+entero!AT75</f>
        <v>675.71865889212825</v>
      </c>
      <c r="AU29" s="482">
        <f>+entero!AU75</f>
        <v>672.7739067055395</v>
      </c>
      <c r="AV29" s="482">
        <f>+entero!AV75</f>
        <v>552.31967930029145</v>
      </c>
      <c r="AW29" s="482">
        <f>+entero!AW75</f>
        <v>693.40102040816316</v>
      </c>
      <c r="AX29" s="482">
        <f>+entero!AX75</f>
        <v>906.33790087463535</v>
      </c>
      <c r="AY29" s="482">
        <f>+entero!AY75</f>
        <v>790.93221574344022</v>
      </c>
      <c r="AZ29" s="482">
        <f>+entero!AZ75</f>
        <v>1054.503498542274</v>
      </c>
      <c r="BA29" s="482">
        <f>+entero!BA75</f>
        <v>1612.7723032069971</v>
      </c>
      <c r="BB29" s="482">
        <f>+entero!BB75</f>
        <v>1394.4810495626821</v>
      </c>
      <c r="BC29" s="482">
        <f>+entero!BC75</f>
        <v>1227.6954810495624</v>
      </c>
      <c r="BD29" s="482">
        <f>+entero!BD75</f>
        <v>1021.1325072886295</v>
      </c>
      <c r="BE29" s="482">
        <f>+entero!BE75</f>
        <v>847.10451895043741</v>
      </c>
      <c r="BF29" s="482">
        <f>+entero!BF75</f>
        <v>734.68192419825061</v>
      </c>
      <c r="BG29" s="482">
        <f>+entero!BG75</f>
        <v>921.40116618075785</v>
      </c>
      <c r="BH29" s="482">
        <f>+entero!BH75</f>
        <v>745.25335276967928</v>
      </c>
      <c r="BI29" s="482">
        <f>+entero!BI75</f>
        <v>918.84554447542007</v>
      </c>
      <c r="BJ29" s="482">
        <f>+entero!BJ75</f>
        <v>711.55029154518945</v>
      </c>
      <c r="BK29" s="482">
        <f>+entero!BK75</f>
        <v>719.8107871720116</v>
      </c>
      <c r="BL29" s="482">
        <f>+entero!BL75</f>
        <v>640.78469387755104</v>
      </c>
      <c r="BM29" s="482">
        <f>+entero!BM75</f>
        <v>1268.3416909620989</v>
      </c>
      <c r="BN29" s="482">
        <f>+entero!BN75</f>
        <v>650.43921282798817</v>
      </c>
      <c r="BO29" s="482">
        <f>+entero!BO75</f>
        <v>536.95437317784251</v>
      </c>
      <c r="BP29" s="482">
        <f>+entero!BP75</f>
        <v>445.23542274052471</v>
      </c>
      <c r="BQ29" s="482">
        <f>+entero!BQ75</f>
        <v>626.70816326530598</v>
      </c>
      <c r="BR29" s="482">
        <f>+entero!BR75</f>
        <v>447.62332361516036</v>
      </c>
      <c r="BS29" s="482">
        <f>+entero!BS75</f>
        <v>500.27740524781336</v>
      </c>
      <c r="BT29" s="482">
        <f>+entero!BT75</f>
        <v>253.39956268221573</v>
      </c>
      <c r="BU29" s="482">
        <f>+entero!BU75</f>
        <v>384.54052478134116</v>
      </c>
      <c r="BV29" s="482">
        <f>+entero!BV75</f>
        <v>473.72696793002933</v>
      </c>
      <c r="BW29" s="482">
        <f>+entero!BW75</f>
        <v>866.79241982507278</v>
      </c>
      <c r="BX29" s="482">
        <f>+entero!BX75</f>
        <v>802.66836734693857</v>
      </c>
      <c r="BY29" s="482">
        <f>+entero!BY75</f>
        <v>1409.1355485850888</v>
      </c>
      <c r="BZ29" s="482">
        <f>+entero!BZ75</f>
        <v>1039.3227627355768</v>
      </c>
      <c r="CA29" s="482">
        <f>+entero!CA75</f>
        <v>957.92271895439285</v>
      </c>
      <c r="CB29" s="482">
        <f>+entero!CB75</f>
        <v>666.05031947569535</v>
      </c>
      <c r="CC29" s="482">
        <f>+entero!CC75</f>
        <v>608.30075074814022</v>
      </c>
      <c r="CD29" s="482">
        <f>+entero!CD75</f>
        <v>854.65550574479369</v>
      </c>
      <c r="CE29" s="482">
        <f>+entero!CE75</f>
        <v>1189.0938445343202</v>
      </c>
      <c r="CF29" s="482">
        <f>+entero!CF75</f>
        <v>1123.1651189090624</v>
      </c>
      <c r="CG29" s="482">
        <f>+entero!CG75</f>
        <v>1176.4427767428729</v>
      </c>
      <c r="CH29" s="482">
        <f>+entero!CH75</f>
        <v>1653.0128126095417</v>
      </c>
      <c r="CI29" s="482">
        <f>+entero!CI75</f>
        <v>1878.3953619030131</v>
      </c>
      <c r="CJ29" s="482">
        <f>+entero!CJ75</f>
        <v>2004.0191407685847</v>
      </c>
      <c r="CK29" s="639">
        <f>+entero!CK75</f>
        <v>2293.3579515969718</v>
      </c>
      <c r="CL29" s="639">
        <f>+entero!CL75</f>
        <v>2303.8661423342955</v>
      </c>
      <c r="CM29" s="639">
        <f>+entero!CM75</f>
        <v>2331.8860649490139</v>
      </c>
      <c r="CN29" s="640">
        <f>+entero!CN75</f>
        <v>2410.1140768500732</v>
      </c>
      <c r="CO29" s="638">
        <f>+entero!CO75</f>
        <v>406.09493608148841</v>
      </c>
      <c r="CP29" s="533">
        <f>+entero!CP75</f>
        <v>20.264024819929727</v>
      </c>
      <c r="CQ29" s="3"/>
      <c r="CR29" s="483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12.75" customHeight="1" x14ac:dyDescent="0.2">
      <c r="A30" s="3"/>
      <c r="B30" s="10"/>
      <c r="C30" s="17"/>
      <c r="D30" s="675" t="s">
        <v>54</v>
      </c>
      <c r="E30" s="482">
        <f>+entero!E76</f>
        <v>146.21463414634144</v>
      </c>
      <c r="F30" s="482">
        <f>+entero!F76</f>
        <v>115.40817790530846</v>
      </c>
      <c r="G30" s="482">
        <f>+entero!G76</f>
        <v>154.65176470588236</v>
      </c>
      <c r="H30" s="482">
        <f>+entero!H76</f>
        <v>98.862123385939739</v>
      </c>
      <c r="I30" s="482">
        <f>+entero!I76</f>
        <v>67.647776173644203</v>
      </c>
      <c r="J30" s="482">
        <f>+entero!J76</f>
        <v>100.92008608321377</v>
      </c>
      <c r="K30" s="482">
        <f>+entero!K76</f>
        <v>249.91649928263985</v>
      </c>
      <c r="L30" s="482">
        <f>+entero!L76</f>
        <v>312.83342898134867</v>
      </c>
      <c r="M30" s="482">
        <f>+entero!M76</f>
        <v>401.26111908177904</v>
      </c>
      <c r="N30" s="482">
        <f>+entero!N76</f>
        <v>633.41621233859416</v>
      </c>
      <c r="O30" s="482">
        <f>+entero!O76</f>
        <v>794.16671449067439</v>
      </c>
      <c r="P30" s="482">
        <f>+entero!P76</f>
        <v>749.9637015781924</v>
      </c>
      <c r="Q30" s="482">
        <f>+entero!Q76</f>
        <v>893.55451936872305</v>
      </c>
      <c r="R30" s="482">
        <f>+entero!R76</f>
        <v>1112.8606886657101</v>
      </c>
      <c r="S30" s="482">
        <f>+entero!S76</f>
        <v>1138.8282639885222</v>
      </c>
      <c r="T30" s="482">
        <f>+entero!T76</f>
        <v>1101.157532281205</v>
      </c>
      <c r="U30" s="482">
        <f>+entero!U76</f>
        <v>903.54935437589677</v>
      </c>
      <c r="V30" s="482">
        <f>+entero!V76</f>
        <v>952.38077474892384</v>
      </c>
      <c r="W30" s="482">
        <f>+entero!W76</f>
        <v>806.90803443328559</v>
      </c>
      <c r="X30" s="482">
        <f>+entero!X76</f>
        <v>682.49053084648494</v>
      </c>
      <c r="Y30" s="482">
        <f>+entero!Y76</f>
        <v>647.73644179383098</v>
      </c>
      <c r="Z30" s="482">
        <f>+entero!Z76</f>
        <v>600.81219512195139</v>
      </c>
      <c r="AA30" s="482">
        <f>+entero!AA76</f>
        <v>469.03529411764714</v>
      </c>
      <c r="AB30" s="482">
        <f>+entero!AB76</f>
        <v>460.55646551724135</v>
      </c>
      <c r="AC30" s="482">
        <f>+entero!AC76</f>
        <v>688.74769452449561</v>
      </c>
      <c r="AD30" s="482">
        <f>+entero!AD76</f>
        <v>626.13717579250726</v>
      </c>
      <c r="AE30" s="482">
        <f>+entero!AE76</f>
        <v>567.09205202312148</v>
      </c>
      <c r="AF30" s="482">
        <f>+entero!AF76</f>
        <v>561.23869565217387</v>
      </c>
      <c r="AG30" s="482">
        <f>+entero!AG76</f>
        <v>232.92119013062413</v>
      </c>
      <c r="AH30" s="482">
        <f>+entero!AH76</f>
        <v>150.57576197387522</v>
      </c>
      <c r="AI30" s="482">
        <f>+entero!AI76</f>
        <v>259.3228197674419</v>
      </c>
      <c r="AJ30" s="482">
        <f>+entero!AJ76</f>
        <v>239.15240174672488</v>
      </c>
      <c r="AK30" s="482">
        <f>+entero!AK76</f>
        <v>325.52416302765641</v>
      </c>
      <c r="AL30" s="482">
        <f>+entero!AL76</f>
        <v>448.84745269286759</v>
      </c>
      <c r="AM30" s="482">
        <f>+entero!AM76</f>
        <v>500.26390101892275</v>
      </c>
      <c r="AN30" s="482">
        <f>+entero!AN76</f>
        <v>735.72565597667642</v>
      </c>
      <c r="AO30" s="482">
        <f>+entero!AO76</f>
        <v>989.24052478134092</v>
      </c>
      <c r="AP30" s="482">
        <f>+entero!AP76</f>
        <v>725.91895043731779</v>
      </c>
      <c r="AQ30" s="482">
        <f>+entero!AQ76</f>
        <v>743.83002915451868</v>
      </c>
      <c r="AR30" s="482">
        <f>+entero!AR76</f>
        <v>796.0211370262391</v>
      </c>
      <c r="AS30" s="482">
        <f>+entero!AS76</f>
        <v>608.88862973760934</v>
      </c>
      <c r="AT30" s="482">
        <f>+entero!AT76</f>
        <v>548.46545189504377</v>
      </c>
      <c r="AU30" s="482">
        <f>+entero!AU76</f>
        <v>580.49241982507294</v>
      </c>
      <c r="AV30" s="482">
        <f>+entero!AV76</f>
        <v>396.40291545189496</v>
      </c>
      <c r="AW30" s="482">
        <f>+entero!AW76</f>
        <v>564.58731778425647</v>
      </c>
      <c r="AX30" s="482">
        <f>+entero!AX76</f>
        <v>572.35306122448981</v>
      </c>
      <c r="AY30" s="482">
        <f>+entero!AY76</f>
        <v>488.63979591836733</v>
      </c>
      <c r="AZ30" s="482">
        <f>+entero!AZ76</f>
        <v>677.245189504373</v>
      </c>
      <c r="BA30" s="482">
        <f>+entero!BA76</f>
        <v>1376.2438775510202</v>
      </c>
      <c r="BB30" s="482">
        <f>+entero!BB76</f>
        <v>1160.2274052478133</v>
      </c>
      <c r="BC30" s="482">
        <f>+entero!BC76</f>
        <v>917.11399416909603</v>
      </c>
      <c r="BD30" s="482">
        <f>+entero!BD76</f>
        <v>716.95495626822151</v>
      </c>
      <c r="BE30" s="482">
        <f>+entero!BE76</f>
        <v>554.2532069970847</v>
      </c>
      <c r="BF30" s="482">
        <f>+entero!BF76</f>
        <v>472.04183673469385</v>
      </c>
      <c r="BG30" s="482">
        <f>+entero!BG76</f>
        <v>597.13921282798822</v>
      </c>
      <c r="BH30" s="482">
        <f>+entero!BH76</f>
        <v>426.84008746355693</v>
      </c>
      <c r="BI30" s="482">
        <f>+entero!BI76</f>
        <v>646.52668859719847</v>
      </c>
      <c r="BJ30" s="482">
        <f>+entero!BJ76</f>
        <v>471.75174927113704</v>
      </c>
      <c r="BK30" s="482">
        <f>+entero!BK76</f>
        <v>448.43790087463555</v>
      </c>
      <c r="BL30" s="482">
        <f>+entero!BL76</f>
        <v>330.46268221574343</v>
      </c>
      <c r="BM30" s="482">
        <f>+entero!BM76</f>
        <v>948.06239067055367</v>
      </c>
      <c r="BN30" s="482">
        <f>+entero!BN76</f>
        <v>332.667055393586</v>
      </c>
      <c r="BO30" s="482">
        <f>+entero!BO76</f>
        <v>244.61166180758016</v>
      </c>
      <c r="BP30" s="482">
        <f>+entero!BP76</f>
        <v>282.20291545189508</v>
      </c>
      <c r="BQ30" s="482">
        <f>+entero!BQ76</f>
        <v>429.67274052478132</v>
      </c>
      <c r="BR30" s="482">
        <f>+entero!BR76</f>
        <v>328.6466472303207</v>
      </c>
      <c r="BS30" s="482">
        <f>+entero!BS76</f>
        <v>369.71588921282796</v>
      </c>
      <c r="BT30" s="482">
        <f>+entero!BT76</f>
        <v>173.28104956268223</v>
      </c>
      <c r="BU30" s="482">
        <f>+entero!BU76</f>
        <v>291.60510204081623</v>
      </c>
      <c r="BV30" s="482">
        <f>+entero!BV76</f>
        <v>394.02026239067067</v>
      </c>
      <c r="BW30" s="482">
        <f>+entero!BW76</f>
        <v>752.83177842565601</v>
      </c>
      <c r="BX30" s="482">
        <f>+entero!BX76</f>
        <v>629.59970845481018</v>
      </c>
      <c r="BY30" s="482">
        <f>+entero!BY76</f>
        <v>1188.3376533993569</v>
      </c>
      <c r="BZ30" s="482">
        <f>+entero!BZ76</f>
        <v>724.15338714002007</v>
      </c>
      <c r="CA30" s="482">
        <f>+entero!CA76</f>
        <v>527.95096608249173</v>
      </c>
      <c r="CB30" s="482">
        <f>+entero!CB76</f>
        <v>198.51966943869249</v>
      </c>
      <c r="CC30" s="482">
        <f>+entero!CC76</f>
        <v>214.48507352000047</v>
      </c>
      <c r="CD30" s="482">
        <f>+entero!CD76</f>
        <v>495.66743216691066</v>
      </c>
      <c r="CE30" s="482">
        <f>+entero!CE76</f>
        <v>779.76760218580114</v>
      </c>
      <c r="CF30" s="482">
        <f>+entero!CF76</f>
        <v>676.259449470596</v>
      </c>
      <c r="CG30" s="482">
        <f>+entero!CG76</f>
        <v>878.83049287449398</v>
      </c>
      <c r="CH30" s="482">
        <f>+entero!CH76</f>
        <v>1271.7230209523641</v>
      </c>
      <c r="CI30" s="482">
        <f>+entero!CI76</f>
        <v>1565.6587965458993</v>
      </c>
      <c r="CJ30" s="482">
        <f>+entero!CJ76</f>
        <v>1633.8306901907774</v>
      </c>
      <c r="CK30" s="639">
        <f>+entero!CK76</f>
        <v>1919.6683065584939</v>
      </c>
      <c r="CL30" s="639">
        <f>+entero!CL76</f>
        <v>1932.5359853527384</v>
      </c>
      <c r="CM30" s="639">
        <f>+entero!CM76</f>
        <v>1983.1237829716842</v>
      </c>
      <c r="CN30" s="640">
        <f>+entero!CN76</f>
        <v>2063.2928562564171</v>
      </c>
      <c r="CO30" s="638">
        <f>+entero!CO76</f>
        <v>429.46216606563962</v>
      </c>
      <c r="CP30" s="533">
        <f>+entero!CP76</f>
        <v>26.285597929090976</v>
      </c>
      <c r="CQ30" s="3"/>
      <c r="CR30" s="483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12.75" customHeight="1" x14ac:dyDescent="0.2">
      <c r="A31" s="3"/>
      <c r="B31" s="10"/>
      <c r="C31" s="17"/>
      <c r="D31" s="675" t="s">
        <v>55</v>
      </c>
      <c r="E31" s="482">
        <f>+entero!E77</f>
        <v>138.81133428981349</v>
      </c>
      <c r="F31" s="482">
        <f>+entero!F77</f>
        <v>210.10444763271161</v>
      </c>
      <c r="G31" s="482">
        <f>+entero!G77</f>
        <v>98.254949784791933</v>
      </c>
      <c r="H31" s="482">
        <f>+entero!H77</f>
        <v>146.92941176470592</v>
      </c>
      <c r="I31" s="482">
        <f>+entero!I77</f>
        <v>101.57604017216644</v>
      </c>
      <c r="J31" s="482">
        <f>+entero!J77</f>
        <v>72.791722094691494</v>
      </c>
      <c r="K31" s="482">
        <f>+entero!K77</f>
        <v>79.288235294117655</v>
      </c>
      <c r="L31" s="482">
        <f>+entero!L77</f>
        <v>74.499713055954103</v>
      </c>
      <c r="M31" s="482">
        <f>+entero!M77</f>
        <v>88.675609756097558</v>
      </c>
      <c r="N31" s="482">
        <f>+entero!N77</f>
        <v>116.51090387374461</v>
      </c>
      <c r="O31" s="482">
        <f>+entero!O77</f>
        <v>154.64576757532279</v>
      </c>
      <c r="P31" s="482">
        <f>+entero!P77</f>
        <v>169.39512195121955</v>
      </c>
      <c r="Q31" s="482">
        <f>+entero!Q77</f>
        <v>147.75021520803443</v>
      </c>
      <c r="R31" s="482">
        <f>+entero!R77</f>
        <v>235.40286944045911</v>
      </c>
      <c r="S31" s="482">
        <f>+entero!S77</f>
        <v>340.251793400287</v>
      </c>
      <c r="T31" s="482">
        <f>+entero!T77</f>
        <v>386.82539454806323</v>
      </c>
      <c r="U31" s="482">
        <f>+entero!U77</f>
        <v>314.88263988522237</v>
      </c>
      <c r="V31" s="482">
        <f>+entero!V77</f>
        <v>271.52826398852221</v>
      </c>
      <c r="W31" s="482">
        <f>+entero!W77</f>
        <v>283.55939741750353</v>
      </c>
      <c r="X31" s="482">
        <f>+entero!X77</f>
        <v>255.761736441794</v>
      </c>
      <c r="Y31" s="482">
        <f>+entero!Y77</f>
        <v>258.48378766140604</v>
      </c>
      <c r="Z31" s="482">
        <f>+entero!Z77</f>
        <v>272.72080344332852</v>
      </c>
      <c r="AA31" s="482">
        <f>+entero!AA77</f>
        <v>297.751362984217</v>
      </c>
      <c r="AB31" s="482">
        <f>+entero!AB77</f>
        <v>295.54813217390802</v>
      </c>
      <c r="AC31" s="482">
        <f>+entero!AC77</f>
        <v>47.814121037463998</v>
      </c>
      <c r="AD31" s="482">
        <f>+entero!AD77</f>
        <v>287.94207492795385</v>
      </c>
      <c r="AE31" s="482">
        <f>+entero!AE77</f>
        <v>278.20144508670518</v>
      </c>
      <c r="AF31" s="482">
        <f>+entero!AF77</f>
        <v>292.08333333333326</v>
      </c>
      <c r="AG31" s="482">
        <f>+entero!AG77</f>
        <v>219.30899854862116</v>
      </c>
      <c r="AH31" s="482">
        <f>+entero!AH77</f>
        <v>136.30914368650218</v>
      </c>
      <c r="AI31" s="482">
        <f>+entero!AI77</f>
        <v>146.37470930232558</v>
      </c>
      <c r="AJ31" s="482">
        <f>+entero!AJ77</f>
        <v>97.96142649199416</v>
      </c>
      <c r="AK31" s="482">
        <f>+entero!AK77</f>
        <v>135.61790393013095</v>
      </c>
      <c r="AL31" s="482">
        <f>+entero!AL77</f>
        <v>198.73347889374102</v>
      </c>
      <c r="AM31" s="482">
        <f>+entero!AM77</f>
        <v>240.89286754002921</v>
      </c>
      <c r="AN31" s="482">
        <f>+entero!AN77</f>
        <v>295.36195335276966</v>
      </c>
      <c r="AO31" s="482">
        <f>+entero!AO77</f>
        <v>290.27186588921285</v>
      </c>
      <c r="AP31" s="482">
        <f>+entero!AP77</f>
        <v>315.05772594752193</v>
      </c>
      <c r="AQ31" s="482">
        <f>+entero!AQ77</f>
        <v>293.36064139941703</v>
      </c>
      <c r="AR31" s="482">
        <f>+entero!AR77</f>
        <v>378.34999999999997</v>
      </c>
      <c r="AS31" s="482">
        <f>+entero!AS77</f>
        <v>264.25262390670554</v>
      </c>
      <c r="AT31" s="482">
        <f>+entero!AT77</f>
        <v>127.25320699708446</v>
      </c>
      <c r="AU31" s="482">
        <f>+entero!AU77</f>
        <v>92.281486880466531</v>
      </c>
      <c r="AV31" s="482">
        <f>+entero!AV77</f>
        <v>155.9167638483965</v>
      </c>
      <c r="AW31" s="482">
        <f>+entero!AW77</f>
        <v>128.81370262390675</v>
      </c>
      <c r="AX31" s="482">
        <f>+entero!AX77</f>
        <v>333.9848396501456</v>
      </c>
      <c r="AY31" s="482">
        <f>+entero!AY77</f>
        <v>302.2924198250729</v>
      </c>
      <c r="AZ31" s="482">
        <f>+entero!AZ77</f>
        <v>377.25830903790086</v>
      </c>
      <c r="BA31" s="482">
        <f>+entero!BA77</f>
        <v>236.52842565597675</v>
      </c>
      <c r="BB31" s="482">
        <f>+entero!BB77</f>
        <v>234.25364431486881</v>
      </c>
      <c r="BC31" s="482">
        <f>+entero!BC77</f>
        <v>310.58148688046634</v>
      </c>
      <c r="BD31" s="482">
        <f>+entero!BD77</f>
        <v>304.17755102040815</v>
      </c>
      <c r="BE31" s="482">
        <f>+entero!BE77</f>
        <v>292.85131195335271</v>
      </c>
      <c r="BF31" s="482">
        <f>+entero!BF77</f>
        <v>262.64008746355677</v>
      </c>
      <c r="BG31" s="482">
        <f>+entero!BG77</f>
        <v>324.26195335276964</v>
      </c>
      <c r="BH31" s="482">
        <f>+entero!BH77</f>
        <v>318.41326530612236</v>
      </c>
      <c r="BI31" s="482">
        <f>+entero!BI77</f>
        <v>272.31885587822165</v>
      </c>
      <c r="BJ31" s="482">
        <f>+entero!BJ77</f>
        <v>239.79854227405241</v>
      </c>
      <c r="BK31" s="482">
        <f>+entero!BK77</f>
        <v>271.37288629737606</v>
      </c>
      <c r="BL31" s="482">
        <f>+entero!BL77</f>
        <v>310.32201166180761</v>
      </c>
      <c r="BM31" s="482">
        <f>+entero!BM77</f>
        <v>320.27930029154521</v>
      </c>
      <c r="BN31" s="482">
        <f>+entero!BN77</f>
        <v>317.77215743440223</v>
      </c>
      <c r="BO31" s="482">
        <f>+entero!BO77</f>
        <v>292.34271137026229</v>
      </c>
      <c r="BP31" s="482">
        <f>+entero!BP77</f>
        <v>163.03250728862963</v>
      </c>
      <c r="BQ31" s="482">
        <f>+entero!BQ77</f>
        <v>197.03542274052469</v>
      </c>
      <c r="BR31" s="482">
        <f>+entero!BR77</f>
        <v>118.97667638483969</v>
      </c>
      <c r="BS31" s="482">
        <f>+entero!BS77</f>
        <v>130.56151603498543</v>
      </c>
      <c r="BT31" s="482">
        <f>+entero!BT77</f>
        <v>80.118513119533503</v>
      </c>
      <c r="BU31" s="482">
        <f>+entero!BU77</f>
        <v>92.935422740524885</v>
      </c>
      <c r="BV31" s="482">
        <f>+entero!BV77</f>
        <v>79.706705539358666</v>
      </c>
      <c r="BW31" s="482">
        <f>+entero!BW77</f>
        <v>113.9606413994169</v>
      </c>
      <c r="BX31" s="482">
        <f>+entero!BX77</f>
        <v>173.06865889212824</v>
      </c>
      <c r="BY31" s="482">
        <f>+entero!BY77</f>
        <v>220.79789518573196</v>
      </c>
      <c r="BZ31" s="482">
        <f>+entero!BZ77</f>
        <v>315.1693755955568</v>
      </c>
      <c r="CA31" s="482">
        <f>+entero!CA77</f>
        <v>429.971752871901</v>
      </c>
      <c r="CB31" s="482">
        <f>+entero!CB77</f>
        <v>467.53065003700283</v>
      </c>
      <c r="CC31" s="482">
        <f>+entero!CC77</f>
        <v>393.8156772281398</v>
      </c>
      <c r="CD31" s="482">
        <f>+entero!CD77</f>
        <v>358.98807357788314</v>
      </c>
      <c r="CE31" s="482">
        <f>+entero!CE77</f>
        <v>409.32624234851897</v>
      </c>
      <c r="CF31" s="482">
        <f>+entero!CF77</f>
        <v>446.9056694384663</v>
      </c>
      <c r="CG31" s="482">
        <f>+entero!CG77</f>
        <v>297.61228386837894</v>
      </c>
      <c r="CH31" s="482">
        <f>+entero!CH77</f>
        <v>381.28979165717777</v>
      </c>
      <c r="CI31" s="482">
        <f>+entero!CI77</f>
        <v>312.73656535711359</v>
      </c>
      <c r="CJ31" s="482">
        <f>+entero!CJ77</f>
        <v>370.18845057780743</v>
      </c>
      <c r="CK31" s="639">
        <f>+entero!CK77</f>
        <v>373.68964503847798</v>
      </c>
      <c r="CL31" s="639">
        <f>+entero!CL77</f>
        <v>371.33015698155691</v>
      </c>
      <c r="CM31" s="639">
        <f>+entero!CM77</f>
        <v>348.76228197732956</v>
      </c>
      <c r="CN31" s="640">
        <f>+entero!CN77</f>
        <v>346.82122059365616</v>
      </c>
      <c r="CO31" s="638">
        <f>+entero!CO77</f>
        <v>-23.367229984151265</v>
      </c>
      <c r="CP31" s="533">
        <f>+entero!CP77</f>
        <v>-6.3122525696516441</v>
      </c>
      <c r="CQ31" s="3"/>
      <c r="CR31" s="483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x14ac:dyDescent="0.2">
      <c r="A32" s="3"/>
      <c r="B32" s="10"/>
      <c r="C32" s="17"/>
      <c r="D32" s="675" t="s">
        <v>69</v>
      </c>
      <c r="E32" s="482">
        <f>+entero!E78</f>
        <v>1.0328371063675196E-2</v>
      </c>
      <c r="F32" s="482">
        <f>+entero!F78</f>
        <v>1.0509983583470215E-2</v>
      </c>
      <c r="G32" s="482">
        <f>+entero!G78</f>
        <v>0</v>
      </c>
      <c r="H32" s="482">
        <f>+entero!H78</f>
        <v>0</v>
      </c>
      <c r="I32" s="482">
        <f>+entero!I78</f>
        <v>0</v>
      </c>
      <c r="J32" s="482">
        <f>+entero!J78</f>
        <v>0</v>
      </c>
      <c r="K32" s="482">
        <f>+entero!K78</f>
        <v>0</v>
      </c>
      <c r="L32" s="482">
        <f>+entero!L78</f>
        <v>0</v>
      </c>
      <c r="M32" s="482">
        <f>+entero!M78</f>
        <v>0</v>
      </c>
      <c r="N32" s="482">
        <f>+entero!N78</f>
        <v>0</v>
      </c>
      <c r="O32" s="482">
        <f>+entero!O78</f>
        <v>0</v>
      </c>
      <c r="P32" s="482">
        <f>+entero!P78</f>
        <v>0</v>
      </c>
      <c r="Q32" s="482">
        <f>+entero!Q78</f>
        <v>0</v>
      </c>
      <c r="R32" s="482">
        <f>+entero!R78</f>
        <v>0</v>
      </c>
      <c r="S32" s="482">
        <f>+entero!S78</f>
        <v>0</v>
      </c>
      <c r="T32" s="482">
        <f>+entero!T78</f>
        <v>0</v>
      </c>
      <c r="U32" s="482">
        <f>+entero!U78</f>
        <v>0</v>
      </c>
      <c r="V32" s="482">
        <f>+entero!V78</f>
        <v>0</v>
      </c>
      <c r="W32" s="482">
        <f>+entero!W78</f>
        <v>0</v>
      </c>
      <c r="X32" s="482">
        <f>+entero!X78</f>
        <v>0</v>
      </c>
      <c r="Y32" s="482">
        <f>+entero!Y78</f>
        <v>0</v>
      </c>
      <c r="Z32" s="482">
        <f>+entero!Z78</f>
        <v>0</v>
      </c>
      <c r="AA32" s="482">
        <f>+entero!AA78</f>
        <v>0</v>
      </c>
      <c r="AB32" s="482">
        <f>+entero!AB78</f>
        <v>0</v>
      </c>
      <c r="AC32" s="482">
        <f>+entero!AC78</f>
        <v>0</v>
      </c>
      <c r="AD32" s="482">
        <f>+entero!AD78</f>
        <v>0</v>
      </c>
      <c r="AE32" s="482">
        <f>+entero!AE78</f>
        <v>0</v>
      </c>
      <c r="AF32" s="482">
        <f>+entero!AF78</f>
        <v>0</v>
      </c>
      <c r="AG32" s="482">
        <f>+entero!AG78</f>
        <v>0</v>
      </c>
      <c r="AH32" s="482">
        <f>+entero!AH78</f>
        <v>0</v>
      </c>
      <c r="AI32" s="482">
        <f>+entero!AI78</f>
        <v>0</v>
      </c>
      <c r="AJ32" s="482">
        <f>+entero!AJ78</f>
        <v>0</v>
      </c>
      <c r="AK32" s="482">
        <f>+entero!AK78</f>
        <v>0</v>
      </c>
      <c r="AL32" s="482">
        <f>+entero!AL78</f>
        <v>0</v>
      </c>
      <c r="AM32" s="482">
        <f>+entero!AM78</f>
        <v>0</v>
      </c>
      <c r="AN32" s="482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2">
        <f>+entero!BC78</f>
        <v>0</v>
      </c>
      <c r="BD32" s="482">
        <f>+entero!BD78</f>
        <v>0</v>
      </c>
      <c r="BE32" s="482">
        <f>+entero!BE78</f>
        <v>0</v>
      </c>
      <c r="BF32" s="482">
        <f>+entero!BF78</f>
        <v>0</v>
      </c>
      <c r="BG32" s="482">
        <f>+entero!BG78</f>
        <v>0</v>
      </c>
      <c r="BH32" s="482">
        <f>+entero!BH78</f>
        <v>0</v>
      </c>
      <c r="BI32" s="482">
        <f>+entero!BI78</f>
        <v>0</v>
      </c>
      <c r="BJ32" s="482">
        <f>+entero!BJ78</f>
        <v>0</v>
      </c>
      <c r="BK32" s="482">
        <f>+entero!BK78</f>
        <v>0</v>
      </c>
      <c r="BL32" s="482">
        <f>+entero!BL78</f>
        <v>0</v>
      </c>
      <c r="BM32" s="482">
        <f>+entero!BM78</f>
        <v>0</v>
      </c>
      <c r="BN32" s="482">
        <f>+entero!BN78</f>
        <v>0</v>
      </c>
      <c r="BO32" s="482">
        <f>+entero!BO78</f>
        <v>0</v>
      </c>
      <c r="BP32" s="482">
        <f>+entero!BP78</f>
        <v>0</v>
      </c>
      <c r="BQ32" s="482">
        <f>+entero!BQ78</f>
        <v>0</v>
      </c>
      <c r="BR32" s="482">
        <f>+entero!BR78</f>
        <v>0</v>
      </c>
      <c r="BS32" s="482">
        <f>+entero!BS78</f>
        <v>0</v>
      </c>
      <c r="BT32" s="482">
        <f>+entero!BT78</f>
        <v>0</v>
      </c>
      <c r="BU32" s="482">
        <f>+entero!BU78</f>
        <v>0</v>
      </c>
      <c r="BV32" s="482">
        <f>+entero!BV78</f>
        <v>0</v>
      </c>
      <c r="BW32" s="482">
        <f>+entero!BW78</f>
        <v>0</v>
      </c>
      <c r="BX32" s="482">
        <f>+entero!BX78</f>
        <v>0</v>
      </c>
      <c r="BY32" s="482">
        <f>+entero!BY78</f>
        <v>0</v>
      </c>
      <c r="BZ32" s="482">
        <f>+entero!BZ78</f>
        <v>0</v>
      </c>
      <c r="CA32" s="482">
        <f>+entero!CA78</f>
        <v>0</v>
      </c>
      <c r="CB32" s="482">
        <f>+entero!CB78</f>
        <v>0</v>
      </c>
      <c r="CC32" s="482">
        <f>+entero!CC78</f>
        <v>0</v>
      </c>
      <c r="CD32" s="482">
        <f>+entero!CD78</f>
        <v>0</v>
      </c>
      <c r="CE32" s="482">
        <f>+entero!CE78</f>
        <v>0</v>
      </c>
      <c r="CF32" s="482">
        <f>+entero!CF78</f>
        <v>0</v>
      </c>
      <c r="CG32" s="482">
        <f>+entero!CG78</f>
        <v>0</v>
      </c>
      <c r="CH32" s="482">
        <f>+entero!CH78</f>
        <v>0</v>
      </c>
      <c r="CI32" s="482">
        <f>+entero!CI78</f>
        <v>0</v>
      </c>
      <c r="CJ32" s="482">
        <f>+entero!CJ78</f>
        <v>0</v>
      </c>
      <c r="CK32" s="639">
        <f>+entero!CK78</f>
        <v>0</v>
      </c>
      <c r="CL32" s="639">
        <f>+entero!CL78</f>
        <v>0</v>
      </c>
      <c r="CM32" s="639">
        <f>+entero!CM78</f>
        <v>0</v>
      </c>
      <c r="CN32" s="640">
        <f>+entero!CN78</f>
        <v>0</v>
      </c>
      <c r="CO32" s="638"/>
      <c r="CP32" s="533"/>
      <c r="CQ32" s="3"/>
      <c r="CR32" s="483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x14ac:dyDescent="0.2">
      <c r="A33" s="3"/>
      <c r="B33" s="10"/>
      <c r="C33" s="19"/>
      <c r="D33" s="675" t="s">
        <v>188</v>
      </c>
      <c r="E33" s="482">
        <f>+entero!E79</f>
        <v>5360.3525730449128</v>
      </c>
      <c r="F33" s="482">
        <f>+entero!F79</f>
        <v>5311.839202981786</v>
      </c>
      <c r="G33" s="482">
        <f>+entero!G79</f>
        <v>5298.9780038664585</v>
      </c>
      <c r="H33" s="482">
        <f>+entero!H79</f>
        <v>5315.2529315551865</v>
      </c>
      <c r="I33" s="482">
        <f>+entero!I79</f>
        <v>5386.6591843767501</v>
      </c>
      <c r="J33" s="482">
        <f>+entero!J79</f>
        <v>5432.3069446937479</v>
      </c>
      <c r="K33" s="482">
        <f>+entero!K79</f>
        <v>5508.1123885047291</v>
      </c>
      <c r="L33" s="482">
        <f>+entero!L79</f>
        <v>5532.7391716823349</v>
      </c>
      <c r="M33" s="482">
        <f>+entero!M79</f>
        <v>5572.1689756046626</v>
      </c>
      <c r="N33" s="482">
        <f>+entero!N79</f>
        <v>5650.4535490292192</v>
      </c>
      <c r="O33" s="482">
        <f>+entero!O79</f>
        <v>5735.241494404996</v>
      </c>
      <c r="P33" s="482">
        <f>+entero!P79</f>
        <v>5792.091056547798</v>
      </c>
      <c r="Q33" s="482">
        <f>+entero!Q79</f>
        <v>5891.2207304423391</v>
      </c>
      <c r="R33" s="482">
        <f>+entero!R79</f>
        <v>5868.2320161780517</v>
      </c>
      <c r="S33" s="482">
        <f>+entero!S79</f>
        <v>5890.1205575362164</v>
      </c>
      <c r="T33" s="482">
        <f>+entero!T79</f>
        <v>5948.6976571661407</v>
      </c>
      <c r="U33" s="482">
        <f>+entero!U79</f>
        <v>6085.35329089059</v>
      </c>
      <c r="V33" s="482">
        <f>+entero!V79</f>
        <v>6197.0646699020745</v>
      </c>
      <c r="W33" s="482">
        <f>+entero!W79</f>
        <v>6280.9976416446843</v>
      </c>
      <c r="X33" s="482">
        <f>+entero!X79</f>
        <v>6408.8799253042635</v>
      </c>
      <c r="Y33" s="482">
        <f>+entero!Y79</f>
        <v>6511.914273045174</v>
      </c>
      <c r="Z33" s="482">
        <f>+entero!Z79</f>
        <v>6612.4431761038495</v>
      </c>
      <c r="AA33" s="482">
        <f>+entero!AA79</f>
        <v>6745.5410598532335</v>
      </c>
      <c r="AB33" s="482">
        <f>+entero!AB79</f>
        <v>6878.8283753720389</v>
      </c>
      <c r="AC33" s="482">
        <f>+entero!AC79</f>
        <v>7059.5121369608551</v>
      </c>
      <c r="AD33" s="482">
        <f>+entero!AD79</f>
        <v>7076.0875843314279</v>
      </c>
      <c r="AE33" s="482">
        <f>+entero!AE79</f>
        <v>7145.3051549249003</v>
      </c>
      <c r="AF33" s="482">
        <f>+entero!AF79</f>
        <v>7284.6432839643794</v>
      </c>
      <c r="AG33" s="482">
        <f>+entero!AG79</f>
        <v>7462.0060679238104</v>
      </c>
      <c r="AH33" s="482">
        <f>+entero!AH79</f>
        <v>7707.1347329846221</v>
      </c>
      <c r="AI33" s="482">
        <f>+entero!AI79</f>
        <v>7887.4631943966815</v>
      </c>
      <c r="AJ33" s="482">
        <f>+entero!AJ79</f>
        <v>8053.6732854213524</v>
      </c>
      <c r="AK33" s="482">
        <f>+entero!AK79</f>
        <v>8183.1667159287408</v>
      </c>
      <c r="AL33" s="482">
        <f>+entero!AL79</f>
        <v>8324.3004246935561</v>
      </c>
      <c r="AM33" s="482">
        <f>+entero!AM79</f>
        <v>8432.6639568617338</v>
      </c>
      <c r="AN33" s="482">
        <f>+entero!AN79</f>
        <v>8591.7097010927355</v>
      </c>
      <c r="AO33" s="482">
        <f>+entero!AO79</f>
        <v>8781.0132594451952</v>
      </c>
      <c r="AP33" s="482">
        <f>+entero!AP79</f>
        <v>8811.5605458880327</v>
      </c>
      <c r="AQ33" s="482">
        <f>+entero!AQ79</f>
        <v>8862.9343518914266</v>
      </c>
      <c r="AR33" s="482">
        <f>+entero!AR79</f>
        <v>8991.1864734853989</v>
      </c>
      <c r="AS33" s="482">
        <f>+entero!AS79</f>
        <v>9206.2100210697827</v>
      </c>
      <c r="AT33" s="482">
        <f>+entero!AT79</f>
        <v>9397.4845765481314</v>
      </c>
      <c r="AU33" s="482">
        <f>+entero!AU79</f>
        <v>9555.5955735564148</v>
      </c>
      <c r="AV33" s="482">
        <f>+entero!AV79</f>
        <v>9734.07266591607</v>
      </c>
      <c r="AW33" s="482">
        <f>+entero!AW79</f>
        <v>9914.9015730533574</v>
      </c>
      <c r="AX33" s="482">
        <f>+entero!AX79</f>
        <v>10010.442781654448</v>
      </c>
      <c r="AY33" s="482">
        <f>+entero!AY79</f>
        <v>10188.864255140747</v>
      </c>
      <c r="AZ33" s="482">
        <f>+entero!AZ79</f>
        <v>10355.170601693626</v>
      </c>
      <c r="BA33" s="482">
        <f>+entero!BA79</f>
        <v>10492.025338849813</v>
      </c>
      <c r="BB33" s="482">
        <f>+entero!BB79</f>
        <v>10552.727113702624</v>
      </c>
      <c r="BC33" s="482">
        <f>+entero!BC79</f>
        <v>10655.956705539358</v>
      </c>
      <c r="BD33" s="482">
        <f>+entero!BD79</f>
        <v>10755.754081632653</v>
      </c>
      <c r="BE33" s="482">
        <f>+entero!BE79</f>
        <v>11052.768950437317</v>
      </c>
      <c r="BF33" s="482">
        <f>+entero!BF79</f>
        <v>11296.542893038808</v>
      </c>
      <c r="BG33" s="482">
        <f>+entero!BG79</f>
        <v>11458.49619255668</v>
      </c>
      <c r="BH33" s="482">
        <f>+entero!BH79</f>
        <v>11656.22084548105</v>
      </c>
      <c r="BI33" s="482">
        <f>+entero!BI79</f>
        <v>11801.735276967931</v>
      </c>
      <c r="BJ33" s="482">
        <f>+entero!BJ79</f>
        <v>11920.762386666356</v>
      </c>
      <c r="BK33" s="482">
        <f>+entero!BK79</f>
        <v>12095.735422740523</v>
      </c>
      <c r="BL33" s="482">
        <f>+entero!BL79</f>
        <v>12341.398396501458</v>
      </c>
      <c r="BM33" s="482">
        <f>+entero!BM79</f>
        <v>12450.35415122588</v>
      </c>
      <c r="BN33" s="482">
        <f>+entero!BN79</f>
        <v>12353.175072886295</v>
      </c>
      <c r="BO33" s="482">
        <f>+entero!BO79</f>
        <v>12458.1862616341</v>
      </c>
      <c r="BP33" s="482">
        <f>+entero!BP79</f>
        <v>12606.686880466474</v>
      </c>
      <c r="BQ33" s="482">
        <f>+entero!BQ79</f>
        <v>12927.179008746356</v>
      </c>
      <c r="BR33" s="482">
        <f>+entero!BR79</f>
        <v>13175.374943042227</v>
      </c>
      <c r="BS33" s="482">
        <f>+entero!BS79</f>
        <v>13313.253766667114</v>
      </c>
      <c r="BT33" s="482">
        <f>+entero!BT79</f>
        <v>13499.992614157918</v>
      </c>
      <c r="BU33" s="482">
        <f>+entero!BU79</f>
        <v>13573.114459377099</v>
      </c>
      <c r="BV33" s="482">
        <f>+entero!BV79</f>
        <v>13712.944790404583</v>
      </c>
      <c r="BW33" s="482">
        <f>+entero!BW79</f>
        <v>13878.649407011209</v>
      </c>
      <c r="BX33" s="482">
        <f>+entero!BX79</f>
        <v>14119.261717762945</v>
      </c>
      <c r="BY33" s="482">
        <f>+entero!BY79</f>
        <v>14338.594124317628</v>
      </c>
      <c r="BZ33" s="482">
        <f>+entero!BZ79</f>
        <v>14312.482573794307</v>
      </c>
      <c r="CA33" s="482">
        <f>+entero!CA79</f>
        <v>14405.718480896328</v>
      </c>
      <c r="CB33" s="482">
        <f>+entero!CB79</f>
        <v>14588.720039625277</v>
      </c>
      <c r="CC33" s="482">
        <f>+entero!CC79</f>
        <v>14901.514216816546</v>
      </c>
      <c r="CD33" s="482">
        <f>+entero!CD79</f>
        <v>15162.984117753162</v>
      </c>
      <c r="CE33" s="482">
        <f>+entero!CE79</f>
        <v>15366.360120591351</v>
      </c>
      <c r="CF33" s="482">
        <f>+entero!CF79</f>
        <v>15588.703330523635</v>
      </c>
      <c r="CG33" s="482">
        <f>+entero!CG79</f>
        <v>15806.62720721314</v>
      </c>
      <c r="CH33" s="482">
        <f>+entero!CH79</f>
        <v>15989.826094414291</v>
      </c>
      <c r="CI33" s="482">
        <f>+entero!CI79</f>
        <v>16252.661038705641</v>
      </c>
      <c r="CJ33" s="482">
        <f>+entero!CJ79</f>
        <v>16490.254496063491</v>
      </c>
      <c r="CK33" s="639">
        <f>+entero!CK79</f>
        <v>16499.421793502261</v>
      </c>
      <c r="CL33" s="639">
        <f>+entero!CL79</f>
        <v>16485.674443072228</v>
      </c>
      <c r="CM33" s="639">
        <f>+entero!CM79</f>
        <v>16486.577426296724</v>
      </c>
      <c r="CN33" s="640">
        <f>+entero!CN79</f>
        <v>16485.481595397301</v>
      </c>
      <c r="CO33" s="638">
        <f>+entero!CO79</f>
        <v>-4.7729006661902531</v>
      </c>
      <c r="CP33" s="533">
        <f>+entero!CP79</f>
        <v>-2.8943765951761069E-2</v>
      </c>
      <c r="CQ33" s="3"/>
      <c r="CR33" s="483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6">
        <f>+entero!CK80</f>
        <v>0</v>
      </c>
      <c r="CL34" s="96">
        <f>+entero!CL80</f>
        <v>14355.068793996428</v>
      </c>
      <c r="CM34" s="96">
        <f>+entero!CM80</f>
        <v>14355.068793996428</v>
      </c>
      <c r="CN34" s="341">
        <f>+entero!CN80</f>
        <v>0</v>
      </c>
      <c r="CO34" s="638"/>
      <c r="CP34" s="533"/>
      <c r="CQ34" s="3"/>
      <c r="CR34" s="483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x14ac:dyDescent="0.2">
      <c r="A35" s="3"/>
      <c r="B35" s="242"/>
      <c r="C35" s="19"/>
      <c r="D35" s="676" t="s">
        <v>183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95.01156887525741</v>
      </c>
      <c r="CK35" s="608">
        <f>+entero!CK81</f>
        <v>95.013081268143537</v>
      </c>
      <c r="CL35" s="608">
        <f>+entero!CL81</f>
        <v>95.006825434761495</v>
      </c>
      <c r="CM35" s="608">
        <f>+entero!CM81</f>
        <v>95.014795995108187</v>
      </c>
      <c r="CN35" s="609">
        <f>+entero!CN81</f>
        <v>95.041055386882007</v>
      </c>
      <c r="CO35" s="638"/>
      <c r="CP35" s="533"/>
      <c r="CQ35" s="3"/>
      <c r="CR35" s="483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98"/>
      <c r="CL36" s="98"/>
      <c r="CM36" s="98"/>
      <c r="CN36" s="336"/>
      <c r="CO36" s="97"/>
      <c r="CP36" s="674"/>
      <c r="CQ36" s="3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ht="14.25" customHeight="1" x14ac:dyDescent="0.25">
      <c r="C38" s="7" t="s">
        <v>4</v>
      </c>
      <c r="D38" s="1" t="s">
        <v>91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1"/>
      <c r="CP38" s="4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1"/>
      <c r="CP39" s="44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ht="14.25" customHeight="1" x14ac:dyDescent="0.25">
      <c r="C40" s="48" t="s">
        <v>80</v>
      </c>
      <c r="D40" s="1" t="s">
        <v>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1"/>
      <c r="CP40" s="44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1"/>
      <c r="CP41" s="4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ht="14.25" customHeight="1" x14ac:dyDescent="0.25">
      <c r="C42" s="6">
        <v>7</v>
      </c>
      <c r="D42" s="1" t="s">
        <v>190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1"/>
      <c r="CP42" s="4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ht="14.25" x14ac:dyDescent="0.25">
      <c r="C43" s="6">
        <v>8</v>
      </c>
      <c r="D43" s="1" t="s">
        <v>79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</row>
    <row r="94" spans="1:105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</row>
    <row r="95" spans="1:105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</row>
    <row r="96" spans="1:105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</row>
    <row r="97" spans="1:105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  <c r="DA97" s="215"/>
    </row>
    <row r="98" spans="1:105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</row>
    <row r="99" spans="1:105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  <c r="DA99" s="215"/>
    </row>
    <row r="100" spans="1:105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  <c r="DA100" s="215"/>
    </row>
    <row r="101" spans="1:105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  <c r="DA101" s="215"/>
    </row>
    <row r="102" spans="1:105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  <c r="DA102" s="215"/>
    </row>
    <row r="103" spans="1:105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1:105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1:105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1:105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1:105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1:105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1:105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1:105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1:105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1:105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K3:C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2" width="8" customWidth="1"/>
    <col min="93" max="93" width="8.42578125" bestFit="1" customWidth="1"/>
    <col min="94" max="94" width="10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s="196" customFormat="1" ht="13.5" customHeight="1" thickBot="1" x14ac:dyDescent="0.3">
      <c r="C3" s="197"/>
      <c r="D3" s="771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65" t="str">
        <f>+entero!BF3</f>
        <v>2013                          A  fines de May*</v>
      </c>
      <c r="BG3" s="765" t="str">
        <f>+entero!BG3</f>
        <v>2013                          A  fines de Jun*</v>
      </c>
      <c r="BH3" s="765" t="str">
        <f>+entero!BH3</f>
        <v>2013                          A  fines de Jul*</v>
      </c>
      <c r="BI3" s="765" t="str">
        <f>+entero!BI3</f>
        <v>2013                          A  fines de Ago*</v>
      </c>
      <c r="BJ3" s="765" t="str">
        <f>+entero!BJ3</f>
        <v>2013                          A  fines de Sep*</v>
      </c>
      <c r="BK3" s="765" t="str">
        <f>+entero!BK3</f>
        <v>2013                          A  fines de Oct*</v>
      </c>
      <c r="BL3" s="765" t="str">
        <f>+entero!BL3</f>
        <v>2013                          A  fines de Nov*</v>
      </c>
      <c r="BM3" s="765" t="str">
        <f>+entero!BM3</f>
        <v>2013                          A  fines de Dic*</v>
      </c>
      <c r="BN3" s="765" t="str">
        <f>+entero!BN3</f>
        <v>2014                          A  fines de Ene*</v>
      </c>
      <c r="BO3" s="765" t="str">
        <f>+entero!BO3</f>
        <v>2014                          A  fines de Feb*</v>
      </c>
      <c r="BP3" s="765" t="str">
        <f>+entero!BP3</f>
        <v>2014                          A  fines de Mar*</v>
      </c>
      <c r="BQ3" s="765" t="str">
        <f>+entero!BQ3</f>
        <v>2014                          A  fines de Abr*</v>
      </c>
      <c r="BR3" s="765" t="str">
        <f>+entero!BR3</f>
        <v>2014                          A  fines de May*</v>
      </c>
      <c r="BS3" s="765" t="str">
        <f>+entero!BS3</f>
        <v>2014                          A  fines de Jun*</v>
      </c>
      <c r="BT3" s="765" t="str">
        <f>+entero!BT3</f>
        <v>2014                          A  fines de Jul*</v>
      </c>
      <c r="BU3" s="765" t="str">
        <f>+entero!BU3</f>
        <v>2014                          A  fines de Ago*</v>
      </c>
      <c r="BV3" s="765" t="str">
        <f>+entero!BV3</f>
        <v>2014                          A  fines de Sep*</v>
      </c>
      <c r="BW3" s="765" t="str">
        <f>+entero!BW3</f>
        <v>2014                          A  fines de Oct*</v>
      </c>
      <c r="BX3" s="765" t="str">
        <f>+entero!BX3</f>
        <v>2014                          A  fines de Nov*</v>
      </c>
      <c r="BY3" s="765" t="str">
        <f>+entero!BY3</f>
        <v>2014                          A  fines de Dic*</v>
      </c>
      <c r="BZ3" s="765" t="str">
        <f>+entero!BZ3</f>
        <v>2015                         A  fines de Ene*</v>
      </c>
      <c r="CA3" s="765" t="str">
        <f>+entero!CA3</f>
        <v>2015                         A  fines de Feb*</v>
      </c>
      <c r="CB3" s="765" t="str">
        <f>+entero!CB3</f>
        <v>2015                         A  fines de Mar*</v>
      </c>
      <c r="CC3" s="765" t="str">
        <f>+entero!CC3</f>
        <v xml:space="preserve">2015                         A  fines de Abr* </v>
      </c>
      <c r="CD3" s="765" t="str">
        <f>+entero!CD3</f>
        <v xml:space="preserve">2015                         A  fines de May* </v>
      </c>
      <c r="CE3" s="765" t="str">
        <f>+entero!CE3</f>
        <v xml:space="preserve">2015                         A  fines de Jun* </v>
      </c>
      <c r="CF3" s="765" t="str">
        <f>+entero!CF3</f>
        <v xml:space="preserve">2015                         A  fines de Jul* </v>
      </c>
      <c r="CG3" s="765" t="str">
        <f>+entero!CG3</f>
        <v xml:space="preserve">2015                         A  fines de Ago* </v>
      </c>
      <c r="CH3" s="765" t="str">
        <f>+entero!CH3</f>
        <v xml:space="preserve">2015                         A  fines de Sep* </v>
      </c>
      <c r="CI3" s="765" t="str">
        <f>+entero!CI3</f>
        <v xml:space="preserve">2015                         A  fines de Oct* </v>
      </c>
      <c r="CJ3" s="765" t="str">
        <f>+entero!CJ3</f>
        <v xml:space="preserve">2015                         A  fines de Nov* </v>
      </c>
      <c r="CK3" s="769" t="str">
        <f>+entero!CK3</f>
        <v xml:space="preserve">   Semana 1*</v>
      </c>
      <c r="CL3" s="769"/>
      <c r="CM3" s="769"/>
      <c r="CN3" s="770"/>
      <c r="CO3" s="767" t="s">
        <v>28</v>
      </c>
      <c r="CP3" s="768"/>
      <c r="CR3" s="224"/>
      <c r="CS3" s="224"/>
      <c r="CT3" s="224"/>
      <c r="CU3" s="224"/>
      <c r="CV3" s="224"/>
      <c r="CW3" s="224"/>
      <c r="CX3" s="224"/>
      <c r="CY3" s="224"/>
      <c r="CZ3" s="224"/>
      <c r="DA3" s="224"/>
    </row>
    <row r="4" spans="1:105" s="196" customFormat="1" ht="28.5" customHeight="1" thickBot="1" x14ac:dyDescent="0.25">
      <c r="C4" s="198"/>
      <c r="D4" s="772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6"/>
      <c r="BM4" s="766"/>
      <c r="BN4" s="766"/>
      <c r="BO4" s="766"/>
      <c r="BP4" s="766"/>
      <c r="BQ4" s="766"/>
      <c r="BR4" s="766"/>
      <c r="BS4" s="766"/>
      <c r="BT4" s="766"/>
      <c r="BU4" s="766"/>
      <c r="BV4" s="766"/>
      <c r="BW4" s="766"/>
      <c r="BX4" s="766"/>
      <c r="BY4" s="766"/>
      <c r="BZ4" s="766"/>
      <c r="CA4" s="766"/>
      <c r="CB4" s="766"/>
      <c r="CC4" s="766"/>
      <c r="CD4" s="766"/>
      <c r="CE4" s="766"/>
      <c r="CF4" s="766"/>
      <c r="CG4" s="766"/>
      <c r="CH4" s="766"/>
      <c r="CI4" s="766"/>
      <c r="CJ4" s="766"/>
      <c r="CK4" s="338">
        <f>+entero!CK4</f>
        <v>42339</v>
      </c>
      <c r="CL4" s="338">
        <f>+entero!CL4</f>
        <v>42340</v>
      </c>
      <c r="CM4" s="338">
        <f>+entero!CM4</f>
        <v>42341</v>
      </c>
      <c r="CN4" s="339">
        <v>42342</v>
      </c>
      <c r="CO4" s="199" t="s">
        <v>14</v>
      </c>
      <c r="CP4" s="200" t="s">
        <v>204</v>
      </c>
      <c r="CR4" s="224"/>
      <c r="CS4" s="224"/>
      <c r="CT4" s="224"/>
      <c r="CU4" s="224"/>
      <c r="CV4" s="224"/>
      <c r="CW4" s="224"/>
      <c r="CX4" s="224"/>
      <c r="CY4" s="224"/>
      <c r="CZ4" s="224"/>
      <c r="DA4" s="224"/>
    </row>
    <row r="5" spans="1:105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34">
        <v>7.5</v>
      </c>
      <c r="CL5" s="34">
        <v>7.5</v>
      </c>
      <c r="CM5" s="34">
        <v>7.5</v>
      </c>
      <c r="CN5" s="34">
        <v>7.5</v>
      </c>
      <c r="CO5" s="84"/>
      <c r="CP5" s="35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690">
        <f>+entero!CO83</f>
        <v>0</v>
      </c>
      <c r="CP6" s="535">
        <f>+entero!CP83</f>
        <v>0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690">
        <f>+entero!CO84</f>
        <v>0</v>
      </c>
      <c r="CP7" s="535">
        <f>+entero!CP84</f>
        <v>0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4.25" thickBot="1" x14ac:dyDescent="0.25">
      <c r="A8" s="3"/>
      <c r="B8" s="10"/>
      <c r="C8" s="19"/>
      <c r="D8" s="686" t="s">
        <v>166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589">
        <f>+entero!CK85</f>
        <v>6.9448096108105393</v>
      </c>
      <c r="CL8" s="589">
        <f>+entero!CL85</f>
        <v>6.9717862746476129</v>
      </c>
      <c r="CM8" s="589">
        <f>+entero!CM85</f>
        <v>6.9472205892321659</v>
      </c>
      <c r="CN8" s="589">
        <f>+entero!CN85</f>
        <v>6.9465140022181657</v>
      </c>
      <c r="CO8" s="690">
        <f>+entero!CO85</f>
        <v>3.6985985180582048E-3</v>
      </c>
      <c r="CP8" s="535">
        <f>+entero!CP85</f>
        <v>5.3272315379238044E-2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8">
        <f>+entero!CA86</f>
        <v>67.368721068008909</v>
      </c>
      <c r="CB9" s="78">
        <f>+entero!CB86</f>
        <v>66.734295239977158</v>
      </c>
      <c r="CC9" s="78">
        <f>+entero!CC86</f>
        <v>68.708755127107437</v>
      </c>
      <c r="CD9" s="78">
        <f>+entero!CD86</f>
        <v>67.478300328029576</v>
      </c>
      <c r="CE9" s="78">
        <f>+entero!CE86</f>
        <v>67.488035200906111</v>
      </c>
      <c r="CF9" s="78">
        <f>+entero!CF86</f>
        <v>65.367079472120679</v>
      </c>
      <c r="CG9" s="78">
        <f>+entero!CG86</f>
        <v>64.34919211832468</v>
      </c>
      <c r="CH9" s="78">
        <f>+entero!CH86</f>
        <v>63.466096656159124</v>
      </c>
      <c r="CI9" s="78">
        <f>+entero!CI86</f>
        <v>63.810093857033259</v>
      </c>
      <c r="CJ9" s="78">
        <f>+entero!CJ86</f>
        <v>62.52249511034249</v>
      </c>
      <c r="CK9" s="687"/>
      <c r="CL9" s="687"/>
      <c r="CM9" s="687"/>
      <c r="CN9" s="687"/>
      <c r="CO9" s="690" t="s">
        <v>3</v>
      </c>
      <c r="CP9" s="535" t="s">
        <v>3</v>
      </c>
      <c r="CQ9" s="3"/>
      <c r="CR9" s="22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14">
        <f>+entero!CK87</f>
        <v>2.0925199999999999</v>
      </c>
      <c r="CL10" s="14">
        <f>+entero!CL87</f>
        <v>2.0927600000000002</v>
      </c>
      <c r="CM10" s="14">
        <f>+entero!CM87</f>
        <v>2.093</v>
      </c>
      <c r="CN10" s="14">
        <f>+entero!CN87</f>
        <v>2.0932400000000002</v>
      </c>
      <c r="CO10" s="690">
        <f>+entero!CO87</f>
        <v>9.6000000000007191E-4</v>
      </c>
      <c r="CP10" s="535">
        <f>+entero!CP87</f>
        <v>4.5882960215659629E-2</v>
      </c>
      <c r="CQ10" s="3"/>
      <c r="CR10" s="226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7"/>
      <c r="CL11" s="687"/>
      <c r="CM11" s="687"/>
      <c r="CN11" s="687"/>
      <c r="CO11" s="691"/>
      <c r="CP11" s="536"/>
      <c r="CQ11" s="3"/>
      <c r="CR11" s="226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2.75" customHeight="1" x14ac:dyDescent="0.25">
      <c r="C13" s="7" t="s">
        <v>4</v>
      </c>
      <c r="D13" s="1" t="s">
        <v>91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5">
      <c r="C15" s="48" t="s">
        <v>80</v>
      </c>
      <c r="D15" s="1" t="s">
        <v>84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1"/>
      <c r="CP17" s="47">
        <f ca="1">NOW()</f>
        <v>42347.440541087963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1"/>
      <c r="CP18" s="4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1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7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O3:CP3"/>
    <mergeCell ref="AH3:AH4"/>
    <mergeCell ref="AI3:AI4"/>
    <mergeCell ref="AJ3:AJ4"/>
    <mergeCell ref="AL3:AL4"/>
    <mergeCell ref="CK3:CN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J3:CJ4"/>
    <mergeCell ref="CI3:CI4"/>
    <mergeCell ref="BX3:BX4"/>
    <mergeCell ref="BV3:BV4"/>
    <mergeCell ref="BU3:BU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K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2" width="7.7109375" customWidth="1"/>
    <col min="93" max="93" width="8.140625" customWidth="1"/>
    <col min="94" max="94" width="9.5703125" customWidth="1"/>
    <col min="95" max="110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7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2"/>
      <c r="CL5" s="32"/>
      <c r="CM5" s="32"/>
      <c r="CN5" s="334"/>
      <c r="CO5" s="86"/>
      <c r="CP5" s="33"/>
      <c r="CQ5" s="222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59" t="e">
        <f>+entero!#REF!</f>
        <v>#REF!</v>
      </c>
      <c r="CL6" s="59" t="e">
        <f>+entero!#REF!</f>
        <v>#REF!</v>
      </c>
      <c r="CM6" s="59" t="e">
        <f>+entero!#REF!</f>
        <v>#REF!</v>
      </c>
      <c r="CN6" s="335" t="e">
        <f>+entero!#REF!</f>
        <v>#REF!</v>
      </c>
      <c r="CO6" s="13" t="e">
        <f>+entero!#REF!</f>
        <v>#REF!</v>
      </c>
      <c r="CP6" s="87" t="e">
        <f>+entero!#REF!</f>
        <v>#REF!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59" t="e">
        <f>+entero!#REF!</f>
        <v>#REF!</v>
      </c>
      <c r="CL7" s="59" t="e">
        <f>+entero!#REF!</f>
        <v>#REF!</v>
      </c>
      <c r="CM7" s="59" t="e">
        <f>+entero!#REF!</f>
        <v>#REF!</v>
      </c>
      <c r="CN7" s="335" t="e">
        <f>+entero!#REF!</f>
        <v>#REF!</v>
      </c>
      <c r="CO7" s="13" t="e">
        <f>+entero!#REF!</f>
        <v>#REF!</v>
      </c>
      <c r="CP7" s="87" t="e">
        <f>+entero!#REF!</f>
        <v>#REF!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59" t="e">
        <f>+entero!#REF!</f>
        <v>#REF!</v>
      </c>
      <c r="CL8" s="59" t="e">
        <f>+entero!#REF!</f>
        <v>#REF!</v>
      </c>
      <c r="CM8" s="59" t="e">
        <f>+entero!#REF!</f>
        <v>#REF!</v>
      </c>
      <c r="CN8" s="335" t="e">
        <f>+entero!#REF!</f>
        <v>#REF!</v>
      </c>
      <c r="CO8" s="13" t="e">
        <f>+entero!#REF!</f>
        <v>#REF!</v>
      </c>
      <c r="CP8" s="87" t="e">
        <f>+entero!#REF!</f>
        <v>#REF!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59" t="e">
        <f>+entero!#REF!</f>
        <v>#REF!</v>
      </c>
      <c r="CL9" s="59" t="e">
        <f>+entero!#REF!</f>
        <v>#REF!</v>
      </c>
      <c r="CM9" s="59" t="e">
        <f>+entero!#REF!</f>
        <v>#REF!</v>
      </c>
      <c r="CN9" s="335" t="e">
        <f>+entero!#REF!</f>
        <v>#REF!</v>
      </c>
      <c r="CO9" s="13" t="e">
        <f>+entero!#REF!</f>
        <v>#REF!</v>
      </c>
      <c r="CP9" s="87" t="e">
        <f>+entero!#REF!</f>
        <v>#REF!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43"/>
      <c r="C10" s="20"/>
      <c r="D10" s="692" t="s">
        <v>194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4">
        <f>+entero!CK90</f>
        <v>1974.48059843586</v>
      </c>
      <c r="CL10" s="694">
        <f>+entero!CL90</f>
        <v>1974.48059843586</v>
      </c>
      <c r="CM10" s="694">
        <f>+entero!CM90</f>
        <v>1974.48059843586</v>
      </c>
      <c r="CN10" s="695">
        <f>+entero!CN90</f>
        <v>2006.8189953104954</v>
      </c>
      <c r="CO10" s="696">
        <f>+entero!CO90</f>
        <v>32.338396874635464</v>
      </c>
      <c r="CP10" s="536">
        <f>+entero!CP90</f>
        <v>1.6378179102014556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1"/>
      <c r="CP12" s="47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1"/>
      <c r="CP13" s="4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4.25" customHeight="1" x14ac:dyDescent="0.25">
      <c r="C14" s="48" t="s">
        <v>80</v>
      </c>
      <c r="D14" s="1" t="s">
        <v>84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1"/>
      <c r="CP14" s="4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</row>
    <row r="75" spans="1:105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K3:CN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abSelected="1"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1" width="7.7109375" customWidth="1"/>
    <col min="92" max="92" width="7.85546875" customWidth="1"/>
    <col min="93" max="93" width="1.5703125" customWidth="1"/>
    <col min="94" max="104" width="11.42578125" style="218"/>
  </cols>
  <sheetData>
    <row r="1" spans="1:103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P1" s="215"/>
      <c r="CQ1" s="215"/>
      <c r="CR1" s="215"/>
      <c r="CS1" s="215"/>
      <c r="CT1" s="215"/>
      <c r="CU1" s="215"/>
      <c r="CV1" s="215"/>
      <c r="CW1" s="215"/>
      <c r="CX1" s="215"/>
      <c r="CY1" s="215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8"/>
      <c r="CL2" s="8"/>
      <c r="CM2" s="8"/>
      <c r="CN2" s="8"/>
      <c r="CP2" s="215"/>
      <c r="CQ2" s="215"/>
      <c r="CR2" s="215"/>
      <c r="CS2" s="215"/>
      <c r="CT2" s="215"/>
      <c r="CU2" s="215"/>
      <c r="CV2" s="215"/>
      <c r="CW2" s="215"/>
      <c r="CX2" s="215"/>
      <c r="CY2" s="215"/>
    </row>
    <row r="3" spans="1:103" ht="13.5" customHeight="1" x14ac:dyDescent="0.2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23"/>
      <c r="CP3" s="215"/>
      <c r="CQ3" s="215"/>
      <c r="CR3" s="215"/>
      <c r="CS3" s="215"/>
      <c r="CT3" s="215"/>
      <c r="CU3" s="215"/>
      <c r="CV3" s="215"/>
      <c r="CW3" s="215"/>
      <c r="CX3" s="215"/>
      <c r="CY3" s="215"/>
    </row>
    <row r="4" spans="1:103" ht="24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23"/>
      <c r="CP4" s="215"/>
      <c r="CQ4" s="215"/>
      <c r="CR4" s="215"/>
      <c r="CS4" s="215"/>
      <c r="CT4" s="215"/>
      <c r="CU4" s="215"/>
      <c r="CV4" s="215"/>
      <c r="CW4" s="215"/>
      <c r="CX4" s="215"/>
      <c r="CY4" s="215"/>
    </row>
    <row r="5" spans="1:103" x14ac:dyDescent="0.2">
      <c r="A5" s="3"/>
      <c r="B5" s="75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149"/>
      <c r="CL5" s="149"/>
      <c r="CM5" s="149"/>
      <c r="CN5" s="330"/>
      <c r="CO5" s="79"/>
      <c r="CP5" s="215"/>
      <c r="CQ5" s="215"/>
      <c r="CR5" s="215"/>
      <c r="CS5" s="215"/>
      <c r="CT5" s="215"/>
      <c r="CU5" s="215"/>
      <c r="CV5" s="215"/>
      <c r="CW5" s="215"/>
      <c r="CX5" s="215"/>
      <c r="CY5" s="215"/>
    </row>
    <row r="6" spans="1:103" ht="12.75" customHeight="1" x14ac:dyDescent="0.2">
      <c r="A6" s="3"/>
      <c r="B6" s="750"/>
      <c r="C6" s="17"/>
      <c r="D6" s="697" t="s">
        <v>115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41"/>
      <c r="CL6" s="41"/>
      <c r="CM6" s="41"/>
      <c r="CN6" s="331"/>
      <c r="CO6" s="80"/>
      <c r="CP6" s="228"/>
      <c r="CQ6" s="228"/>
      <c r="CR6" s="228"/>
      <c r="CS6" s="228"/>
      <c r="CT6" s="228"/>
      <c r="CU6" s="228"/>
      <c r="CV6" s="228"/>
      <c r="CW6" s="215"/>
      <c r="CX6" s="215"/>
      <c r="CY6" s="215"/>
    </row>
    <row r="7" spans="1:103" x14ac:dyDescent="0.2">
      <c r="A7" s="3"/>
      <c r="B7" s="75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41"/>
      <c r="CL7" s="41"/>
      <c r="CM7" s="41"/>
      <c r="CN7" s="331"/>
      <c r="CO7" s="80"/>
      <c r="CP7" s="228"/>
      <c r="CQ7" s="228"/>
      <c r="CR7" s="228"/>
      <c r="CS7" s="228"/>
      <c r="CT7" s="228"/>
      <c r="CU7" s="228"/>
      <c r="CV7" s="228"/>
      <c r="CW7" s="215"/>
      <c r="CX7" s="215"/>
      <c r="CY7" s="215"/>
    </row>
    <row r="8" spans="1:103" x14ac:dyDescent="0.2">
      <c r="A8" s="3"/>
      <c r="B8" s="75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41"/>
      <c r="CL8" s="41"/>
      <c r="CM8" s="41"/>
      <c r="CN8" s="331"/>
      <c r="CO8" s="80"/>
      <c r="CP8" s="228"/>
      <c r="CQ8" s="228"/>
      <c r="CR8" s="228"/>
      <c r="CS8" s="228"/>
      <c r="CT8" s="228"/>
      <c r="CU8" s="228"/>
      <c r="CV8" s="228"/>
      <c r="CW8" s="215"/>
      <c r="CX8" s="215"/>
      <c r="CY8" s="215"/>
    </row>
    <row r="9" spans="1:103" x14ac:dyDescent="0.2">
      <c r="A9" s="3"/>
      <c r="B9" s="75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41"/>
      <c r="CL9" s="41"/>
      <c r="CM9" s="41"/>
      <c r="CN9" s="331"/>
      <c r="CO9" s="80"/>
      <c r="CP9" s="228"/>
      <c r="CQ9" s="228"/>
      <c r="CR9" s="228"/>
      <c r="CS9" s="228"/>
      <c r="CT9" s="228"/>
      <c r="CU9" s="228"/>
      <c r="CV9" s="228"/>
      <c r="CW9" s="215"/>
      <c r="CX9" s="215"/>
      <c r="CY9" s="215"/>
    </row>
    <row r="10" spans="1:103" x14ac:dyDescent="0.2">
      <c r="A10" s="3"/>
      <c r="B10" s="750"/>
      <c r="C10" s="17" t="s">
        <v>3</v>
      </c>
      <c r="D10" s="697" t="s">
        <v>195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41"/>
      <c r="CL10" s="41"/>
      <c r="CM10" s="41"/>
      <c r="CN10" s="331"/>
      <c r="CO10" s="80"/>
      <c r="CP10" s="228"/>
      <c r="CQ10" s="228"/>
      <c r="CR10" s="228"/>
      <c r="CS10" s="228"/>
      <c r="CT10" s="228"/>
      <c r="CU10" s="228"/>
      <c r="CV10" s="228"/>
      <c r="CW10" s="215"/>
      <c r="CX10" s="215"/>
      <c r="CY10" s="215"/>
    </row>
    <row r="11" spans="1:103" x14ac:dyDescent="0.2">
      <c r="A11" s="3"/>
      <c r="B11" s="75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41"/>
      <c r="CL11" s="41"/>
      <c r="CM11" s="41"/>
      <c r="CN11" s="331"/>
      <c r="CO11" s="80"/>
      <c r="CP11" s="228"/>
      <c r="CQ11" s="228"/>
      <c r="CR11" s="228"/>
      <c r="CS11" s="228"/>
      <c r="CT11" s="228"/>
      <c r="CU11" s="228"/>
      <c r="CV11" s="228"/>
      <c r="CW11" s="215"/>
      <c r="CX11" s="215"/>
      <c r="CY11" s="215"/>
    </row>
    <row r="12" spans="1:103" x14ac:dyDescent="0.2">
      <c r="A12" s="3"/>
      <c r="B12" s="75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41"/>
      <c r="CL12" s="41"/>
      <c r="CM12" s="41"/>
      <c r="CN12" s="331"/>
      <c r="CO12" s="80"/>
      <c r="CP12" s="228"/>
      <c r="CQ12" s="228"/>
      <c r="CR12" s="228"/>
      <c r="CS12" s="228"/>
      <c r="CT12" s="228"/>
      <c r="CU12" s="228"/>
      <c r="CV12" s="228"/>
      <c r="CW12" s="215"/>
      <c r="CX12" s="215"/>
      <c r="CY12" s="215"/>
    </row>
    <row r="13" spans="1:103" x14ac:dyDescent="0.2">
      <c r="A13" s="3"/>
      <c r="B13" s="75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41"/>
      <c r="CL13" s="41"/>
      <c r="CM13" s="41"/>
      <c r="CN13" s="331"/>
      <c r="CO13" s="80"/>
      <c r="CP13" s="228"/>
      <c r="CQ13" s="228"/>
      <c r="CR13" s="228"/>
      <c r="CS13" s="228"/>
      <c r="CT13" s="228"/>
      <c r="CU13" s="228"/>
      <c r="CV13" s="228"/>
      <c r="CW13" s="215"/>
      <c r="CX13" s="215"/>
      <c r="CY13" s="215"/>
    </row>
    <row r="14" spans="1:103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41"/>
      <c r="CL14" s="41"/>
      <c r="CM14" s="41"/>
      <c r="CN14" s="331"/>
      <c r="CO14" s="80"/>
      <c r="CP14" s="228"/>
      <c r="CQ14" s="228"/>
      <c r="CR14" s="228"/>
      <c r="CS14" s="228"/>
      <c r="CT14" s="228"/>
      <c r="CU14" s="228"/>
      <c r="CV14" s="228"/>
      <c r="CW14" s="215"/>
      <c r="CX14" s="215"/>
      <c r="CY14" s="215"/>
    </row>
    <row r="15" spans="1:103" ht="13.5" x14ac:dyDescent="0.2">
      <c r="A15" s="3"/>
      <c r="B15" s="43"/>
      <c r="C15" s="17"/>
      <c r="D15" s="99" t="s">
        <v>196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41"/>
      <c r="CL15" s="41"/>
      <c r="CM15" s="41"/>
      <c r="CN15" s="331"/>
      <c r="CO15" s="80"/>
      <c r="CP15" s="228"/>
      <c r="CQ15" s="228"/>
      <c r="CR15" s="228"/>
      <c r="CS15" s="228"/>
      <c r="CT15" s="228"/>
      <c r="CU15" s="228"/>
      <c r="CV15" s="228"/>
      <c r="CW15" s="215"/>
      <c r="CX15" s="215"/>
      <c r="CY15" s="215"/>
    </row>
    <row r="16" spans="1:103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41"/>
      <c r="CL16" s="41"/>
      <c r="CM16" s="41"/>
      <c r="CN16" s="331"/>
      <c r="CO16" s="80"/>
      <c r="CP16" s="228"/>
      <c r="CQ16" s="228"/>
      <c r="CR16" s="228"/>
      <c r="CS16" s="228"/>
      <c r="CT16" s="228"/>
      <c r="CU16" s="228"/>
      <c r="CV16" s="228"/>
      <c r="CW16" s="215"/>
      <c r="CX16" s="215"/>
      <c r="CY16" s="215"/>
    </row>
    <row r="17" spans="1:103" ht="14.25" thickBot="1" x14ac:dyDescent="0.25">
      <c r="A17" s="3"/>
      <c r="B17" s="43"/>
      <c r="C17" s="17"/>
      <c r="D17" s="99" t="s">
        <v>197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41"/>
      <c r="CL17" s="41"/>
      <c r="CM17" s="41"/>
      <c r="CN17" s="331"/>
      <c r="CO17" s="80"/>
      <c r="CP17" s="228"/>
      <c r="CQ17" s="228"/>
      <c r="CR17" s="228"/>
      <c r="CS17" s="228"/>
      <c r="CT17" s="228"/>
      <c r="CU17" s="228"/>
      <c r="CV17" s="228"/>
      <c r="CW17" s="215"/>
      <c r="CX17" s="215"/>
      <c r="CY17" s="215"/>
    </row>
    <row r="18" spans="1:103" x14ac:dyDescent="0.2">
      <c r="A18" s="3"/>
      <c r="B18" s="43"/>
      <c r="C18" s="17"/>
      <c r="D18" s="686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1"/>
      <c r="CL18" s="101"/>
      <c r="CM18" s="101"/>
      <c r="CN18" s="332"/>
      <c r="CO18" s="80"/>
      <c r="CP18" s="228"/>
      <c r="CQ18" s="228"/>
      <c r="CR18" s="228"/>
      <c r="CS18" s="228"/>
      <c r="CT18" s="228"/>
      <c r="CU18" s="228"/>
      <c r="CV18" s="228"/>
      <c r="CW18" s="215"/>
      <c r="CX18" s="215"/>
      <c r="CY18" s="215"/>
    </row>
    <row r="19" spans="1:103" ht="13.5" x14ac:dyDescent="0.2">
      <c r="A19" s="3"/>
      <c r="B19" s="43"/>
      <c r="C19" s="17"/>
      <c r="D19" s="699" t="s">
        <v>114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31">
        <f>+entero!CN105</f>
        <v>2.5</v>
      </c>
      <c r="CO19" s="80"/>
      <c r="CP19" s="228"/>
      <c r="CQ19" s="228"/>
      <c r="CR19" s="228"/>
      <c r="CS19" s="228"/>
      <c r="CT19" s="228"/>
      <c r="CU19" s="228"/>
      <c r="CV19" s="228"/>
      <c r="CW19" s="215"/>
      <c r="CX19" s="215"/>
      <c r="CY19" s="215"/>
    </row>
    <row r="20" spans="1:103" ht="13.5" thickBot="1" x14ac:dyDescent="0.25">
      <c r="A20" s="3"/>
      <c r="B20" s="43"/>
      <c r="C20" s="27"/>
      <c r="D20" s="700" t="s">
        <v>24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3">
        <f>+entero!CG106</f>
        <v>4</v>
      </c>
      <c r="CH20" s="583">
        <f>+entero!CH106</f>
        <v>4</v>
      </c>
      <c r="CI20" s="583">
        <f>+entero!CI106</f>
        <v>4</v>
      </c>
      <c r="CJ20" s="583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32">
        <f>+entero!CN106</f>
        <v>4</v>
      </c>
      <c r="CO20" s="80"/>
      <c r="CP20" s="228"/>
      <c r="CQ20" s="228"/>
      <c r="CR20" s="228"/>
      <c r="CS20" s="228"/>
      <c r="CT20" s="228"/>
      <c r="CU20" s="228"/>
      <c r="CV20" s="228"/>
      <c r="CW20" s="215"/>
      <c r="CX20" s="215"/>
      <c r="CY20" s="215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</row>
    <row r="23" spans="1:103" ht="14.25" customHeight="1" x14ac:dyDescent="0.25">
      <c r="C23" s="48" t="s">
        <v>80</v>
      </c>
      <c r="D23" s="1" t="s">
        <v>84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</row>
    <row r="24" spans="1:103" ht="14.25" customHeight="1" x14ac:dyDescent="0.25">
      <c r="C24" s="48" t="s">
        <v>83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</row>
    <row r="25" spans="1:103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</row>
    <row r="27" spans="1:103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</row>
    <row r="28" spans="1:103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</row>
    <row r="29" spans="1:103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</row>
    <row r="31" spans="1:103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</row>
    <row r="32" spans="1:103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</row>
    <row r="33" spans="1:103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</row>
    <row r="34" spans="1:103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</row>
    <row r="35" spans="1:103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</row>
    <row r="36" spans="1:103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</row>
    <row r="37" spans="1:103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</row>
    <row r="38" spans="1:103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</row>
    <row r="39" spans="1:103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</row>
    <row r="40" spans="1:103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</row>
    <row r="41" spans="1:103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</row>
    <row r="42" spans="1:103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</row>
    <row r="43" spans="1:103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</row>
    <row r="44" spans="1:103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</row>
    <row r="45" spans="1:103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</row>
    <row r="46" spans="1:103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</row>
    <row r="47" spans="1:103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</row>
    <row r="48" spans="1:103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</row>
    <row r="49" spans="1:103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</row>
    <row r="50" spans="1:103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</row>
    <row r="51" spans="1:103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</row>
    <row r="52" spans="1:103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</row>
    <row r="53" spans="1:103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</row>
    <row r="54" spans="1:103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</row>
    <row r="55" spans="1:103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</row>
    <row r="56" spans="1:103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</row>
    <row r="57" spans="1:103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</row>
    <row r="58" spans="1:103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</row>
    <row r="59" spans="1:103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</row>
    <row r="60" spans="1:103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</row>
    <row r="61" spans="1:103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</row>
    <row r="62" spans="1:103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</row>
    <row r="63" spans="1:103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</row>
    <row r="64" spans="1:103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</row>
    <row r="65" spans="1:103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</row>
    <row r="66" spans="1:103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</row>
    <row r="67" spans="1:103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</row>
    <row r="68" spans="1:103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</row>
    <row r="69" spans="1:103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</row>
    <row r="70" spans="1:103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</row>
    <row r="71" spans="1:103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</row>
    <row r="72" spans="1:103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</row>
    <row r="73" spans="1:103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</row>
    <row r="74" spans="1:103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</row>
    <row r="75" spans="1:103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</row>
    <row r="76" spans="1:103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</row>
    <row r="77" spans="1:103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</row>
    <row r="78" spans="1:103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</row>
    <row r="79" spans="1:103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</row>
    <row r="80" spans="1:103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</row>
    <row r="81" spans="1:103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</row>
    <row r="82" spans="1:103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</row>
    <row r="83" spans="1:103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</row>
    <row r="84" spans="1:103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</row>
    <row r="85" spans="1:103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</row>
    <row r="86" spans="1:103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</row>
    <row r="87" spans="1:103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</row>
    <row r="88" spans="1:10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</row>
    <row r="89" spans="1:10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</row>
    <row r="90" spans="1:10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</row>
    <row r="91" spans="1:10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</row>
    <row r="92" spans="1:10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</row>
    <row r="93" spans="1:10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</row>
    <row r="94" spans="1:10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</row>
    <row r="95" spans="1:10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</row>
    <row r="96" spans="1:10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</row>
    <row r="97" spans="3:92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</row>
    <row r="98" spans="3:92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</row>
    <row r="99" spans="3:92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</row>
    <row r="100" spans="3:92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</row>
    <row r="101" spans="3:92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</row>
    <row r="102" spans="3:92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</row>
    <row r="103" spans="3:92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</row>
    <row r="104" spans="3:92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</row>
    <row r="105" spans="3:92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</row>
    <row r="106" spans="3:92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</row>
    <row r="107" spans="3:92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</row>
    <row r="108" spans="3:92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</row>
    <row r="109" spans="3:92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</row>
    <row r="110" spans="3:92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</row>
    <row r="111" spans="3:92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</row>
    <row r="112" spans="3:92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</row>
    <row r="113" spans="3:92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</row>
    <row r="114" spans="3:92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</row>
    <row r="115" spans="3:92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</row>
    <row r="116" spans="3:92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</row>
    <row r="117" spans="3:92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</row>
    <row r="118" spans="3:92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</row>
    <row r="119" spans="3:92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</row>
    <row r="120" spans="3:92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</row>
    <row r="121" spans="3:92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</row>
    <row r="122" spans="3:92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</row>
    <row r="123" spans="3:92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</row>
    <row r="124" spans="3:92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</row>
    <row r="125" spans="3:92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</row>
    <row r="126" spans="3:92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</row>
    <row r="127" spans="3:92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</row>
    <row r="128" spans="3:92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</row>
    <row r="129" spans="3:92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</row>
    <row r="130" spans="3:92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</row>
    <row r="131" spans="3:92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</row>
    <row r="132" spans="3:92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</row>
    <row r="133" spans="3:92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</row>
    <row r="134" spans="3:92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</row>
    <row r="135" spans="3:92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</row>
    <row r="136" spans="3:92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</row>
    <row r="137" spans="3:92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</row>
    <row r="138" spans="3:92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</row>
    <row r="139" spans="3:92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</row>
    <row r="140" spans="3:92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</row>
    <row r="141" spans="3:92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</row>
    <row r="142" spans="3:92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</row>
    <row r="143" spans="3:92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</row>
    <row r="144" spans="3:92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</row>
    <row r="145" spans="3:92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</row>
    <row r="146" spans="3:92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</row>
    <row r="147" spans="3:92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</row>
    <row r="148" spans="3:92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</row>
    <row r="149" spans="3:92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</row>
    <row r="150" spans="3:92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</row>
    <row r="151" spans="3:92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</row>
    <row r="152" spans="3:92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</row>
    <row r="153" spans="3:92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</row>
    <row r="154" spans="3:92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</row>
    <row r="155" spans="3:92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</row>
    <row r="156" spans="3:92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7">
    <mergeCell ref="CC3:CC4"/>
    <mergeCell ref="BX3:BX4"/>
    <mergeCell ref="BY3:BY4"/>
    <mergeCell ref="BZ3:BZ4"/>
    <mergeCell ref="CA3:CA4"/>
    <mergeCell ref="CB3:CB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CE3:CE4"/>
    <mergeCell ref="CF3:CF4"/>
    <mergeCell ref="CG3:CG4"/>
    <mergeCell ref="CH3:CH4"/>
    <mergeCell ref="CI3:CI4"/>
    <mergeCell ref="AO3:AO4"/>
    <mergeCell ref="BW3:BW4"/>
    <mergeCell ref="BS3:BS4"/>
    <mergeCell ref="CK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K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2015-12-09T14:43:50Z</cp:lastPrinted>
  <dcterms:created xsi:type="dcterms:W3CDTF">2002-08-27T17:11:09Z</dcterms:created>
  <dcterms:modified xsi:type="dcterms:W3CDTF">2015-12-09T14:44:38Z</dcterms:modified>
</cp:coreProperties>
</file>