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20114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/>
  <c r="FG28" i="6"/>
  <c r="FG18" i="7"/>
  <c r="FG18" i="9"/>
  <c r="FG14" i="9"/>
  <c r="FG14" i="7" l="1"/>
  <c r="FG15" i="7"/>
  <c r="FF16" i="4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3" i="6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18" i="7"/>
  <c r="FC6" i="5"/>
  <c r="FC28" i="6"/>
  <c r="FC23" i="6"/>
  <c r="FC18" i="7"/>
  <c r="FC18" i="9"/>
  <c r="FC14" i="9"/>
  <c r="FM14" i="7" l="1"/>
  <c r="FC14" i="7"/>
  <c r="FM18" i="9"/>
  <c r="FM23" i="6"/>
  <c r="FM28" i="6"/>
  <c r="FM14" i="9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<sst xmlns="http://schemas.openxmlformats.org/spreadsheetml/2006/main" count="469" uniqueCount="307">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</sst>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P6" sqref="F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9" width="7.85546875" style="148" customWidth="1"/>
    <col min="170" max="170" width="9" style="148" customWidth="1"/>
    <col min="171" max="171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236"/>
      <c r="FO1" s="236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</row>
    <row r="3" spans="1:177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8" t="s">
        <v>85</v>
      </c>
      <c r="M3" s="1201" t="s">
        <v>86</v>
      </c>
      <c r="N3" s="1198" t="s">
        <v>87</v>
      </c>
      <c r="O3" s="1198" t="s">
        <v>88</v>
      </c>
      <c r="P3" s="1201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1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1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196" t="s">
        <v>155</v>
      </c>
      <c r="BT3" s="1196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78" t="s">
        <v>284</v>
      </c>
      <c r="FF3" s="1181" t="s">
        <v>288</v>
      </c>
      <c r="FG3" s="1184" t="s">
        <v>304</v>
      </c>
      <c r="FH3" s="1187" t="s">
        <v>305</v>
      </c>
      <c r="FI3" s="1214" t="s">
        <v>306</v>
      </c>
      <c r="FJ3" s="1215"/>
      <c r="FK3" s="1215"/>
      <c r="FL3" s="1215"/>
      <c r="FM3" s="1216"/>
      <c r="FN3" s="1212" t="s">
        <v>286</v>
      </c>
      <c r="FO3" s="1213"/>
    </row>
    <row r="4" spans="1:177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9"/>
      <c r="M4" s="1200"/>
      <c r="N4" s="1199"/>
      <c r="O4" s="1199"/>
      <c r="P4" s="1200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0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0"/>
      <c r="BM4" s="1199"/>
      <c r="BN4" s="1199"/>
      <c r="BO4" s="1199"/>
      <c r="BP4" s="1199"/>
      <c r="BQ4" s="1199"/>
      <c r="BR4" s="1199"/>
      <c r="BS4" s="1197"/>
      <c r="BT4" s="1197"/>
      <c r="BU4" s="1203"/>
      <c r="BV4" s="1199"/>
      <c r="BW4" s="1199"/>
      <c r="BX4" s="1199"/>
      <c r="BY4" s="1199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0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099">
        <v>44533</v>
      </c>
      <c r="FF4" s="1099">
        <v>44540</v>
      </c>
      <c r="FG4" s="1099">
        <v>44547</v>
      </c>
      <c r="FH4" s="1099">
        <v>44554</v>
      </c>
      <c r="FI4" s="1156">
        <v>44557</v>
      </c>
      <c r="FJ4" s="1155">
        <v>44558</v>
      </c>
      <c r="FK4" s="790">
        <v>44559</v>
      </c>
      <c r="FL4" s="1155">
        <v>44560</v>
      </c>
      <c r="FM4" s="1157">
        <v>44561</v>
      </c>
      <c r="FN4" s="871" t="s">
        <v>225</v>
      </c>
      <c r="FO4" s="1105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65"/>
      <c r="FI5" s="1079"/>
      <c r="FJ5" s="1080"/>
      <c r="FK5" s="1080"/>
      <c r="FL5" s="1080"/>
      <c r="FM5" s="1106"/>
      <c r="FN5" s="1079"/>
      <c r="FO5" s="1106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39"/>
      <c r="FF6" s="1139"/>
      <c r="FG6" s="1139"/>
      <c r="FH6" s="1139"/>
      <c r="FI6" s="889"/>
      <c r="FJ6" s="791"/>
      <c r="FK6" s="791"/>
      <c r="FL6" s="791"/>
      <c r="FM6" s="952"/>
      <c r="FN6" s="814"/>
      <c r="FO6" s="1107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541">
        <v>4862.1841209100003</v>
      </c>
      <c r="FI7" s="793">
        <v>4828.0614319300012</v>
      </c>
      <c r="FJ7" s="358">
        <v>4811.2480557500003</v>
      </c>
      <c r="FK7" s="358">
        <v>4745.4642715099999</v>
      </c>
      <c r="FL7" s="358">
        <v>4729.0221795100006</v>
      </c>
      <c r="FM7" s="541">
        <v>4753.4585258000006</v>
      </c>
      <c r="FN7" s="286">
        <v>-108.72559510999963</v>
      </c>
      <c r="FO7" s="1112">
        <v>-2.2361472212132245</v>
      </c>
      <c r="FQ7" s="229"/>
      <c r="FR7" s="229"/>
      <c r="FS7" s="229"/>
      <c r="FT7" s="229"/>
      <c r="FU7" s="229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541">
        <v>1767.5784492999999</v>
      </c>
      <c r="FI8" s="793">
        <v>1731.5599322600001</v>
      </c>
      <c r="FJ8" s="358">
        <v>1718.6492168299999</v>
      </c>
      <c r="FK8" s="358">
        <v>1654.7770094900002</v>
      </c>
      <c r="FL8" s="358">
        <v>1639.7370109100002</v>
      </c>
      <c r="FM8" s="541">
        <v>1647.6846515600002</v>
      </c>
      <c r="FN8" s="286">
        <v>-119.89379773999963</v>
      </c>
      <c r="FO8" s="1112">
        <v>-6.7829406829145382</v>
      </c>
      <c r="FQ8" s="229"/>
      <c r="FR8" s="229"/>
      <c r="FS8" s="229"/>
      <c r="FT8" s="229"/>
      <c r="FU8" s="229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541">
        <v>558.32679411000004</v>
      </c>
      <c r="FI9" s="793">
        <v>558.32280489000004</v>
      </c>
      <c r="FJ9" s="358">
        <v>558.32280489000004</v>
      </c>
      <c r="FK9" s="358">
        <v>558.35093365</v>
      </c>
      <c r="FL9" s="358">
        <v>558.35093365</v>
      </c>
      <c r="FM9" s="541">
        <v>558.35093365</v>
      </c>
      <c r="FN9" s="286"/>
      <c r="FO9" s="1112"/>
      <c r="FQ9" s="229"/>
      <c r="FR9" s="229"/>
      <c r="FS9" s="229"/>
      <c r="FT9" s="229"/>
      <c r="FU9" s="229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541">
        <v>2499.8535820300003</v>
      </c>
      <c r="FI10" s="793">
        <v>2501.7536595700003</v>
      </c>
      <c r="FJ10" s="358">
        <v>2497.8509988199999</v>
      </c>
      <c r="FK10" s="358">
        <v>2495.9101091100001</v>
      </c>
      <c r="FL10" s="358">
        <v>2494.5080156999998</v>
      </c>
      <c r="FM10" s="541">
        <v>2510.99672134</v>
      </c>
      <c r="FN10" s="286">
        <v>11.143139309999697</v>
      </c>
      <c r="FO10" s="1113">
        <v>0.44575167882236266</v>
      </c>
      <c r="FQ10" s="229"/>
      <c r="FR10" s="229"/>
      <c r="FS10" s="229"/>
      <c r="FT10" s="229"/>
      <c r="FU10" s="229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541">
        <v>36.425295469999995</v>
      </c>
      <c r="FI11" s="793">
        <v>36.425035210000004</v>
      </c>
      <c r="FJ11" s="358">
        <v>36.425035210000004</v>
      </c>
      <c r="FK11" s="358">
        <v>36.426219259999996</v>
      </c>
      <c r="FL11" s="358">
        <v>36.426219250000003</v>
      </c>
      <c r="FM11" s="541">
        <v>36.426219250000003</v>
      </c>
      <c r="FN11" s="286"/>
      <c r="FO11" s="1112"/>
      <c r="FQ11" s="229"/>
      <c r="FR11" s="229"/>
      <c r="FS11" s="229"/>
      <c r="FT11" s="229"/>
      <c r="FU11" s="229"/>
    </row>
    <row r="12" spans="1:177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541">
        <v>4862.1840898299997</v>
      </c>
      <c r="FI12" s="793">
        <v>4828.0614008500006</v>
      </c>
      <c r="FJ12" s="358">
        <v>4811.2480246700006</v>
      </c>
      <c r="FK12" s="358">
        <v>4745.4642404300002</v>
      </c>
      <c r="FL12" s="358">
        <v>4729.0221470999995</v>
      </c>
      <c r="FM12" s="541">
        <v>4752.4891233900016</v>
      </c>
      <c r="FN12" s="286">
        <v>-109.6949664399981</v>
      </c>
      <c r="FO12" s="1112">
        <v>-2.25608418795664</v>
      </c>
      <c r="FQ12" s="229"/>
      <c r="FR12" s="229"/>
      <c r="FS12" s="229"/>
      <c r="FT12" s="229"/>
      <c r="FU12" s="229"/>
    </row>
    <row r="13" spans="1:177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541">
        <v>1324.2849136093291</v>
      </c>
      <c r="FI13" s="793">
        <v>1336.3604444183673</v>
      </c>
      <c r="FJ13" s="358">
        <v>1334.7052857448975</v>
      </c>
      <c r="FK13" s="358">
        <v>1307.8699175451893</v>
      </c>
      <c r="FL13" s="358">
        <v>1324.2291973498541</v>
      </c>
      <c r="FM13" s="541">
        <v>1311.6699833804662</v>
      </c>
      <c r="FN13" s="286">
        <v>-12.614930228862931</v>
      </c>
      <c r="FO13" s="1112">
        <v>-0.95258430411934769</v>
      </c>
      <c r="FQ13" s="229"/>
      <c r="FR13" s="229"/>
      <c r="FS13" s="229"/>
      <c r="FT13" s="229"/>
      <c r="FU13" s="229"/>
    </row>
    <row r="14" spans="1:177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541">
        <v>457.77903143999993</v>
      </c>
      <c r="FI14" s="793">
        <v>457.78174719999993</v>
      </c>
      <c r="FJ14" s="358">
        <v>462.29626341000005</v>
      </c>
      <c r="FK14" s="358">
        <v>462.29832025000013</v>
      </c>
      <c r="FL14" s="358">
        <v>462.30106279999995</v>
      </c>
      <c r="FM14" s="541">
        <v>462.24554279</v>
      </c>
      <c r="FN14" s="286">
        <v>4.4665113500000757</v>
      </c>
      <c r="FO14" s="1112">
        <v>0.97569155492992288</v>
      </c>
      <c r="FQ14" s="229"/>
      <c r="FR14" s="229"/>
      <c r="FS14" s="229"/>
      <c r="FT14" s="229"/>
      <c r="FU14" s="229"/>
    </row>
    <row r="15" spans="1:177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541">
        <v>0</v>
      </c>
      <c r="FI15" s="793">
        <v>0</v>
      </c>
      <c r="FJ15" s="358">
        <v>0</v>
      </c>
      <c r="FK15" s="358">
        <v>0</v>
      </c>
      <c r="FL15" s="358">
        <v>0</v>
      </c>
      <c r="FM15" s="541">
        <v>0</v>
      </c>
      <c r="FN15" s="950"/>
      <c r="FO15" s="988"/>
      <c r="FP15" s="590"/>
      <c r="FQ15" s="229"/>
      <c r="FR15" s="229"/>
      <c r="FS15" s="229"/>
      <c r="FT15" s="229"/>
      <c r="FU15" s="229"/>
    </row>
    <row r="16" spans="1:177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541">
        <v>15.99501544</v>
      </c>
      <c r="FI16" s="793">
        <v>15.995786210000002</v>
      </c>
      <c r="FJ16" s="358">
        <v>15.995540250000001</v>
      </c>
      <c r="FK16" s="358">
        <v>15.995573370000002</v>
      </c>
      <c r="FL16" s="358">
        <v>15.996077589999999</v>
      </c>
      <c r="FM16" s="541">
        <v>15.99570877</v>
      </c>
      <c r="FN16" s="921"/>
      <c r="FO16" s="988"/>
      <c r="FQ16" s="229"/>
      <c r="FR16" s="229"/>
      <c r="FS16" s="229"/>
      <c r="FT16" s="229"/>
      <c r="FU16" s="229"/>
    </row>
    <row r="17" spans="1:177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541">
        <v>0</v>
      </c>
      <c r="FI17" s="793">
        <v>0</v>
      </c>
      <c r="FJ17" s="358">
        <v>0</v>
      </c>
      <c r="FK17" s="358">
        <v>0</v>
      </c>
      <c r="FL17" s="358">
        <v>0</v>
      </c>
      <c r="FM17" s="541">
        <v>0</v>
      </c>
      <c r="FN17" s="911"/>
      <c r="FO17" s="988"/>
      <c r="FQ17" s="229"/>
      <c r="FR17" s="229"/>
      <c r="FS17" s="229"/>
      <c r="FT17" s="229"/>
      <c r="FU17" s="229"/>
    </row>
    <row r="18" spans="1:177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541">
        <v>6202.4640188793292</v>
      </c>
      <c r="FI18" s="793">
        <v>6180.4176314783681</v>
      </c>
      <c r="FJ18" s="358">
        <v>6161.9488506648977</v>
      </c>
      <c r="FK18" s="358">
        <v>6069.3297313451894</v>
      </c>
      <c r="FL18" s="358">
        <v>6069.2474220398535</v>
      </c>
      <c r="FM18" s="541">
        <v>6080.154815540468</v>
      </c>
      <c r="FN18" s="286">
        <v>-122.30920333886115</v>
      </c>
      <c r="FO18" s="1112">
        <v>-1.9719453908409801</v>
      </c>
      <c r="FQ18" s="229"/>
      <c r="FR18" s="229"/>
      <c r="FS18" s="229"/>
      <c r="FT18" s="229"/>
      <c r="FU18" s="229"/>
    </row>
    <row r="19" spans="1:177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542">
        <v>0.2</v>
      </c>
      <c r="FI19" s="793">
        <v>0</v>
      </c>
      <c r="FJ19" s="358">
        <v>0.5</v>
      </c>
      <c r="FK19" s="358">
        <v>0</v>
      </c>
      <c r="FL19" s="751">
        <v>0.3</v>
      </c>
      <c r="FM19" s="541">
        <v>5</v>
      </c>
      <c r="FN19" s="799"/>
      <c r="FO19" s="1126"/>
      <c r="FQ19" s="229"/>
      <c r="FR19" s="229"/>
      <c r="FS19" s="229"/>
      <c r="FT19" s="229"/>
      <c r="FU19" s="229"/>
    </row>
    <row r="20" spans="1:177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541">
        <v>0</v>
      </c>
      <c r="FI20" s="793">
        <v>0</v>
      </c>
      <c r="FJ20" s="358">
        <v>0</v>
      </c>
      <c r="FK20" s="358">
        <v>0</v>
      </c>
      <c r="FL20" s="358">
        <v>0</v>
      </c>
      <c r="FM20" s="541">
        <v>0</v>
      </c>
      <c r="FN20" s="911"/>
      <c r="FO20" s="988"/>
      <c r="FQ20" s="229"/>
      <c r="FR20" s="229"/>
      <c r="FS20" s="229"/>
      <c r="FT20" s="229"/>
      <c r="FU20" s="229"/>
    </row>
    <row r="21" spans="1:177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542">
        <v>0</v>
      </c>
      <c r="FI21" s="793">
        <v>0</v>
      </c>
      <c r="FJ21" s="358">
        <v>0</v>
      </c>
      <c r="FK21" s="358">
        <v>0</v>
      </c>
      <c r="FL21" s="751">
        <v>1</v>
      </c>
      <c r="FM21" s="541">
        <v>22</v>
      </c>
      <c r="FN21" s="286"/>
      <c r="FO21" s="1073"/>
      <c r="FQ21" s="229"/>
      <c r="FR21" s="229"/>
      <c r="FS21" s="229"/>
      <c r="FT21" s="229"/>
      <c r="FU21" s="229"/>
    </row>
    <row r="22" spans="1:177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541">
        <v>0</v>
      </c>
      <c r="FI22" s="793">
        <v>0</v>
      </c>
      <c r="FJ22" s="358">
        <v>0</v>
      </c>
      <c r="FK22" s="358">
        <v>0</v>
      </c>
      <c r="FL22" s="358">
        <v>0</v>
      </c>
      <c r="FM22" s="541">
        <v>0</v>
      </c>
      <c r="FN22" s="918"/>
      <c r="FO22" s="1021"/>
      <c r="FQ22" s="229"/>
      <c r="FR22" s="229"/>
      <c r="FS22" s="229"/>
      <c r="FT22" s="229"/>
      <c r="FU22" s="229"/>
    </row>
    <row r="23" spans="1:177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541">
        <v>0</v>
      </c>
      <c r="FI23" s="793">
        <v>0</v>
      </c>
      <c r="FJ23" s="358">
        <v>0</v>
      </c>
      <c r="FK23" s="358">
        <v>0</v>
      </c>
      <c r="FL23" s="358">
        <v>0</v>
      </c>
      <c r="FM23" s="541">
        <v>0</v>
      </c>
      <c r="FN23" s="986"/>
      <c r="FO23" s="1021"/>
      <c r="FQ23" s="229"/>
      <c r="FR23" s="229"/>
      <c r="FS23" s="229"/>
      <c r="FT23" s="229"/>
      <c r="FU23" s="229"/>
    </row>
    <row r="24" spans="1:177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541">
        <v>0</v>
      </c>
      <c r="FI24" s="793">
        <v>0</v>
      </c>
      <c r="FJ24" s="358">
        <v>0</v>
      </c>
      <c r="FK24" s="358">
        <v>0</v>
      </c>
      <c r="FL24" s="358">
        <v>0</v>
      </c>
      <c r="FM24" s="541">
        <v>0</v>
      </c>
      <c r="FN24" s="964"/>
      <c r="FO24" s="1021"/>
      <c r="FQ24" s="229"/>
      <c r="FR24" s="229"/>
      <c r="FS24" s="229"/>
      <c r="FT24" s="229"/>
      <c r="FU24" s="229"/>
    </row>
    <row r="25" spans="1:177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541">
        <v>153.92498353000002</v>
      </c>
      <c r="FI25" s="793">
        <v>0</v>
      </c>
      <c r="FJ25" s="358">
        <v>19</v>
      </c>
      <c r="FK25" s="358">
        <v>18.93</v>
      </c>
      <c r="FL25" s="358">
        <v>23.984100000000002</v>
      </c>
      <c r="FM25" s="541">
        <v>13.827</v>
      </c>
      <c r="FN25" s="286">
        <v>-78.183883530000017</v>
      </c>
      <c r="FO25" s="1194">
        <v>-50.793498064439916</v>
      </c>
      <c r="FQ25" s="229"/>
      <c r="FR25" s="229"/>
      <c r="FS25" s="229"/>
      <c r="FT25" s="229"/>
      <c r="FU25" s="229"/>
    </row>
    <row r="26" spans="1:177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541">
        <v>10</v>
      </c>
      <c r="FF26" s="541">
        <v>51.466495000000002</v>
      </c>
      <c r="FG26" s="541">
        <v>21.573438000000003</v>
      </c>
      <c r="FH26" s="541">
        <v>40.024372999999997</v>
      </c>
      <c r="FI26" s="1158">
        <v>0</v>
      </c>
      <c r="FJ26" s="983">
        <v>4.0599999999999996</v>
      </c>
      <c r="FK26" s="983">
        <v>4</v>
      </c>
      <c r="FL26" s="983">
        <v>0</v>
      </c>
      <c r="FM26" s="1127">
        <v>0</v>
      </c>
      <c r="FN26" s="1101">
        <v>-31.964372999999998</v>
      </c>
      <c r="FO26" s="1194">
        <v>-79.862270422075071</v>
      </c>
      <c r="FQ26" s="229"/>
      <c r="FR26" s="229"/>
      <c r="FS26" s="229"/>
      <c r="FT26" s="229"/>
      <c r="FU26" s="229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8"/>
      <c r="FA27" s="1128"/>
      <c r="FB27" s="1128"/>
      <c r="FC27" s="1128"/>
      <c r="FD27" s="1128"/>
      <c r="FE27" s="970"/>
      <c r="FF27" s="970"/>
      <c r="FG27" s="970"/>
      <c r="FH27" s="970"/>
      <c r="FI27" s="1159"/>
      <c r="FJ27" s="1100"/>
      <c r="FK27" s="1100"/>
      <c r="FL27" s="880"/>
      <c r="FM27" s="1128"/>
      <c r="FN27" s="1046"/>
      <c r="FO27" s="892"/>
      <c r="FQ27" s="229"/>
      <c r="FR27" s="229"/>
      <c r="FS27" s="229"/>
      <c r="FT27" s="229"/>
      <c r="FU27" s="229"/>
    </row>
    <row r="28" spans="1:177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537">
        <v>98057.076716161202</v>
      </c>
      <c r="FI28" s="851">
        <v>98025.020636228583</v>
      </c>
      <c r="FJ28" s="562">
        <v>98753.124021408497</v>
      </c>
      <c r="FK28" s="562">
        <v>99223.567840178017</v>
      </c>
      <c r="FL28" s="562">
        <v>99979.013654975352</v>
      </c>
      <c r="FM28" s="537">
        <v>102086.98872006568</v>
      </c>
      <c r="FN28" s="286">
        <v>4029.9120039044792</v>
      </c>
      <c r="FO28" s="1112">
        <v>4.1097615173350279</v>
      </c>
      <c r="FQ28" s="229"/>
      <c r="FR28" s="229"/>
      <c r="FS28" s="229"/>
      <c r="FT28" s="229"/>
      <c r="FU28" s="229"/>
    </row>
    <row r="29" spans="1:177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537">
        <v>55869.528991800005</v>
      </c>
      <c r="FI29" s="851">
        <v>55981.932052099997</v>
      </c>
      <c r="FJ29" s="562">
        <v>56257.874887500002</v>
      </c>
      <c r="FK29" s="562">
        <v>56301.715609800005</v>
      </c>
      <c r="FL29" s="562">
        <v>56161.476280099996</v>
      </c>
      <c r="FM29" s="537">
        <v>56118.622672400001</v>
      </c>
      <c r="FN29" s="286">
        <v>249.09368059999542</v>
      </c>
      <c r="FO29" s="1113">
        <v>0.44584890027720658</v>
      </c>
      <c r="FQ29" s="229"/>
      <c r="FR29" s="229"/>
      <c r="FS29" s="229"/>
      <c r="FT29" s="229"/>
      <c r="FU29" s="229"/>
    </row>
    <row r="30" spans="1:177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537">
        <v>22514.946135196238</v>
      </c>
      <c r="FI30" s="851">
        <v>22861.430841939618</v>
      </c>
      <c r="FJ30" s="562">
        <v>23252.713438004237</v>
      </c>
      <c r="FK30" s="562">
        <v>23747.830920202192</v>
      </c>
      <c r="FL30" s="562">
        <v>23720.384350764318</v>
      </c>
      <c r="FM30" s="537">
        <v>23516.547285776764</v>
      </c>
      <c r="FN30" s="286">
        <v>1001.6011505805254</v>
      </c>
      <c r="FO30" s="1112">
        <v>4.4486055821150003</v>
      </c>
      <c r="FQ30" s="229"/>
      <c r="FR30" s="229"/>
      <c r="FS30" s="229"/>
      <c r="FT30" s="229"/>
      <c r="FU30" s="229"/>
    </row>
    <row r="31" spans="1:177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537">
        <v>61654.489333581485</v>
      </c>
      <c r="FI31" s="851">
        <v>61854.230677280815</v>
      </c>
      <c r="FJ31" s="562">
        <v>62718.633005922435</v>
      </c>
      <c r="FK31" s="562">
        <v>62965.424904707266</v>
      </c>
      <c r="FL31" s="562">
        <v>63551.971161303059</v>
      </c>
      <c r="FM31" s="537">
        <v>64510.324968292683</v>
      </c>
      <c r="FN31" s="286">
        <v>2855.8356347111985</v>
      </c>
      <c r="FO31" s="1112">
        <v>4.6319994952187598</v>
      </c>
      <c r="FQ31" s="229"/>
      <c r="FR31" s="229"/>
      <c r="FS31" s="229"/>
      <c r="FT31" s="229"/>
      <c r="FU31" s="229"/>
    </row>
    <row r="32" spans="1:177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537">
        <v>94132.747209169975</v>
      </c>
      <c r="FI32" s="851">
        <v>94090.086044103562</v>
      </c>
      <c r="FJ32" s="562">
        <v>94090.142539958077</v>
      </c>
      <c r="FK32" s="562">
        <v>98591.941073682596</v>
      </c>
      <c r="FL32" s="562">
        <v>98663.190929817138</v>
      </c>
      <c r="FM32" s="537">
        <v>98665.894310666874</v>
      </c>
      <c r="FN32" s="286">
        <v>4533.1471014968993</v>
      </c>
      <c r="FO32" s="1112">
        <v>4.8156961693935356</v>
      </c>
      <c r="FQ32" s="229"/>
      <c r="FR32" s="229"/>
      <c r="FS32" s="229"/>
      <c r="FT32" s="229"/>
      <c r="FU32" s="229"/>
    </row>
    <row r="33" spans="1:177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537">
        <v>-32478.257875588479</v>
      </c>
      <c r="FI33" s="851">
        <v>-32235.855366822747</v>
      </c>
      <c r="FJ33" s="562">
        <v>-31371.509534035635</v>
      </c>
      <c r="FK33" s="562">
        <v>-35626.516168975329</v>
      </c>
      <c r="FL33" s="562">
        <v>-35111.219768514071</v>
      </c>
      <c r="FM33" s="537">
        <v>-34155.569342374198</v>
      </c>
      <c r="FN33" s="286">
        <v>-1677.3114667857189</v>
      </c>
      <c r="FO33" s="1112">
        <v>-5.1644132921502255</v>
      </c>
      <c r="FQ33" s="229"/>
      <c r="FR33" s="229"/>
      <c r="FS33" s="229"/>
      <c r="FT33" s="229"/>
      <c r="FU33" s="229"/>
    </row>
    <row r="34" spans="1:177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537">
        <v>22285.151315219598</v>
      </c>
      <c r="FI34" s="851">
        <v>22288.555330824995</v>
      </c>
      <c r="FJ34" s="562">
        <v>22459.679914029999</v>
      </c>
      <c r="FK34" s="562">
        <v>22901.006259426398</v>
      </c>
      <c r="FL34" s="562">
        <v>23202.640771870796</v>
      </c>
      <c r="FM34" s="537">
        <v>23652.624135273196</v>
      </c>
      <c r="FN34" s="286">
        <v>1367.4728200535974</v>
      </c>
      <c r="FO34" s="1112">
        <v>6.1362509983034519</v>
      </c>
      <c r="FQ34" s="229"/>
      <c r="FR34" s="229"/>
      <c r="FS34" s="229"/>
      <c r="FT34" s="229"/>
      <c r="FU34" s="229"/>
    </row>
    <row r="35" spans="1:177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535"/>
      <c r="FI35" s="854"/>
      <c r="FJ35" s="534"/>
      <c r="FK35" s="534"/>
      <c r="FL35" s="534"/>
      <c r="FM35" s="535"/>
      <c r="FN35" s="893"/>
      <c r="FO35" s="1108"/>
      <c r="FQ35" s="229"/>
      <c r="FR35" s="229"/>
      <c r="FS35" s="229"/>
      <c r="FT35" s="229"/>
      <c r="FU35" s="229"/>
    </row>
    <row r="36" spans="1:177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537">
        <v>84728.327867084125</v>
      </c>
      <c r="FI36" s="851">
        <v>85320.677651334117</v>
      </c>
      <c r="FJ36" s="562">
        <v>85392.872467304114</v>
      </c>
      <c r="FK36" s="562">
        <v>85571.429361524104</v>
      </c>
      <c r="FL36" s="562">
        <v>85459.856973164089</v>
      </c>
      <c r="FM36" s="537">
        <v>86644.424150014107</v>
      </c>
      <c r="FN36" s="286">
        <v>1916.0962829299824</v>
      </c>
      <c r="FO36" s="1112">
        <v>2.2614588664322754</v>
      </c>
      <c r="FQ36" s="229"/>
      <c r="FR36" s="229"/>
      <c r="FS36" s="229"/>
      <c r="FT36" s="229"/>
      <c r="FU36" s="229"/>
    </row>
    <row r="37" spans="1:177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537">
        <v>150096.9400275654</v>
      </c>
      <c r="FI37" s="851">
        <v>150402.5855602654</v>
      </c>
      <c r="FJ37" s="562">
        <v>150543.23080207541</v>
      </c>
      <c r="FK37" s="562">
        <v>150804.56582768535</v>
      </c>
      <c r="FL37" s="562">
        <v>151183.59614282535</v>
      </c>
      <c r="FM37" s="537">
        <v>152857.84367882539</v>
      </c>
      <c r="FN37" s="286">
        <v>2760.9036512599851</v>
      </c>
      <c r="FO37" s="1112">
        <v>1.8394136820863525</v>
      </c>
      <c r="FQ37" s="229"/>
      <c r="FR37" s="229"/>
      <c r="FS37" s="229"/>
      <c r="FT37" s="229"/>
      <c r="FU37" s="229"/>
    </row>
    <row r="38" spans="1:177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537">
        <v>257719.80805808297</v>
      </c>
      <c r="FI38" s="851">
        <v>258071.56916185297</v>
      </c>
      <c r="FJ38" s="562">
        <v>258387.801686163</v>
      </c>
      <c r="FK38" s="562">
        <v>258793.59610259294</v>
      </c>
      <c r="FL38" s="562">
        <v>259533.25118272289</v>
      </c>
      <c r="FM38" s="537">
        <v>261276.17235158297</v>
      </c>
      <c r="FN38" s="286">
        <v>3556.3642934999953</v>
      </c>
      <c r="FO38" s="1112">
        <v>1.3799344025192228</v>
      </c>
      <c r="FQ38" s="229"/>
      <c r="FR38" s="229"/>
      <c r="FS38" s="229"/>
      <c r="FT38" s="229"/>
      <c r="FU38" s="229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60"/>
      <c r="FJ39" s="1070"/>
      <c r="FK39" s="1070"/>
      <c r="FL39" s="1070"/>
      <c r="FM39" s="1129"/>
      <c r="FN39" s="893"/>
      <c r="FO39" s="1109"/>
      <c r="FQ39" s="229"/>
      <c r="FR39" s="229"/>
      <c r="FS39" s="229"/>
      <c r="FT39" s="229"/>
      <c r="FU39" s="229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72">
        <v>89.48361531314734</v>
      </c>
      <c r="FI40" s="965">
        <v>89.579423666999745</v>
      </c>
      <c r="FJ40" s="1023">
        <v>89.627997055747741</v>
      </c>
      <c r="FK40" s="1023">
        <v>89.608095958896385</v>
      </c>
      <c r="FL40" s="1023">
        <v>89.5876232220063</v>
      </c>
      <c r="FM40" s="972">
        <v>89.659549534545675</v>
      </c>
      <c r="FN40" s="293">
        <v>0.17593422139833592</v>
      </c>
      <c r="FO40" s="1189">
        <v>0.19661054236874009</v>
      </c>
      <c r="FQ40" s="229"/>
      <c r="FR40" s="229"/>
      <c r="FS40" s="229"/>
      <c r="FT40" s="229"/>
      <c r="FU40" s="229"/>
    </row>
    <row r="41" spans="1:177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72">
        <v>85.75817527893112</v>
      </c>
      <c r="FI41" s="965">
        <v>85.802167721925656</v>
      </c>
      <c r="FJ41" s="1023">
        <v>85.817799785894195</v>
      </c>
      <c r="FK41" s="1023">
        <v>85.831621966215593</v>
      </c>
      <c r="FL41" s="1023">
        <v>85.896922211559925</v>
      </c>
      <c r="FM41" s="972">
        <v>86.012715543412114</v>
      </c>
      <c r="FN41" s="293">
        <v>0.25454026448099398</v>
      </c>
      <c r="FO41" s="1189">
        <v>0.29681166099102962</v>
      </c>
      <c r="FQ41" s="229"/>
      <c r="FR41" s="229"/>
      <c r="FS41" s="229"/>
      <c r="FT41" s="229"/>
      <c r="FU41" s="229"/>
    </row>
    <row r="42" spans="1:177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88.073313388539418</v>
      </c>
      <c r="FF42" s="1130">
        <v>88.177157106264175</v>
      </c>
      <c r="FG42" s="1130">
        <v>88.34359974288725</v>
      </c>
      <c r="FH42" s="1130">
        <v>88.286044449176288</v>
      </c>
      <c r="FI42" s="1161">
        <v>88.295681443507561</v>
      </c>
      <c r="FJ42" s="641">
        <v>88.31461656955652</v>
      </c>
      <c r="FK42" s="641">
        <v>88.321276033109243</v>
      </c>
      <c r="FL42" s="641">
        <v>88.357286212028342</v>
      </c>
      <c r="FM42" s="1130">
        <v>88.411291303552915</v>
      </c>
      <c r="FN42" s="1188">
        <v>0.12524685437662697</v>
      </c>
      <c r="FO42" s="1190">
        <v>0.14186483850086629</v>
      </c>
      <c r="FQ42" s="229"/>
      <c r="FR42" s="229"/>
      <c r="FS42" s="229"/>
      <c r="FT42" s="229"/>
      <c r="FU42" s="229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673"/>
      <c r="FI43" s="856"/>
      <c r="FJ43" s="595"/>
      <c r="FK43" s="595"/>
      <c r="FL43" s="595"/>
      <c r="FM43" s="673"/>
      <c r="FN43" s="894"/>
      <c r="FO43" s="1111"/>
      <c r="FQ43" s="229"/>
      <c r="FR43" s="229"/>
      <c r="FS43" s="229"/>
      <c r="FT43" s="229"/>
      <c r="FU43" s="229"/>
    </row>
    <row r="44" spans="1:177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5216.2395043731776</v>
      </c>
      <c r="FF44" s="1131">
        <v>5220.9291545189499</v>
      </c>
      <c r="FG44" s="1131">
        <v>5225.1752186588919</v>
      </c>
      <c r="FH44" s="1131">
        <v>5228.7787172011658</v>
      </c>
      <c r="FI44" s="520">
        <v>5228.7787172011658</v>
      </c>
      <c r="FJ44" s="521">
        <v>5228.7787172011658</v>
      </c>
      <c r="FK44" s="521">
        <v>5228.7787172011658</v>
      </c>
      <c r="FL44" s="521">
        <v>5233.0721574344025</v>
      </c>
      <c r="FM44" s="1131">
        <v>5233.0721574344025</v>
      </c>
      <c r="FN44" s="286">
        <v>4.2934402332366517</v>
      </c>
      <c r="FO44" s="1113">
        <v>8.2111721789114508E-2</v>
      </c>
      <c r="FQ44" s="229"/>
      <c r="FR44" s="229"/>
      <c r="FS44" s="229"/>
      <c r="FT44" s="229"/>
      <c r="FU44" s="229"/>
    </row>
    <row r="45" spans="1:177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5199.3527696793008</v>
      </c>
      <c r="FG45" s="1131">
        <v>5199.3527696793008</v>
      </c>
      <c r="FH45" s="1131">
        <v>5199.3527696793008</v>
      </c>
      <c r="FI45" s="520">
        <v>5199.3527696793008</v>
      </c>
      <c r="FJ45" s="521">
        <v>5199.3527696793008</v>
      </c>
      <c r="FK45" s="521">
        <v>5199.3527696793008</v>
      </c>
      <c r="FL45" s="521">
        <v>5199.3527696793008</v>
      </c>
      <c r="FM45" s="1131">
        <v>5199.3527696793008</v>
      </c>
      <c r="FN45" s="918"/>
      <c r="FO45" s="988"/>
      <c r="FQ45" s="229"/>
      <c r="FR45" s="229"/>
      <c r="FS45" s="229"/>
      <c r="FT45" s="229"/>
      <c r="FU45" s="229"/>
    </row>
    <row r="46" spans="1:177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35667.560000000005</v>
      </c>
      <c r="FG46" s="1131">
        <v>35667.560000000005</v>
      </c>
      <c r="FH46" s="1131">
        <v>35667.560000000005</v>
      </c>
      <c r="FI46" s="520">
        <v>35667.560000000005</v>
      </c>
      <c r="FJ46" s="521">
        <v>35667.560000000005</v>
      </c>
      <c r="FK46" s="521">
        <v>35667.560000000005</v>
      </c>
      <c r="FL46" s="521">
        <v>35667.560000000005</v>
      </c>
      <c r="FM46" s="1131">
        <v>35667.560000000005</v>
      </c>
      <c r="FN46" s="921"/>
      <c r="FO46" s="988"/>
      <c r="FQ46" s="229"/>
      <c r="FR46" s="229"/>
      <c r="FS46" s="229"/>
      <c r="FT46" s="229"/>
      <c r="FU46" s="229"/>
    </row>
    <row r="47" spans="1:177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520">
        <v>0</v>
      </c>
      <c r="FJ47" s="521">
        <v>0</v>
      </c>
      <c r="FK47" s="521">
        <v>0</v>
      </c>
      <c r="FL47" s="521">
        <v>0</v>
      </c>
      <c r="FM47" s="1131">
        <v>0</v>
      </c>
      <c r="FN47" s="921"/>
      <c r="FO47" s="988"/>
      <c r="FQ47" s="229"/>
      <c r="FR47" s="229"/>
      <c r="FS47" s="229"/>
      <c r="FT47" s="229"/>
      <c r="FU47" s="229"/>
    </row>
    <row r="48" spans="1:177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16.886734693876772</v>
      </c>
      <c r="FF48" s="1131">
        <v>21.576384839649368</v>
      </c>
      <c r="FG48" s="1131">
        <v>25.822448979591055</v>
      </c>
      <c r="FH48" s="1131">
        <v>29.425947521865108</v>
      </c>
      <c r="FI48" s="520">
        <v>29.425947521865108</v>
      </c>
      <c r="FJ48" s="521">
        <v>29.425947521865108</v>
      </c>
      <c r="FK48" s="521">
        <v>29.425947521865108</v>
      </c>
      <c r="FL48" s="521">
        <v>33.719387755101259</v>
      </c>
      <c r="FM48" s="1131">
        <v>33.719387755101259</v>
      </c>
      <c r="FN48" s="1191">
        <v>4.2934402332361508</v>
      </c>
      <c r="FO48" s="1112">
        <v>14.590660946587658</v>
      </c>
      <c r="FQ48" s="229"/>
      <c r="FR48" s="229"/>
      <c r="FS48" s="229"/>
      <c r="FT48" s="229"/>
      <c r="FU48" s="229"/>
    </row>
    <row r="49" spans="1:177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115.84299999999466</v>
      </c>
      <c r="FF49" s="1131">
        <v>148.01399999999467</v>
      </c>
      <c r="FG49" s="1131">
        <v>177.14199999999465</v>
      </c>
      <c r="FH49" s="1131">
        <v>201.86199999999465</v>
      </c>
      <c r="FI49" s="520">
        <v>201.86199999999465</v>
      </c>
      <c r="FJ49" s="521">
        <v>201.86199999999465</v>
      </c>
      <c r="FK49" s="521">
        <v>201.86199999999465</v>
      </c>
      <c r="FL49" s="521">
        <v>231.31499999999465</v>
      </c>
      <c r="FM49" s="1131">
        <v>231.31499999999465</v>
      </c>
      <c r="FN49" s="286">
        <v>29.453000000000003</v>
      </c>
      <c r="FO49" s="1112">
        <v>14.590660946587661</v>
      </c>
      <c r="FQ49" s="229"/>
      <c r="FR49" s="229"/>
      <c r="FS49" s="229"/>
      <c r="FT49" s="229"/>
      <c r="FU49" s="229"/>
    </row>
    <row r="50" spans="1:177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75.915999999999968</v>
      </c>
      <c r="FF50" s="1131">
        <v>108.08699999999999</v>
      </c>
      <c r="FG50" s="1131">
        <v>137.21499999999997</v>
      </c>
      <c r="FH50" s="1131">
        <v>161.93499999999997</v>
      </c>
      <c r="FI50" s="520">
        <v>161.93499999999997</v>
      </c>
      <c r="FJ50" s="521">
        <v>161.93499999999997</v>
      </c>
      <c r="FK50" s="521">
        <v>161.93499999999997</v>
      </c>
      <c r="FL50" s="521">
        <v>191.38799999999998</v>
      </c>
      <c r="FM50" s="1131">
        <v>191.38799999999998</v>
      </c>
      <c r="FN50" s="286">
        <v>29.453000000000003</v>
      </c>
      <c r="FO50" s="1112">
        <v>18.188161916818483</v>
      </c>
      <c r="FQ50" s="229"/>
      <c r="FR50" s="229"/>
      <c r="FS50" s="229"/>
      <c r="FT50" s="229"/>
      <c r="FU50" s="229"/>
    </row>
    <row r="51" spans="1:177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520">
        <v>0</v>
      </c>
      <c r="FJ51" s="521">
        <v>0</v>
      </c>
      <c r="FK51" s="521">
        <v>0</v>
      </c>
      <c r="FL51" s="521">
        <v>0</v>
      </c>
      <c r="FM51" s="1131">
        <v>0</v>
      </c>
      <c r="FN51" s="911"/>
      <c r="FO51" s="988"/>
      <c r="FQ51" s="229"/>
      <c r="FR51" s="229"/>
      <c r="FS51" s="229"/>
      <c r="FT51" s="229"/>
      <c r="FU51" s="229"/>
    </row>
    <row r="52" spans="1:177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541">
        <v>17.492711370262391</v>
      </c>
      <c r="FI52" s="793">
        <v>17.492711370262391</v>
      </c>
      <c r="FJ52" s="358">
        <v>17.492711370262391</v>
      </c>
      <c r="FK52" s="358">
        <v>17.492711370262391</v>
      </c>
      <c r="FL52" s="358">
        <v>58.493903381924191</v>
      </c>
      <c r="FM52" s="541">
        <v>58.493903381924191</v>
      </c>
      <c r="FN52" s="367"/>
      <c r="FO52" s="988"/>
      <c r="FQ52" s="229"/>
      <c r="FR52" s="229"/>
      <c r="FS52" s="229"/>
      <c r="FT52" s="229"/>
      <c r="FU52" s="229"/>
    </row>
    <row r="53" spans="1:177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541">
        <v>17.492711370262391</v>
      </c>
      <c r="FI53" s="793">
        <v>17.492711370262391</v>
      </c>
      <c r="FJ53" s="358">
        <v>17.492711370262391</v>
      </c>
      <c r="FK53" s="358">
        <v>17.492711370262391</v>
      </c>
      <c r="FL53" s="358">
        <v>58.493903381924191</v>
      </c>
      <c r="FM53" s="541">
        <v>58.493903381924191</v>
      </c>
      <c r="FN53" s="367"/>
      <c r="FO53" s="1112"/>
      <c r="FQ53" s="229"/>
      <c r="FR53" s="229"/>
      <c r="FS53" s="229"/>
      <c r="FT53" s="229"/>
      <c r="FU53" s="229"/>
    </row>
    <row r="54" spans="1:177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541">
        <v>120</v>
      </c>
      <c r="FI54" s="793">
        <v>120</v>
      </c>
      <c r="FJ54" s="358">
        <v>120</v>
      </c>
      <c r="FK54" s="358">
        <v>120</v>
      </c>
      <c r="FL54" s="358">
        <v>194.26925499999999</v>
      </c>
      <c r="FM54" s="541">
        <v>194.26925499999999</v>
      </c>
      <c r="FN54" s="367"/>
      <c r="FO54" s="1112"/>
      <c r="FQ54" s="229"/>
      <c r="FR54" s="229"/>
      <c r="FS54" s="229"/>
      <c r="FT54" s="229"/>
      <c r="FU54" s="229"/>
    </row>
    <row r="55" spans="1:177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541">
        <v>0</v>
      </c>
      <c r="FI55" s="793">
        <v>0</v>
      </c>
      <c r="FJ55" s="358">
        <v>0</v>
      </c>
      <c r="FK55" s="358">
        <v>0</v>
      </c>
      <c r="FL55" s="358">
        <v>30.174769999999995</v>
      </c>
      <c r="FM55" s="541">
        <v>30.174769999999995</v>
      </c>
      <c r="FN55" s="367"/>
      <c r="FO55" s="988"/>
      <c r="FQ55" s="229"/>
      <c r="FR55" s="229"/>
      <c r="FS55" s="229"/>
      <c r="FT55" s="229"/>
      <c r="FU55" s="229"/>
    </row>
    <row r="56" spans="1:177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541">
        <v>0</v>
      </c>
      <c r="FI56" s="793">
        <v>0</v>
      </c>
      <c r="FJ56" s="358">
        <v>0</v>
      </c>
      <c r="FK56" s="358">
        <v>0</v>
      </c>
      <c r="FL56" s="358">
        <v>0</v>
      </c>
      <c r="FM56" s="541">
        <v>0</v>
      </c>
      <c r="FN56" s="367"/>
      <c r="FO56" s="988"/>
      <c r="FQ56" s="229"/>
      <c r="FR56" s="229"/>
      <c r="FS56" s="229"/>
      <c r="FT56" s="229"/>
      <c r="FU56" s="229"/>
    </row>
    <row r="57" spans="1:177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541">
        <v>0</v>
      </c>
      <c r="FI57" s="793">
        <v>0</v>
      </c>
      <c r="FJ57" s="358">
        <v>0</v>
      </c>
      <c r="FK57" s="358">
        <v>0</v>
      </c>
      <c r="FL57" s="358">
        <v>0</v>
      </c>
      <c r="FM57" s="541">
        <v>0</v>
      </c>
      <c r="FN57" s="367"/>
      <c r="FO57" s="988"/>
      <c r="FQ57" s="229"/>
      <c r="FR57" s="229"/>
      <c r="FS57" s="229"/>
      <c r="FT57" s="229"/>
      <c r="FU57" s="229"/>
    </row>
    <row r="58" spans="1:177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58">
        <v>0</v>
      </c>
      <c r="FJ58" s="983">
        <v>0</v>
      </c>
      <c r="FK58" s="983">
        <v>0</v>
      </c>
      <c r="FL58" s="983">
        <v>0</v>
      </c>
      <c r="FM58" s="1127">
        <v>0</v>
      </c>
      <c r="FN58" s="1102"/>
      <c r="FO58" s="1110"/>
      <c r="FQ58" s="229"/>
      <c r="FR58" s="229"/>
      <c r="FS58" s="229"/>
      <c r="FT58" s="229"/>
      <c r="FU58" s="229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548"/>
      <c r="FI59" s="295"/>
      <c r="FJ59" s="139"/>
      <c r="FK59" s="139"/>
      <c r="FL59" s="139"/>
      <c r="FM59" s="548"/>
      <c r="FN59" s="894"/>
      <c r="FO59" s="1111"/>
      <c r="FQ59" s="229"/>
      <c r="FR59" s="229"/>
      <c r="FS59" s="229"/>
      <c r="FT59" s="229"/>
      <c r="FU59" s="229"/>
    </row>
    <row r="60" spans="1:177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541">
        <v>30517.909683431175</v>
      </c>
      <c r="FI60" s="793">
        <v>30535.377204311648</v>
      </c>
      <c r="FJ60" s="358">
        <v>30563.496973087153</v>
      </c>
      <c r="FK60" s="358">
        <v>30653.224493865582</v>
      </c>
      <c r="FL60" s="358">
        <v>30778.049626865577</v>
      </c>
      <c r="FM60" s="541">
        <v>31000.581344594448</v>
      </c>
      <c r="FN60" s="286">
        <v>482.6716611632728</v>
      </c>
      <c r="FO60" s="1112">
        <v>1.581601315981761</v>
      </c>
      <c r="FQ60" s="229"/>
      <c r="FR60" s="229"/>
      <c r="FS60" s="229"/>
      <c r="FT60" s="229"/>
      <c r="FU60" s="229"/>
    </row>
    <row r="61" spans="1:177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74">
        <v>85.704287173127923</v>
      </c>
      <c r="FI61" s="966">
        <v>85.721387308987502</v>
      </c>
      <c r="FJ61" s="1024">
        <v>85.745366775897381</v>
      </c>
      <c r="FK61" s="1024">
        <v>85.779510563362464</v>
      </c>
      <c r="FL61" s="1024">
        <v>85.851350138496073</v>
      </c>
      <c r="FM61" s="974">
        <v>85.89315684661554</v>
      </c>
      <c r="FN61" s="799">
        <v>0.1888696734876163</v>
      </c>
      <c r="FO61" s="1112"/>
      <c r="FQ61" s="229"/>
      <c r="FR61" s="229"/>
      <c r="FS61" s="229"/>
      <c r="FT61" s="229"/>
      <c r="FU61" s="229"/>
    </row>
    <row r="62" spans="1:177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541">
        <v>30433.588297994596</v>
      </c>
      <c r="FI62" s="793">
        <v>30451.055818875069</v>
      </c>
      <c r="FJ62" s="358">
        <v>30479.175587650574</v>
      </c>
      <c r="FK62" s="358">
        <v>30568.903108429004</v>
      </c>
      <c r="FL62" s="358">
        <v>30693.728241428998</v>
      </c>
      <c r="FM62" s="541">
        <v>30916.259959157869</v>
      </c>
      <c r="FN62" s="286">
        <v>482.6716611632728</v>
      </c>
      <c r="FO62" s="1112">
        <v>1.5859834089793419</v>
      </c>
      <c r="FQ62" s="229"/>
      <c r="FR62" s="229"/>
      <c r="FS62" s="229"/>
      <c r="FT62" s="229"/>
      <c r="FU62" s="229"/>
    </row>
    <row r="63" spans="1:177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74">
        <v>85.661185627575463</v>
      </c>
      <c r="FI63" s="966">
        <v>85.678364225537834</v>
      </c>
      <c r="FJ63" s="1024">
        <v>85.702473626764856</v>
      </c>
      <c r="FK63" s="1024">
        <v>85.736867350572766</v>
      </c>
      <c r="FL63" s="1024">
        <v>85.809133894735993</v>
      </c>
      <c r="FM63" s="974">
        <v>85.851298447236857</v>
      </c>
      <c r="FN63" s="799">
        <v>0.19011281966139393</v>
      </c>
      <c r="FO63" s="1112"/>
      <c r="FQ63" s="229"/>
      <c r="FR63" s="229"/>
      <c r="FS63" s="229"/>
      <c r="FT63" s="229"/>
      <c r="FU63" s="229"/>
    </row>
    <row r="64" spans="1:177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536"/>
      <c r="FI64" s="852"/>
      <c r="FJ64" s="563"/>
      <c r="FK64" s="563"/>
      <c r="FL64" s="563"/>
      <c r="FM64" s="536"/>
      <c r="FN64" s="286"/>
      <c r="FO64" s="1112"/>
      <c r="FQ64" s="229"/>
      <c r="FR64" s="229"/>
      <c r="FS64" s="229"/>
      <c r="FT64" s="229"/>
      <c r="FU64" s="229"/>
    </row>
    <row r="65" spans="1:177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541">
        <v>5216.1713605312125</v>
      </c>
      <c r="FI65" s="793">
        <v>5268.7101176332526</v>
      </c>
      <c r="FJ65" s="358">
        <v>5261.2558764466639</v>
      </c>
      <c r="FK65" s="358">
        <v>5317.8583939874798</v>
      </c>
      <c r="FL65" s="358">
        <v>5318.5978901813551</v>
      </c>
      <c r="FM65" s="541">
        <v>5459.7368977046799</v>
      </c>
      <c r="FN65" s="286">
        <v>243.56553717346742</v>
      </c>
      <c r="FO65" s="1112">
        <v>4.6694312808899516</v>
      </c>
      <c r="FQ65" s="229"/>
      <c r="FR65" s="229"/>
      <c r="FS65" s="229"/>
      <c r="FT65" s="229"/>
      <c r="FU65" s="229"/>
    </row>
    <row r="66" spans="1:177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74">
        <v>75.098865522192284</v>
      </c>
      <c r="FI66" s="966">
        <v>75.400990786988146</v>
      </c>
      <c r="FJ66" s="1024">
        <v>75.460217196915849</v>
      </c>
      <c r="FK66" s="1024">
        <v>75.623966958469936</v>
      </c>
      <c r="FL66" s="1024">
        <v>75.611181377273184</v>
      </c>
      <c r="FM66" s="974">
        <v>76.078729186127944</v>
      </c>
      <c r="FN66" s="799">
        <v>0.97986366393566016</v>
      </c>
      <c r="FO66" s="1112"/>
      <c r="FQ66" s="229"/>
      <c r="FR66" s="229"/>
      <c r="FS66" s="229"/>
      <c r="FT66" s="229"/>
      <c r="FU66" s="229"/>
    </row>
    <row r="67" spans="1:177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536"/>
      <c r="FI67" s="852"/>
      <c r="FJ67" s="563"/>
      <c r="FK67" s="563"/>
      <c r="FL67" s="563"/>
      <c r="FM67" s="536"/>
      <c r="FN67" s="286"/>
      <c r="FO67" s="1112"/>
      <c r="FQ67" s="229"/>
      <c r="FR67" s="229"/>
      <c r="FS67" s="229"/>
      <c r="FT67" s="229"/>
      <c r="FU67" s="229"/>
    </row>
    <row r="68" spans="1:177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541">
        <v>9528.9522099826918</v>
      </c>
      <c r="FI68" s="793">
        <v>9487.1585873077693</v>
      </c>
      <c r="FJ68" s="358">
        <v>9497.1367834943558</v>
      </c>
      <c r="FK68" s="358">
        <v>9509.2035664958112</v>
      </c>
      <c r="FL68" s="358">
        <v>9580.7199955774413</v>
      </c>
      <c r="FM68" s="541">
        <v>9652.1019721299217</v>
      </c>
      <c r="FN68" s="286">
        <v>123.14976214722992</v>
      </c>
      <c r="FO68" s="1112">
        <v>1.2923746434389307</v>
      </c>
      <c r="FQ68" s="229"/>
      <c r="FR68" s="229"/>
      <c r="FS68" s="229"/>
      <c r="FT68" s="229"/>
      <c r="FU68" s="229"/>
    </row>
    <row r="69" spans="1:177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74">
        <v>80.929400516307979</v>
      </c>
      <c r="FI69" s="966">
        <v>80.850284053315107</v>
      </c>
      <c r="FJ69" s="1024">
        <v>80.823756808140914</v>
      </c>
      <c r="FK69" s="1024">
        <v>80.877724376637758</v>
      </c>
      <c r="FL69" s="1024">
        <v>81.097944179143695</v>
      </c>
      <c r="FM69" s="974">
        <v>81.240603887179461</v>
      </c>
      <c r="FN69" s="799">
        <v>0.31120337087148187</v>
      </c>
      <c r="FO69" s="1112"/>
      <c r="FQ69" s="229"/>
      <c r="FR69" s="229"/>
      <c r="FS69" s="229"/>
      <c r="FT69" s="229"/>
      <c r="FU69" s="229"/>
    </row>
    <row r="70" spans="1:177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542"/>
      <c r="FI70" s="853"/>
      <c r="FJ70" s="751"/>
      <c r="FK70" s="751"/>
      <c r="FL70" s="751"/>
      <c r="FM70" s="542"/>
      <c r="FN70" s="339"/>
      <c r="FO70" s="1112"/>
      <c r="FQ70" s="229"/>
      <c r="FR70" s="229"/>
      <c r="FS70" s="229"/>
      <c r="FT70" s="229"/>
      <c r="FU70" s="229"/>
    </row>
    <row r="71" spans="1:177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541">
        <v>14758.07977051749</v>
      </c>
      <c r="FI71" s="793">
        <v>14762.153104195329</v>
      </c>
      <c r="FJ71" s="358">
        <v>14788.532280341105</v>
      </c>
      <c r="FK71" s="358">
        <v>14803.111636893584</v>
      </c>
      <c r="FL71" s="358">
        <v>14847.661852855679</v>
      </c>
      <c r="FM71" s="541">
        <v>14861.681559966473</v>
      </c>
      <c r="FN71" s="286">
        <v>103.60178944898325</v>
      </c>
      <c r="FO71" s="1112">
        <v>0.70200047065710147</v>
      </c>
      <c r="FQ71" s="229"/>
      <c r="FR71" s="229"/>
      <c r="FS71" s="229"/>
      <c r="FT71" s="229"/>
      <c r="FU71" s="229"/>
    </row>
    <row r="72" spans="1:177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74">
        <v>92.726974371669613</v>
      </c>
      <c r="FI72" s="966">
        <v>92.699293109389501</v>
      </c>
      <c r="FJ72" s="1024">
        <v>92.712807322221266</v>
      </c>
      <c r="FK72" s="1024">
        <v>92.707470094407469</v>
      </c>
      <c r="FL72" s="1024">
        <v>92.693299532073752</v>
      </c>
      <c r="FM72" s="974">
        <v>92.709344921969915</v>
      </c>
      <c r="FN72" s="155">
        <v>-1.7629449699697375E-2</v>
      </c>
      <c r="FO72" s="1112"/>
      <c r="FQ72" s="229"/>
      <c r="FR72" s="229"/>
      <c r="FS72" s="229"/>
      <c r="FT72" s="229"/>
      <c r="FU72" s="229"/>
    </row>
    <row r="73" spans="1:177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536"/>
      <c r="FI73" s="852"/>
      <c r="FJ73" s="563"/>
      <c r="FK73" s="563"/>
      <c r="FL73" s="563"/>
      <c r="FM73" s="536"/>
      <c r="FN73" s="286"/>
      <c r="FO73" s="1112"/>
      <c r="FQ73" s="229"/>
      <c r="FR73" s="229"/>
      <c r="FS73" s="229"/>
      <c r="FT73" s="229"/>
      <c r="FU73" s="229"/>
    </row>
    <row r="74" spans="1:177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541">
        <v>930.3849569632049</v>
      </c>
      <c r="FI74" s="793">
        <v>933.03400973871521</v>
      </c>
      <c r="FJ74" s="358">
        <v>932.25064736845309</v>
      </c>
      <c r="FK74" s="358">
        <v>938.72951105212644</v>
      </c>
      <c r="FL74" s="358">
        <v>946.74850281451711</v>
      </c>
      <c r="FM74" s="541">
        <v>942.73952935679108</v>
      </c>
      <c r="FN74" s="286">
        <v>12.354572393586182</v>
      </c>
      <c r="FO74" s="1112">
        <v>1.3278989842991176</v>
      </c>
      <c r="FQ74" s="229"/>
      <c r="FR74" s="229"/>
      <c r="FS74" s="229"/>
      <c r="FT74" s="229"/>
      <c r="FU74" s="229"/>
    </row>
    <row r="75" spans="1:177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74">
        <v>77.290844096264564</v>
      </c>
      <c r="FI75" s="966">
        <v>77.216170377965668</v>
      </c>
      <c r="FJ75" s="1024">
        <v>77.319774744925212</v>
      </c>
      <c r="FK75" s="1024">
        <v>77.456778312155521</v>
      </c>
      <c r="FL75" s="1024">
        <v>77.628870156716374</v>
      </c>
      <c r="FM75" s="974">
        <v>77.34770833149588</v>
      </c>
      <c r="FN75" s="799">
        <v>5.6864235231316229E-2</v>
      </c>
      <c r="FO75" s="1112"/>
      <c r="FQ75" s="229"/>
      <c r="FR75" s="229"/>
      <c r="FS75" s="229"/>
      <c r="FT75" s="229"/>
      <c r="FU75" s="229"/>
    </row>
    <row r="76" spans="1:177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675"/>
      <c r="FI76" s="875"/>
      <c r="FJ76" s="596"/>
      <c r="FK76" s="596"/>
      <c r="FL76" s="596"/>
      <c r="FM76" s="675"/>
      <c r="FN76" s="875"/>
      <c r="FO76" s="675"/>
      <c r="FQ76" s="229"/>
      <c r="FR76" s="229"/>
      <c r="FS76" s="229"/>
      <c r="FT76" s="229"/>
      <c r="FU76" s="229"/>
    </row>
    <row r="77" spans="1:177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541">
        <v>4039.9278477004659</v>
      </c>
      <c r="FI77" s="793">
        <v>4008.7302102976437</v>
      </c>
      <c r="FJ77" s="358">
        <v>4075.7696770309326</v>
      </c>
      <c r="FK77" s="358">
        <v>4130.3674728068054</v>
      </c>
      <c r="FL77" s="358">
        <v>4252.8042037046525</v>
      </c>
      <c r="FM77" s="541">
        <v>4574.0315802606237</v>
      </c>
      <c r="FN77" s="367">
        <v>534.10373256015782</v>
      </c>
      <c r="FO77" s="1112">
        <v>13.220625533304279</v>
      </c>
      <c r="FQ77" s="229"/>
      <c r="FR77" s="229"/>
      <c r="FS77" s="229"/>
      <c r="FT77" s="229"/>
      <c r="FU77" s="229"/>
    </row>
    <row r="78" spans="1:177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541">
        <v>2328.2089937198243</v>
      </c>
      <c r="FI78" s="793">
        <v>2314.8858116568513</v>
      </c>
      <c r="FJ78" s="358">
        <v>2331.3129327504371</v>
      </c>
      <c r="FK78" s="358">
        <v>2452.3946941291547</v>
      </c>
      <c r="FL78" s="358">
        <v>2547.1998152714282</v>
      </c>
      <c r="FM78" s="541">
        <v>2839.8053440373169</v>
      </c>
      <c r="FN78" s="367">
        <v>511.59635031749258</v>
      </c>
      <c r="FO78" s="1112">
        <v>21.973815567996123</v>
      </c>
      <c r="FQ78" s="229"/>
      <c r="FR78" s="229"/>
      <c r="FS78" s="229"/>
      <c r="FT78" s="229"/>
      <c r="FU78" s="229"/>
    </row>
    <row r="79" spans="1:177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541">
        <v>562.31418418075805</v>
      </c>
      <c r="FI79" s="793">
        <v>562.31515890087451</v>
      </c>
      <c r="FJ79" s="358">
        <v>561.72946779300298</v>
      </c>
      <c r="FK79" s="358">
        <v>561.72946779300298</v>
      </c>
      <c r="FL79" s="358">
        <v>561.72946779300298</v>
      </c>
      <c r="FM79" s="541">
        <v>561.7051587303207</v>
      </c>
      <c r="FN79" s="367">
        <v>-0.60902545043734335</v>
      </c>
      <c r="FO79" s="1113">
        <v>-0.10830696923013591</v>
      </c>
      <c r="FQ79" s="229"/>
      <c r="FR79" s="229"/>
      <c r="FS79" s="229"/>
      <c r="FT79" s="229"/>
      <c r="FU79" s="229"/>
    </row>
    <row r="80" spans="1:177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541">
        <v>691.62563835988328</v>
      </c>
      <c r="FI80" s="793">
        <v>673.74749253991831</v>
      </c>
      <c r="FJ80" s="358">
        <v>720.43101307749271</v>
      </c>
      <c r="FK80" s="358">
        <v>653.94499063464707</v>
      </c>
      <c r="FL80" s="358">
        <v>681.57385784022142</v>
      </c>
      <c r="FM80" s="541">
        <v>710.27553470298551</v>
      </c>
      <c r="FN80" s="367">
        <v>18.649896343102228</v>
      </c>
      <c r="FO80" s="1112">
        <v>2.6965305085173643</v>
      </c>
      <c r="FQ80" s="229"/>
      <c r="FR80" s="229"/>
      <c r="FS80" s="229"/>
      <c r="FT80" s="229"/>
      <c r="FU80" s="229"/>
    </row>
    <row r="81" spans="1:177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541">
        <v>457.77903143999993</v>
      </c>
      <c r="FI81" s="793">
        <v>457.78174719999993</v>
      </c>
      <c r="FJ81" s="358">
        <v>462.29626341000005</v>
      </c>
      <c r="FK81" s="358">
        <v>462.29832025000013</v>
      </c>
      <c r="FL81" s="358">
        <v>462.30106279999995</v>
      </c>
      <c r="FM81" s="541">
        <v>462.24554279</v>
      </c>
      <c r="FN81" s="367">
        <v>4.4665113500000757</v>
      </c>
      <c r="FO81" s="1112">
        <v>0.97569155492992288</v>
      </c>
      <c r="FQ81" s="229"/>
      <c r="FR81" s="229"/>
      <c r="FS81" s="229"/>
      <c r="FT81" s="229"/>
      <c r="FU81" s="229"/>
    </row>
    <row r="82" spans="1:177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541">
        <v>1655.1010148322453</v>
      </c>
      <c r="FI82" s="793">
        <v>1627.6504698236106</v>
      </c>
      <c r="FJ82" s="358">
        <v>1684.4236616435196</v>
      </c>
      <c r="FK82" s="358">
        <v>1741.8030533699339</v>
      </c>
      <c r="FL82" s="358">
        <v>1860.2616335264531</v>
      </c>
      <c r="FM82" s="541">
        <v>2183.6348537857457</v>
      </c>
      <c r="FN82" s="367">
        <v>528.53383895350044</v>
      </c>
      <c r="FO82" s="1112">
        <v>31.93363028703542</v>
      </c>
      <c r="FQ82" s="229"/>
      <c r="FR82" s="229"/>
      <c r="FS82" s="229"/>
      <c r="FT82" s="229"/>
      <c r="FU82" s="229"/>
    </row>
    <row r="83" spans="1:177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541">
        <v>1351.310085652362</v>
      </c>
      <c r="FI83" s="793">
        <v>1342.5897078936923</v>
      </c>
      <c r="FJ83" s="358">
        <v>1355.7143562160268</v>
      </c>
      <c r="FK83" s="358">
        <v>1480.8883092052868</v>
      </c>
      <c r="FL83" s="358">
        <v>1573.8519321162316</v>
      </c>
      <c r="FM83" s="541">
        <v>1867.8042820027604</v>
      </c>
      <c r="FN83" s="367">
        <v>516.4941963503984</v>
      </c>
      <c r="FO83" s="1112">
        <v>38.221737692504107</v>
      </c>
      <c r="FQ83" s="229"/>
      <c r="FR83" s="229"/>
      <c r="FS83" s="229"/>
      <c r="FT83" s="229"/>
      <c r="FU83" s="229"/>
    </row>
    <row r="84" spans="1:177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541">
        <v>303.79092917988328</v>
      </c>
      <c r="FI84" s="793">
        <v>285.06076192991827</v>
      </c>
      <c r="FJ84" s="358">
        <v>328.70930542749278</v>
      </c>
      <c r="FK84" s="358">
        <v>260.91474416464717</v>
      </c>
      <c r="FL84" s="358">
        <v>286.40970141022154</v>
      </c>
      <c r="FM84" s="541">
        <v>315.83057178298549</v>
      </c>
      <c r="FN84" s="367">
        <v>12.039642603102209</v>
      </c>
      <c r="FO84" s="1112">
        <v>3.9631343291271195</v>
      </c>
      <c r="FQ84" s="229"/>
      <c r="FR84" s="229"/>
      <c r="FS84" s="229"/>
      <c r="FT84" s="229"/>
      <c r="FU84" s="229"/>
    </row>
    <row r="85" spans="1:177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75"/>
      <c r="FI85" s="967"/>
      <c r="FJ85" s="955"/>
      <c r="FK85" s="955"/>
      <c r="FL85" s="955"/>
      <c r="FM85" s="975"/>
      <c r="FN85" s="367">
        <v>0</v>
      </c>
      <c r="FO85" s="1112" t="e">
        <v>#DIV/0!</v>
      </c>
      <c r="FQ85" s="229"/>
      <c r="FR85" s="229"/>
      <c r="FS85" s="229"/>
      <c r="FT85" s="229"/>
      <c r="FU85" s="229"/>
    </row>
    <row r="86" spans="1:177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541">
        <v>28751.93307840747</v>
      </c>
      <c r="FI86" s="793">
        <v>28774.944565094087</v>
      </c>
      <c r="FJ86" s="358">
        <v>28808.31147354014</v>
      </c>
      <c r="FK86" s="358">
        <v>28838.618573942465</v>
      </c>
      <c r="FL86" s="358">
        <v>28867.08732688853</v>
      </c>
      <c r="FM86" s="541">
        <v>28890.120637837506</v>
      </c>
      <c r="FN86" s="367">
        <v>138.18755943003634</v>
      </c>
      <c r="FO86" s="1113">
        <v>0.48062006492987552</v>
      </c>
      <c r="FQ86" s="229"/>
      <c r="FR86" s="229"/>
      <c r="FS86" s="229"/>
      <c r="FT86" s="229"/>
      <c r="FU86" s="229"/>
    </row>
    <row r="87" spans="1:177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056"/>
      <c r="FI87" s="1162"/>
      <c r="FJ87" s="1048"/>
      <c r="FK87" s="1048"/>
      <c r="FL87" s="1048"/>
      <c r="FM87" s="1056"/>
      <c r="FN87" s="286">
        <v>0</v>
      </c>
      <c r="FO87" s="1113" t="e">
        <v>#DIV/0!</v>
      </c>
      <c r="FQ87" s="229"/>
      <c r="FR87" s="229"/>
      <c r="FS87" s="229"/>
      <c r="FT87" s="229"/>
      <c r="FU87" s="229"/>
    </row>
    <row r="88" spans="1:177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2">
        <v>98.948424590634815</v>
      </c>
      <c r="FA88" s="1132">
        <v>98.961927245464196</v>
      </c>
      <c r="FB88" s="1132">
        <v>98.977743231803416</v>
      </c>
      <c r="FC88" s="1132">
        <v>98.991289595181726</v>
      </c>
      <c r="FD88" s="1132">
        <v>99.015062984856698</v>
      </c>
      <c r="FE88" s="1132">
        <v>99.013985859959405</v>
      </c>
      <c r="FF88" s="1132">
        <v>99.019066106758231</v>
      </c>
      <c r="FG88" s="1132">
        <v>99.024030862250996</v>
      </c>
      <c r="FH88" s="1132">
        <v>99.028428906174511</v>
      </c>
      <c r="FI88" s="1163">
        <v>99.028743747655682</v>
      </c>
      <c r="FJ88" s="956">
        <v>99.031549307468296</v>
      </c>
      <c r="FK88" s="956">
        <v>99.033728488826583</v>
      </c>
      <c r="FL88" s="956">
        <v>99.034194935048887</v>
      </c>
      <c r="FM88" s="1132">
        <v>99.033951799753495</v>
      </c>
      <c r="FN88" s="1195">
        <v>5.5228935789841671E-3</v>
      </c>
      <c r="FO88" s="1110">
        <v>5.5770788651174994E-3</v>
      </c>
      <c r="FQ88" s="229"/>
      <c r="FR88" s="229"/>
      <c r="FS88" s="229"/>
      <c r="FT88" s="229"/>
      <c r="FU88" s="229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551"/>
      <c r="FI89" s="298"/>
      <c r="FJ89" s="263"/>
      <c r="FK89" s="263"/>
      <c r="FL89" s="263"/>
      <c r="FM89" s="551"/>
      <c r="FN89" s="893"/>
      <c r="FO89" s="1108"/>
      <c r="FQ89" s="229"/>
      <c r="FR89" s="229"/>
      <c r="FS89" s="229"/>
      <c r="FT89" s="229"/>
      <c r="FU89" s="229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552">
        <v>6.96</v>
      </c>
      <c r="FI90" s="707">
        <v>6.96</v>
      </c>
      <c r="FJ90" s="594">
        <v>6.96</v>
      </c>
      <c r="FK90" s="594">
        <v>6.96</v>
      </c>
      <c r="FL90" s="594">
        <v>6.96</v>
      </c>
      <c r="FM90" s="552">
        <v>6.96</v>
      </c>
      <c r="FN90" s="918"/>
      <c r="FO90" s="988"/>
      <c r="FQ90" s="229"/>
      <c r="FR90" s="229"/>
      <c r="FS90" s="229"/>
      <c r="FT90" s="229"/>
      <c r="FU90" s="229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552">
        <v>6.86</v>
      </c>
      <c r="FI91" s="707">
        <v>6.86</v>
      </c>
      <c r="FJ91" s="594">
        <v>6.86</v>
      </c>
      <c r="FK91" s="594">
        <v>6.86</v>
      </c>
      <c r="FL91" s="594">
        <v>6.86</v>
      </c>
      <c r="FM91" s="552">
        <v>6.86</v>
      </c>
      <c r="FN91" s="918"/>
      <c r="FO91" s="988"/>
      <c r="FQ91" s="229"/>
      <c r="FR91" s="229"/>
      <c r="FS91" s="229"/>
      <c r="FT91" s="229"/>
      <c r="FU91" s="229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552">
        <v>6.9221188598787151</v>
      </c>
      <c r="FI92" s="707">
        <v>6.9331439220540769</v>
      </c>
      <c r="FJ92" s="594">
        <v>6.9318088913001237</v>
      </c>
      <c r="FK92" s="594">
        <v>6.9360141439536633</v>
      </c>
      <c r="FL92" s="594">
        <v>6.925526985811409</v>
      </c>
      <c r="FM92" s="552">
        <v>6.9453925190849439</v>
      </c>
      <c r="FN92" s="918">
        <v>2.3273659206228814E-2</v>
      </c>
      <c r="FO92" s="1113">
        <v>0.33622160609123952</v>
      </c>
      <c r="FQ92" s="229"/>
      <c r="FR92" s="229"/>
      <c r="FS92" s="229"/>
      <c r="FT92" s="229"/>
      <c r="FU92" s="229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3"/>
      <c r="FF93" s="1133"/>
      <c r="FG93" s="1133"/>
      <c r="FH93" s="1133"/>
      <c r="FI93" s="1164"/>
      <c r="FJ93" s="960"/>
      <c r="FK93" s="960"/>
      <c r="FL93" s="960"/>
      <c r="FM93" s="1133"/>
      <c r="FN93" s="921"/>
      <c r="FO93" s="988"/>
      <c r="FQ93" s="229"/>
      <c r="FR93" s="229"/>
      <c r="FS93" s="229"/>
      <c r="FT93" s="229"/>
      <c r="FU93" s="229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552">
        <v>2.3733399999999998</v>
      </c>
      <c r="FI94" s="707">
        <v>2.3735200000000001</v>
      </c>
      <c r="FJ94" s="594">
        <v>2.37358</v>
      </c>
      <c r="FK94" s="594">
        <v>2.37364</v>
      </c>
      <c r="FL94" s="594">
        <v>2.3736999999999999</v>
      </c>
      <c r="FM94" s="552">
        <v>2.3737599999999999</v>
      </c>
      <c r="FN94" s="950"/>
      <c r="FO94" s="988"/>
      <c r="FQ94" s="229"/>
      <c r="FR94" s="229"/>
      <c r="FS94" s="229"/>
      <c r="FT94" s="229"/>
      <c r="FU94" s="229"/>
    </row>
    <row r="95" spans="1:177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4"/>
      <c r="FF95" s="1134"/>
      <c r="FG95" s="1134"/>
      <c r="FH95" s="1134"/>
      <c r="FI95" s="1165"/>
      <c r="FJ95" s="989"/>
      <c r="FK95" s="989"/>
      <c r="FL95" s="989"/>
      <c r="FM95" s="1134"/>
      <c r="FN95" s="1103"/>
      <c r="FO95" s="1114"/>
      <c r="FQ95" s="229"/>
      <c r="FR95" s="229"/>
      <c r="FS95" s="229"/>
      <c r="FT95" s="229"/>
      <c r="FU95" s="229"/>
    </row>
    <row r="96" spans="1:177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678"/>
      <c r="FI96" s="863"/>
      <c r="FJ96" s="645"/>
      <c r="FK96" s="645"/>
      <c r="FL96" s="645"/>
      <c r="FM96" s="678"/>
      <c r="FN96" s="893"/>
      <c r="FO96" s="1108"/>
      <c r="FQ96" s="229"/>
      <c r="FR96" s="229"/>
      <c r="FS96" s="229"/>
      <c r="FT96" s="229"/>
      <c r="FU96" s="229"/>
    </row>
    <row r="97" spans="1:177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572.21937189845971</v>
      </c>
      <c r="FD97" s="1135">
        <v>575.1533024264603</v>
      </c>
      <c r="FE97" s="1140">
        <v>577.20231028046112</v>
      </c>
      <c r="FF97" s="1140">
        <v>581.93235796412671</v>
      </c>
      <c r="FG97" s="1140">
        <v>586.10752371978083</v>
      </c>
      <c r="FH97" s="1140">
        <v>589.67767114549554</v>
      </c>
      <c r="FI97" s="1166">
        <v>589.67767114549554</v>
      </c>
      <c r="FJ97" s="1118">
        <v>589.67767114549554</v>
      </c>
      <c r="FK97" s="1118">
        <v>589.67767114549554</v>
      </c>
      <c r="FL97" s="1118">
        <v>593.52051695490832</v>
      </c>
      <c r="FM97" s="1135">
        <v>593.52051695490832</v>
      </c>
      <c r="FN97" s="1103">
        <v>3.8428458094127791</v>
      </c>
      <c r="FO97" s="1113">
        <v>0.65168582726691127</v>
      </c>
      <c r="FQ97" s="229"/>
      <c r="FR97" s="229"/>
      <c r="FS97" s="229"/>
      <c r="FT97" s="229"/>
      <c r="FU97" s="229"/>
    </row>
    <row r="98" spans="1:177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315"/>
      <c r="FI98" s="1167"/>
      <c r="FJ98" s="666"/>
      <c r="FK98" s="666"/>
      <c r="FL98" s="666"/>
      <c r="FM98" s="667"/>
      <c r="FN98" s="1045"/>
      <c r="FO98" s="315"/>
    </row>
    <row r="99" spans="1:177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29"/>
      <c r="FI99" s="877"/>
      <c r="FJ99" s="314"/>
      <c r="FK99" s="314"/>
      <c r="FL99" s="314"/>
      <c r="FM99" s="829"/>
      <c r="FN99" s="454"/>
      <c r="FO99" s="829"/>
    </row>
    <row r="100" spans="1:177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29"/>
      <c r="FI100" s="877"/>
      <c r="FJ100" s="314"/>
      <c r="FK100" s="314"/>
      <c r="FL100" s="314"/>
      <c r="FM100" s="552">
        <v>0.1618017362243096</v>
      </c>
      <c r="FN100" s="454"/>
      <c r="FO100" s="829"/>
    </row>
    <row r="101" spans="1:177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29"/>
      <c r="FI101" s="877"/>
      <c r="FJ101" s="314"/>
      <c r="FK101" s="314"/>
      <c r="FL101" s="314"/>
      <c r="FM101" s="552">
        <v>0.90059937598631068</v>
      </c>
      <c r="FN101" s="454"/>
      <c r="FO101" s="829"/>
    </row>
    <row r="102" spans="1:177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29"/>
      <c r="FI102" s="877"/>
      <c r="FJ102" s="314"/>
      <c r="FK102" s="314"/>
      <c r="FL102" s="314"/>
      <c r="FM102" s="552">
        <v>0.90095045869196255</v>
      </c>
      <c r="FN102" s="454"/>
      <c r="FO102" s="829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29"/>
      <c r="FI103" s="877"/>
      <c r="FJ103" s="314"/>
      <c r="FK103" s="314"/>
      <c r="FL103" s="314"/>
      <c r="FM103" s="829"/>
      <c r="FN103" s="454"/>
      <c r="FO103" s="829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29"/>
      <c r="FI104" s="877"/>
      <c r="FJ104" s="314"/>
      <c r="FK104" s="314"/>
      <c r="FL104" s="314"/>
      <c r="FM104" s="829"/>
      <c r="FN104" s="454"/>
      <c r="FO104" s="829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29"/>
      <c r="FI105" s="877"/>
      <c r="FJ105" s="314"/>
      <c r="FK105" s="314"/>
      <c r="FL105" s="314"/>
      <c r="FM105" s="829"/>
      <c r="FN105" s="454"/>
      <c r="FO105" s="829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29"/>
      <c r="FI106" s="877"/>
      <c r="FJ106" s="314"/>
      <c r="FK106" s="314"/>
      <c r="FL106" s="314"/>
      <c r="FM106" s="829"/>
      <c r="FN106" s="1104"/>
      <c r="FO106" s="1115"/>
    </row>
    <row r="107" spans="1:177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315"/>
      <c r="FI107" s="865"/>
      <c r="FJ107" s="313"/>
      <c r="FK107" s="313"/>
      <c r="FL107" s="313"/>
      <c r="FM107" s="315"/>
      <c r="FN107" s="455"/>
      <c r="FO107" s="411"/>
    </row>
    <row r="108" spans="1:177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561">
        <v>6</v>
      </c>
      <c r="FI108" s="867">
        <v>6</v>
      </c>
      <c r="FJ108" s="564">
        <v>6</v>
      </c>
      <c r="FK108" s="564">
        <v>6</v>
      </c>
      <c r="FL108" s="564">
        <v>6</v>
      </c>
      <c r="FM108" s="561">
        <v>6</v>
      </c>
      <c r="FN108" s="286"/>
      <c r="FO108" s="1116"/>
    </row>
    <row r="109" spans="1:177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68">
        <v>6.5</v>
      </c>
      <c r="FJ109" s="850">
        <v>6.5</v>
      </c>
      <c r="FK109" s="850">
        <v>6.5</v>
      </c>
      <c r="FL109" s="850">
        <v>6.5</v>
      </c>
      <c r="FM109" s="1136">
        <v>6.5</v>
      </c>
      <c r="FN109" s="1101"/>
      <c r="FO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7"/>
      <c r="FO110" s="237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1204"/>
      <c r="FO111" s="120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38"/>
      <c r="FO112" s="239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38"/>
      <c r="FO113" s="239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38"/>
      <c r="FO114" s="239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38"/>
      <c r="FO115" s="237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237"/>
      <c r="FO116" s="237"/>
    </row>
    <row r="117" spans="1:171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237"/>
      <c r="FO117" s="237"/>
    </row>
    <row r="118" spans="1:171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237"/>
      <c r="FO118" s="237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237"/>
      <c r="FO119" s="237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</row>
    <row r="123" spans="1:171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</row>
    <row r="129" spans="1:171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EX3:EX4"/>
    <mergeCell ref="EV3:EV4"/>
    <mergeCell ref="EP3:EP4"/>
    <mergeCell ref="FC3:FC4"/>
    <mergeCell ref="FI3:FM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9" width="8.85546875" style="787" customWidth="1"/>
    <col min="170" max="171" width="9.7109375" style="168" customWidth="1"/>
    <col min="172" max="187" width="11.42578125" style="168"/>
  </cols>
  <sheetData>
    <row r="2" spans="3:179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79" t="str">
        <f>+entero!FE3</f>
        <v>Semana 1</v>
      </c>
      <c r="FF4" s="1182" t="str">
        <f>+entero!FF3</f>
        <v>Semana 2</v>
      </c>
      <c r="FG4" s="1185" t="str">
        <f>+entero!FG3</f>
        <v>Semana 3</v>
      </c>
      <c r="FH4" s="1192" t="str">
        <f>+entero!FH3</f>
        <v>Semana 4</v>
      </c>
      <c r="FI4" s="1214" t="str">
        <f>+entero!FI3</f>
        <v>Semana 5</v>
      </c>
      <c r="FJ4" s="1215"/>
      <c r="FK4" s="1215"/>
      <c r="FL4" s="1215"/>
      <c r="FM4" s="1216"/>
      <c r="FN4" s="1218" t="s">
        <v>296</v>
      </c>
      <c r="FO4" s="1219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1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87">
        <f>+entero!FH4</f>
        <v>44554</v>
      </c>
      <c r="FI5" s="1075">
        <f>+entero!FI4</f>
        <v>44557</v>
      </c>
      <c r="FJ5" s="1074">
        <f>+entero!FJ4</f>
        <v>44558</v>
      </c>
      <c r="FK5" s="1074">
        <f>+entero!FK4</f>
        <v>44559</v>
      </c>
      <c r="FL5" s="1125">
        <f>+entero!FL4</f>
        <v>44560</v>
      </c>
      <c r="FM5" s="1143">
        <f>+entero!FM4</f>
        <v>44561</v>
      </c>
      <c r="FN5" s="1076" t="s">
        <v>225</v>
      </c>
      <c r="FO5" s="1077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1026"/>
      <c r="FI6" s="915"/>
      <c r="FJ6" s="699"/>
      <c r="FK6" s="699"/>
      <c r="FL6" s="699"/>
      <c r="FM6" s="1026"/>
      <c r="FN6" s="915"/>
      <c r="FO6" s="1026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1027">
        <f>+entero!FH7</f>
        <v>4862.1841209100003</v>
      </c>
      <c r="FI7" s="745">
        <f>+entero!FI7</f>
        <v>4828.0614319300012</v>
      </c>
      <c r="FJ7" s="459">
        <f>+entero!FJ7</f>
        <v>4811.2480557500003</v>
      </c>
      <c r="FK7" s="459">
        <f>+entero!FK7</f>
        <v>4745.4642715099999</v>
      </c>
      <c r="FL7" s="459">
        <f>+entero!FL7</f>
        <v>4729.0221795100006</v>
      </c>
      <c r="FM7" s="1027">
        <f>+entero!FM7</f>
        <v>4753.4585258000006</v>
      </c>
      <c r="FN7" s="745">
        <f>+entero!FN7</f>
        <v>-108.72559510999963</v>
      </c>
      <c r="FO7" s="914">
        <f>+entero!FO7</f>
        <v>-2.2361472212132245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1027">
        <f>+entero!FH8</f>
        <v>1767.5784492999999</v>
      </c>
      <c r="FI8" s="745">
        <f>+entero!FI8</f>
        <v>1731.5599322600001</v>
      </c>
      <c r="FJ8" s="459">
        <f>+entero!FJ8</f>
        <v>1718.6492168299999</v>
      </c>
      <c r="FK8" s="459">
        <f>+entero!FK8</f>
        <v>1654.7770094900002</v>
      </c>
      <c r="FL8" s="459">
        <f>+entero!FL8</f>
        <v>1639.7370109100002</v>
      </c>
      <c r="FM8" s="1027">
        <f>+entero!FM8</f>
        <v>1647.6846515600002</v>
      </c>
      <c r="FN8" s="745">
        <f>+entero!FN8</f>
        <v>-119.89379773999963</v>
      </c>
      <c r="FO8" s="914">
        <f>+entero!FO8</f>
        <v>-6.7829406829145382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1027">
        <f>+entero!FH9</f>
        <v>558.32679411000004</v>
      </c>
      <c r="FI9" s="745">
        <f>+entero!FI9</f>
        <v>558.32280489000004</v>
      </c>
      <c r="FJ9" s="459">
        <f>+entero!FJ9</f>
        <v>558.32280489000004</v>
      </c>
      <c r="FK9" s="459">
        <f>+entero!FK9</f>
        <v>558.35093365</v>
      </c>
      <c r="FL9" s="459">
        <f>+entero!FL9</f>
        <v>558.35093365</v>
      </c>
      <c r="FM9" s="1027">
        <f>+entero!FM9</f>
        <v>558.35093365</v>
      </c>
      <c r="FN9" s="745">
        <f>+entero!FN9</f>
        <v>0</v>
      </c>
      <c r="FO9" s="914">
        <f>+entero!FO9</f>
        <v>0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1027">
        <f>+entero!FH10</f>
        <v>2499.8535820300003</v>
      </c>
      <c r="FI10" s="745">
        <f>+entero!FI10</f>
        <v>2501.7536595700003</v>
      </c>
      <c r="FJ10" s="459">
        <f>+entero!FJ10</f>
        <v>2497.8509988199999</v>
      </c>
      <c r="FK10" s="459">
        <f>+entero!FK10</f>
        <v>2495.9101091100001</v>
      </c>
      <c r="FL10" s="459">
        <f>+entero!FL10</f>
        <v>2494.5080156999998</v>
      </c>
      <c r="FM10" s="1027">
        <f>+entero!FM10</f>
        <v>2510.99672134</v>
      </c>
      <c r="FN10" s="745">
        <f>+entero!FN10</f>
        <v>11.143139309999697</v>
      </c>
      <c r="FO10" s="914">
        <f>+entero!FO10</f>
        <v>0.44575167882236266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1027">
        <f>+entero!FH11</f>
        <v>36.425295469999995</v>
      </c>
      <c r="FI11" s="745">
        <f>+entero!FI11</f>
        <v>36.425035210000004</v>
      </c>
      <c r="FJ11" s="459">
        <f>+entero!FJ11</f>
        <v>36.425035210000004</v>
      </c>
      <c r="FK11" s="459">
        <f>+entero!FK11</f>
        <v>36.426219259999996</v>
      </c>
      <c r="FL11" s="459">
        <f>+entero!FL11</f>
        <v>36.426219250000003</v>
      </c>
      <c r="FM11" s="1027">
        <f>+entero!FM11</f>
        <v>36.426219250000003</v>
      </c>
      <c r="FN11" s="969">
        <f>+entero!FN11</f>
        <v>0</v>
      </c>
      <c r="FO11" s="914">
        <f>+entero!FO11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1027">
        <f>+entero!FH12</f>
        <v>4862.1840898299997</v>
      </c>
      <c r="FI12" s="745">
        <f>+entero!FI12</f>
        <v>4828.0614008500006</v>
      </c>
      <c r="FJ12" s="459">
        <f>+entero!FJ12</f>
        <v>4811.2480246700006</v>
      </c>
      <c r="FK12" s="459">
        <f>+entero!FK12</f>
        <v>4745.4642404300002</v>
      </c>
      <c r="FL12" s="459">
        <f>+entero!FL12</f>
        <v>4729.0221470999995</v>
      </c>
      <c r="FM12" s="1027">
        <f>+entero!FM12</f>
        <v>4752.4891233900016</v>
      </c>
      <c r="FN12" s="745">
        <f>+entero!FN12</f>
        <v>-109.6949664399981</v>
      </c>
      <c r="FO12" s="914">
        <f>+entero!FO12</f>
        <v>-2.25608418795664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1027">
        <f>+entero!FH13</f>
        <v>1324.2849136093291</v>
      </c>
      <c r="FI13" s="745">
        <f>+entero!FI13</f>
        <v>1336.3604444183673</v>
      </c>
      <c r="FJ13" s="459">
        <f>+entero!FJ13</f>
        <v>1334.7052857448975</v>
      </c>
      <c r="FK13" s="459">
        <f>+entero!FK13</f>
        <v>1307.8699175451893</v>
      </c>
      <c r="FL13" s="459">
        <f>+entero!FL13</f>
        <v>1324.2291973498541</v>
      </c>
      <c r="FM13" s="1027">
        <f>+entero!FM13</f>
        <v>1311.6699833804662</v>
      </c>
      <c r="FN13" s="745">
        <f>+entero!FN13</f>
        <v>-12.614930228862931</v>
      </c>
      <c r="FO13" s="914">
        <f>+entero!FO13</f>
        <v>-0.95258430411934769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1027">
        <f>+entero!FH14</f>
        <v>457.77903143999993</v>
      </c>
      <c r="FI14" s="745">
        <f>+entero!FI14</f>
        <v>457.78174719999993</v>
      </c>
      <c r="FJ14" s="459">
        <f>+entero!FJ14</f>
        <v>462.29626341000005</v>
      </c>
      <c r="FK14" s="459">
        <f>+entero!FK14</f>
        <v>462.29832025000013</v>
      </c>
      <c r="FL14" s="459">
        <f>+entero!FL14</f>
        <v>462.30106279999995</v>
      </c>
      <c r="FM14" s="1027">
        <f>+entero!FM14</f>
        <v>462.24554279</v>
      </c>
      <c r="FN14" s="1149">
        <f>+entero!FN14</f>
        <v>4.4665113500000757</v>
      </c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1027">
        <f>+entero!FH15</f>
        <v>0</v>
      </c>
      <c r="FI15" s="745">
        <f>+entero!FI15</f>
        <v>0</v>
      </c>
      <c r="FJ15" s="459">
        <f>+entero!FJ15</f>
        <v>0</v>
      </c>
      <c r="FK15" s="459">
        <f>+entero!FK15</f>
        <v>0</v>
      </c>
      <c r="FL15" s="459">
        <f>+entero!FL15</f>
        <v>0</v>
      </c>
      <c r="FM15" s="1027">
        <f>+entero!FM15</f>
        <v>0</v>
      </c>
      <c r="FN15" s="916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1027">
        <f>+entero!FH16</f>
        <v>15.99501544</v>
      </c>
      <c r="FI16" s="745">
        <f>+entero!FI16</f>
        <v>15.995786210000002</v>
      </c>
      <c r="FJ16" s="459">
        <f>+entero!FJ16</f>
        <v>15.995540250000001</v>
      </c>
      <c r="FK16" s="459">
        <f>+entero!FK16</f>
        <v>15.995573370000002</v>
      </c>
      <c r="FL16" s="459">
        <f>+entero!FL16</f>
        <v>15.996077589999999</v>
      </c>
      <c r="FM16" s="1027">
        <f>+entero!FM16</f>
        <v>15.99570877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2:187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1027">
        <f>+entero!FH17</f>
        <v>0</v>
      </c>
      <c r="FI17" s="745">
        <f>+entero!FI17</f>
        <v>0</v>
      </c>
      <c r="FJ17" s="459">
        <f>+entero!FJ17</f>
        <v>0</v>
      </c>
      <c r="FK17" s="459">
        <f>+entero!FK17</f>
        <v>0</v>
      </c>
      <c r="FL17" s="459">
        <f>+entero!FL17</f>
        <v>0</v>
      </c>
      <c r="FM17" s="1027">
        <f>+entero!FM17</f>
        <v>0</v>
      </c>
      <c r="FN17" s="745"/>
      <c r="FO17" s="914"/>
      <c r="FP17" s="777"/>
      <c r="FQ17" s="777"/>
      <c r="FR17" s="777"/>
      <c r="FS17" s="777"/>
      <c r="FT17" s="777"/>
      <c r="FU17" s="777"/>
      <c r="FV17" s="777"/>
      <c r="FW17" s="777"/>
      <c r="FX17" s="778"/>
      <c r="FY17" s="778"/>
      <c r="FZ17" s="778"/>
      <c r="GA17" s="778"/>
      <c r="GB17" s="778"/>
      <c r="GC17" s="778"/>
      <c r="GD17" s="778"/>
      <c r="GE17" s="778"/>
    </row>
    <row r="18" spans="2:187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1027">
        <f>+entero!FH18</f>
        <v>6202.4640188793292</v>
      </c>
      <c r="FI18" s="745">
        <f>+entero!FI18</f>
        <v>6180.4176314783681</v>
      </c>
      <c r="FJ18" s="459">
        <f>+entero!FJ18</f>
        <v>6161.9488506648977</v>
      </c>
      <c r="FK18" s="459">
        <f>+entero!FK18</f>
        <v>6069.3297313451894</v>
      </c>
      <c r="FL18" s="459">
        <f>+entero!FL18</f>
        <v>6069.2474220398535</v>
      </c>
      <c r="FM18" s="1027">
        <f>+entero!FM18</f>
        <v>6080.154815540468</v>
      </c>
      <c r="FN18" s="745">
        <f>+entero!FN18</f>
        <v>-122.30920333886115</v>
      </c>
      <c r="FO18" s="914">
        <f>+entero!FO18</f>
        <v>-1.9719453908409801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1028">
        <f>+entero!FH19</f>
        <v>0.2</v>
      </c>
      <c r="FI19" s="969">
        <f>+entero!FI19</f>
        <v>0</v>
      </c>
      <c r="FJ19" s="982">
        <f>+entero!FJ19</f>
        <v>0.5</v>
      </c>
      <c r="FK19" s="982">
        <f>+entero!FK19</f>
        <v>0</v>
      </c>
      <c r="FL19" s="982">
        <f>+entero!FL19</f>
        <v>0.3</v>
      </c>
      <c r="FM19" s="1028">
        <f>+entero!FM19</f>
        <v>5</v>
      </c>
      <c r="FN19" s="969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1027">
        <f>+entero!FH20</f>
        <v>0</v>
      </c>
      <c r="FI20" s="745">
        <f>+entero!FI20</f>
        <v>0</v>
      </c>
      <c r="FJ20" s="459">
        <f>+entero!FJ20</f>
        <v>0</v>
      </c>
      <c r="FK20" s="459">
        <f>+entero!FK20</f>
        <v>0</v>
      </c>
      <c r="FL20" s="459">
        <f>+entero!FL20</f>
        <v>0</v>
      </c>
      <c r="FM20" s="1027">
        <f>+entero!FM20</f>
        <v>0</v>
      </c>
      <c r="FN20" s="969"/>
      <c r="FO20" s="914"/>
      <c r="FP20" s="165"/>
      <c r="FQ20" s="165"/>
      <c r="FR20" s="165"/>
      <c r="FS20" s="165"/>
      <c r="FT20" s="165"/>
      <c r="FU20" s="165"/>
      <c r="FV20" s="165"/>
      <c r="FW20" s="165"/>
    </row>
    <row r="21" spans="2:187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1027">
        <f>+entero!FH21</f>
        <v>0</v>
      </c>
      <c r="FI21" s="745">
        <f>+entero!FI21</f>
        <v>0</v>
      </c>
      <c r="FJ21" s="459">
        <f>+entero!FJ21</f>
        <v>0</v>
      </c>
      <c r="FK21" s="459">
        <f>+entero!FK21</f>
        <v>0</v>
      </c>
      <c r="FL21" s="459">
        <f>+entero!FL21</f>
        <v>1</v>
      </c>
      <c r="FM21" s="1027">
        <f>+entero!FM21</f>
        <v>22</v>
      </c>
      <c r="FN21" s="745"/>
      <c r="FO21" s="914"/>
      <c r="FP21" s="777"/>
      <c r="FQ21" s="777"/>
      <c r="FR21" s="777"/>
      <c r="FS21" s="777"/>
      <c r="FT21" s="777"/>
      <c r="FU21" s="777"/>
      <c r="FV21" s="777"/>
      <c r="FW21" s="777"/>
      <c r="FX21" s="778"/>
      <c r="FY21" s="778"/>
      <c r="FZ21" s="778"/>
      <c r="GA21" s="778"/>
      <c r="GB21" s="778"/>
      <c r="GC21" s="778"/>
      <c r="GD21" s="778"/>
      <c r="GE21" s="778"/>
    </row>
    <row r="22" spans="2:187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1027">
        <f>+entero!FH22</f>
        <v>0</v>
      </c>
      <c r="FI22" s="745">
        <f>+entero!FI22</f>
        <v>0</v>
      </c>
      <c r="FJ22" s="459">
        <f>+entero!FJ22</f>
        <v>0</v>
      </c>
      <c r="FK22" s="459">
        <f>+entero!FK22</f>
        <v>0</v>
      </c>
      <c r="FL22" s="459">
        <f>+entero!FL22</f>
        <v>0</v>
      </c>
      <c r="FM22" s="1027">
        <f>+entero!FM22</f>
        <v>0</v>
      </c>
      <c r="FN22" s="745"/>
      <c r="FO22" s="914"/>
      <c r="FP22" s="777"/>
      <c r="FQ22" s="777"/>
      <c r="FR22" s="777"/>
      <c r="FS22" s="777"/>
      <c r="FT22" s="777"/>
      <c r="FU22" s="777"/>
      <c r="FV22" s="777"/>
      <c r="FW22" s="777"/>
      <c r="FX22" s="778"/>
      <c r="FY22" s="778"/>
      <c r="FZ22" s="778"/>
      <c r="GA22" s="778"/>
      <c r="GB22" s="778"/>
      <c r="GC22" s="778"/>
      <c r="GD22" s="778"/>
      <c r="GE22" s="778"/>
    </row>
    <row r="23" spans="2:187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1027">
        <f>+entero!FH23</f>
        <v>0</v>
      </c>
      <c r="FI23" s="745">
        <f>+entero!FI23</f>
        <v>0</v>
      </c>
      <c r="FJ23" s="459">
        <f>+entero!FJ23</f>
        <v>0</v>
      </c>
      <c r="FK23" s="459">
        <f>+entero!FK23</f>
        <v>0</v>
      </c>
      <c r="FL23" s="459">
        <f>+entero!FL23</f>
        <v>0</v>
      </c>
      <c r="FM23" s="1027">
        <f>+entero!FM23</f>
        <v>0</v>
      </c>
      <c r="FN23" s="969"/>
      <c r="FO23" s="914"/>
      <c r="FP23" s="777"/>
      <c r="FQ23" s="777"/>
      <c r="FR23" s="777"/>
      <c r="FS23" s="777"/>
      <c r="FT23" s="777"/>
      <c r="FU23" s="777"/>
      <c r="FV23" s="777"/>
      <c r="FW23" s="777"/>
      <c r="FX23" s="778"/>
      <c r="FY23" s="778"/>
      <c r="FZ23" s="778"/>
      <c r="GA23" s="778"/>
      <c r="GB23" s="778"/>
      <c r="GC23" s="778"/>
      <c r="GD23" s="778"/>
      <c r="GE23" s="778"/>
    </row>
    <row r="24" spans="2:187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1027">
        <f>+entero!FH24</f>
        <v>0</v>
      </c>
      <c r="FI24" s="745">
        <f>+entero!FI24</f>
        <v>0</v>
      </c>
      <c r="FJ24" s="459">
        <f>+entero!FJ24</f>
        <v>0</v>
      </c>
      <c r="FK24" s="459">
        <f>+entero!FK24</f>
        <v>0</v>
      </c>
      <c r="FL24" s="459">
        <f>+entero!FL24</f>
        <v>0</v>
      </c>
      <c r="FM24" s="1027">
        <f>+entero!FM24</f>
        <v>0</v>
      </c>
      <c r="FN24" s="909"/>
      <c r="FO24" s="914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1027">
        <f>+entero!FH25</f>
        <v>153.92498353000002</v>
      </c>
      <c r="FI25" s="745">
        <f>+entero!FI25</f>
        <v>0</v>
      </c>
      <c r="FJ25" s="459">
        <f>+entero!FJ25</f>
        <v>19</v>
      </c>
      <c r="FK25" s="459">
        <f>+entero!FK25</f>
        <v>18.93</v>
      </c>
      <c r="FL25" s="459">
        <f>+entero!FL25</f>
        <v>23.984100000000002</v>
      </c>
      <c r="FM25" s="1027">
        <f>+entero!FM25</f>
        <v>13.827</v>
      </c>
      <c r="FN25" s="745">
        <f>+entero!FN25</f>
        <v>-78.183883530000017</v>
      </c>
      <c r="FO25" s="914">
        <f>+entero!FO25</f>
        <v>-50.793498064439916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1027">
        <f>+entero!FH26</f>
        <v>40.024372999999997</v>
      </c>
      <c r="FI26" s="745">
        <f>+entero!FI26</f>
        <v>0</v>
      </c>
      <c r="FJ26" s="459">
        <f>+entero!FJ26</f>
        <v>4.0599999999999996</v>
      </c>
      <c r="FK26" s="459">
        <f>+entero!FK26</f>
        <v>4</v>
      </c>
      <c r="FL26" s="459">
        <f>+entero!FL26</f>
        <v>0</v>
      </c>
      <c r="FM26" s="1027">
        <f>+entero!FM26</f>
        <v>0</v>
      </c>
      <c r="FN26" s="745">
        <f>+entero!FN26</f>
        <v>-31.964372999999998</v>
      </c>
      <c r="FO26" s="914">
        <f>+entero!FO26</f>
        <v>-79.862270422075071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8"/>
      <c r="FI27" s="1071"/>
      <c r="FJ27" s="917"/>
      <c r="FK27" s="917"/>
      <c r="FL27" s="917"/>
      <c r="FM27" s="1078"/>
      <c r="FN27" s="1071"/>
      <c r="FO27" s="1078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</sheetData>
  <mergeCells count="159"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9" width="9.28515625" style="787" customWidth="1"/>
    <col min="170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029"/>
      <c r="FI5" s="1169"/>
      <c r="FJ5" s="1086"/>
      <c r="FK5" s="1086"/>
      <c r="FL5" s="1086"/>
      <c r="FM5" s="1144"/>
      <c r="FN5" s="820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1030">
        <f>+entero!FH28</f>
        <v>98057.076716161202</v>
      </c>
      <c r="FI6" s="821">
        <f>+entero!FI28</f>
        <v>98025.020636228583</v>
      </c>
      <c r="FJ6" s="1081">
        <f>+entero!FJ28</f>
        <v>98753.124021408497</v>
      </c>
      <c r="FK6" s="1081">
        <f>+entero!FK28</f>
        <v>99223.567840178017</v>
      </c>
      <c r="FL6" s="1081">
        <f>+entero!FL28</f>
        <v>99979.013654975352</v>
      </c>
      <c r="FM6" s="1030">
        <f>+entero!FM28</f>
        <v>102086.98872006568</v>
      </c>
      <c r="FN6" s="821">
        <f>+entero!FN28</f>
        <v>4029.9120039044792</v>
      </c>
      <c r="FO6" s="896">
        <f>+entero!FO28</f>
        <v>4.1097615173350279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1030">
        <f>+entero!FH29</f>
        <v>55869.528991800005</v>
      </c>
      <c r="FI7" s="821">
        <f>+entero!FI29</f>
        <v>55981.932052099997</v>
      </c>
      <c r="FJ7" s="1081">
        <f>+entero!FJ29</f>
        <v>56257.874887500002</v>
      </c>
      <c r="FK7" s="1081">
        <f>+entero!FK29</f>
        <v>56301.715609800005</v>
      </c>
      <c r="FL7" s="1081">
        <f>+entero!FL29</f>
        <v>56161.476280099996</v>
      </c>
      <c r="FM7" s="1030">
        <f>+entero!FM29</f>
        <v>56118.622672400001</v>
      </c>
      <c r="FN7" s="821">
        <f>+entero!FN29</f>
        <v>249.09368059999542</v>
      </c>
      <c r="FO7" s="896">
        <f>+entero!FO29</f>
        <v>0.44584890027720658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1030">
        <f>+entero!FH30</f>
        <v>22514.946135196238</v>
      </c>
      <c r="FI8" s="821">
        <f>+entero!FI30</f>
        <v>22861.430841939618</v>
      </c>
      <c r="FJ8" s="1081">
        <f>+entero!FJ30</f>
        <v>23252.713438004237</v>
      </c>
      <c r="FK8" s="1081">
        <f>+entero!FK30</f>
        <v>23747.830920202192</v>
      </c>
      <c r="FL8" s="1081">
        <f>+entero!FL30</f>
        <v>23720.384350764318</v>
      </c>
      <c r="FM8" s="1030">
        <f>+entero!FM30</f>
        <v>23516.547285776764</v>
      </c>
      <c r="FN8" s="821">
        <f>+entero!FN30</f>
        <v>1001.6011505805254</v>
      </c>
      <c r="FO8" s="896">
        <f>+entero!FO30</f>
        <v>4.4486055821150003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1030">
        <f>+entero!FH31</f>
        <v>61654.489333581485</v>
      </c>
      <c r="FI9" s="821">
        <f>+entero!FI31</f>
        <v>61854.230677280815</v>
      </c>
      <c r="FJ9" s="1081">
        <f>+entero!FJ31</f>
        <v>62718.633005922435</v>
      </c>
      <c r="FK9" s="1081">
        <f>+entero!FK31</f>
        <v>62965.424904707266</v>
      </c>
      <c r="FL9" s="1081">
        <f>+entero!FL31</f>
        <v>63551.971161303059</v>
      </c>
      <c r="FM9" s="1030">
        <f>+entero!FM31</f>
        <v>64510.324968292683</v>
      </c>
      <c r="FN9" s="821">
        <f>+entero!FN31</f>
        <v>2855.8356347111985</v>
      </c>
      <c r="FO9" s="896">
        <f>+entero!FO31</f>
        <v>4.6319994952187598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1030">
        <f>+entero!FH32</f>
        <v>94132.747209169975</v>
      </c>
      <c r="FI10" s="821">
        <f>+entero!FI32</f>
        <v>94090.086044103562</v>
      </c>
      <c r="FJ10" s="1081">
        <f>+entero!FJ32</f>
        <v>94090.142539958077</v>
      </c>
      <c r="FK10" s="1081">
        <f>+entero!FK32</f>
        <v>98591.941073682596</v>
      </c>
      <c r="FL10" s="1081">
        <f>+entero!FL32</f>
        <v>98663.190929817138</v>
      </c>
      <c r="FM10" s="1030">
        <f>+entero!FM32</f>
        <v>98665.894310666874</v>
      </c>
      <c r="FN10" s="821">
        <f>+entero!FN32</f>
        <v>4533.1471014968993</v>
      </c>
      <c r="FO10" s="1025"/>
      <c r="FP10" s="777"/>
      <c r="FQ10" s="777"/>
      <c r="FR10" s="777"/>
      <c r="FS10" s="777"/>
      <c r="FT10" s="777"/>
      <c r="FU10" s="777"/>
      <c r="FV10" s="777"/>
      <c r="FW10" s="777"/>
      <c r="FX10" s="778"/>
      <c r="FY10" s="778"/>
    </row>
    <row r="11" spans="1:181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1030">
        <f>+entero!FH33</f>
        <v>-32478.257875588479</v>
      </c>
      <c r="FI11" s="821">
        <f>+entero!FI33</f>
        <v>-32235.855366822747</v>
      </c>
      <c r="FJ11" s="1081">
        <f>+entero!FJ33</f>
        <v>-31371.509534035635</v>
      </c>
      <c r="FK11" s="1081">
        <f>+entero!FK33</f>
        <v>-35626.516168975329</v>
      </c>
      <c r="FL11" s="1081">
        <f>+entero!FL33</f>
        <v>-35111.219768514071</v>
      </c>
      <c r="FM11" s="1030">
        <f>+entero!FM33</f>
        <v>-34155.569342374198</v>
      </c>
      <c r="FN11" s="821">
        <f>+entero!FN33</f>
        <v>-1677.3114667857189</v>
      </c>
      <c r="FO11" s="1025">
        <f>+entero!FO33</f>
        <v>-5.1644132921502255</v>
      </c>
      <c r="FP11" s="777"/>
      <c r="FQ11" s="777"/>
      <c r="FR11" s="777"/>
      <c r="FS11" s="777"/>
      <c r="FT11" s="777"/>
      <c r="FU11" s="777"/>
      <c r="FV11" s="777"/>
      <c r="FW11" s="777"/>
      <c r="FX11" s="778"/>
      <c r="FY11" s="778"/>
    </row>
    <row r="12" spans="1:181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1030">
        <f>+entero!FH34</f>
        <v>22285.151315219598</v>
      </c>
      <c r="FI12" s="821">
        <f>+entero!FI34</f>
        <v>22288.555330824995</v>
      </c>
      <c r="FJ12" s="1081">
        <f>+entero!FJ34</f>
        <v>22459.679914029999</v>
      </c>
      <c r="FK12" s="1081">
        <f>+entero!FK34</f>
        <v>22901.006259426398</v>
      </c>
      <c r="FL12" s="1081">
        <f>+entero!FL34</f>
        <v>23202.640771870796</v>
      </c>
      <c r="FM12" s="1030">
        <f>+entero!FM34</f>
        <v>23652.624135273196</v>
      </c>
      <c r="FN12" s="821">
        <f>+entero!FN34</f>
        <v>1367.4728200535974</v>
      </c>
      <c r="FO12" s="896">
        <f>+entero!FO34</f>
        <v>6.1362509983034519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1031"/>
      <c r="FI13" s="822"/>
      <c r="FJ13" s="1082"/>
      <c r="FK13" s="1082"/>
      <c r="FL13" s="1082"/>
      <c r="FM13" s="1031"/>
      <c r="FN13" s="822"/>
      <c r="FO13" s="897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1030">
        <f>+entero!FH36</f>
        <v>84728.327867084125</v>
      </c>
      <c r="FI14" s="821">
        <f>+entero!FI36</f>
        <v>85320.677651334117</v>
      </c>
      <c r="FJ14" s="1081">
        <f>+entero!FJ36</f>
        <v>85392.872467304114</v>
      </c>
      <c r="FK14" s="1081">
        <f>+entero!FK36</f>
        <v>85571.429361524104</v>
      </c>
      <c r="FL14" s="1081">
        <f>+entero!FL36</f>
        <v>85459.856973164089</v>
      </c>
      <c r="FM14" s="1030">
        <f>+entero!FM36</f>
        <v>86644.424150014107</v>
      </c>
      <c r="FN14" s="821">
        <f>+entero!FN36</f>
        <v>1916.0962829299824</v>
      </c>
      <c r="FO14" s="896">
        <f>+entero!FO36</f>
        <v>2.2614588664322754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1030">
        <f>+entero!FH37</f>
        <v>150096.9400275654</v>
      </c>
      <c r="FI15" s="821">
        <f>+entero!FI37</f>
        <v>150402.5855602654</v>
      </c>
      <c r="FJ15" s="1081">
        <f>+entero!FJ37</f>
        <v>150543.23080207541</v>
      </c>
      <c r="FK15" s="1081">
        <f>+entero!FK37</f>
        <v>150804.56582768535</v>
      </c>
      <c r="FL15" s="1081">
        <f>+entero!FL37</f>
        <v>151183.59614282535</v>
      </c>
      <c r="FM15" s="1030">
        <f>+entero!FM37</f>
        <v>152857.84367882539</v>
      </c>
      <c r="FN15" s="821">
        <f>+entero!FN37</f>
        <v>2760.9036512599851</v>
      </c>
      <c r="FO15" s="896">
        <f>+entero!FO37</f>
        <v>1.8394136820863525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1030">
        <f>+entero!FH38</f>
        <v>257719.80805808297</v>
      </c>
      <c r="FI16" s="821">
        <f>+entero!FI38</f>
        <v>258071.56916185297</v>
      </c>
      <c r="FJ16" s="1081">
        <f>+entero!FJ38</f>
        <v>258387.801686163</v>
      </c>
      <c r="FK16" s="1081">
        <f>+entero!FK38</f>
        <v>258793.59610259294</v>
      </c>
      <c r="FL16" s="1081">
        <f>+entero!FL38</f>
        <v>259533.25118272289</v>
      </c>
      <c r="FM16" s="1030">
        <f>+entero!FM38</f>
        <v>261276.17235158297</v>
      </c>
      <c r="FN16" s="821">
        <f>+entero!FN38</f>
        <v>3556.3642934999953</v>
      </c>
      <c r="FO16" s="896">
        <f>+entero!FO38</f>
        <v>1.3799344025192228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1032"/>
      <c r="FI17" s="823"/>
      <c r="FJ17" s="1083"/>
      <c r="FK17" s="1083"/>
      <c r="FL17" s="1083"/>
      <c r="FM17" s="1032"/>
      <c r="FN17" s="823"/>
      <c r="FO17" s="837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033">
        <f>+entero!FH40</f>
        <v>89.48361531314734</v>
      </c>
      <c r="FI18" s="1170">
        <f>+entero!FI40</f>
        <v>89.579423666999745</v>
      </c>
      <c r="FJ18" s="1084">
        <f>+entero!FJ40</f>
        <v>89.627997055747741</v>
      </c>
      <c r="FK18" s="1084">
        <f>+entero!FK40</f>
        <v>89.608095958896385</v>
      </c>
      <c r="FL18" s="1084">
        <f>+entero!FL40</f>
        <v>89.5876232220063</v>
      </c>
      <c r="FM18" s="1033">
        <f>+entero!FM40</f>
        <v>89.659549534545675</v>
      </c>
      <c r="FN18" s="1142">
        <f>+entero!FN40</f>
        <v>0.17593422139833592</v>
      </c>
      <c r="FO18" s="838">
        <f>+entero!FO40</f>
        <v>0.19661054236874009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033">
        <f>+entero!FH41</f>
        <v>85.75817527893112</v>
      </c>
      <c r="FI19" s="1170">
        <f>+entero!FI41</f>
        <v>85.802167721925656</v>
      </c>
      <c r="FJ19" s="1084">
        <f>+entero!FJ41</f>
        <v>85.817799785894195</v>
      </c>
      <c r="FK19" s="1084">
        <f>+entero!FK41</f>
        <v>85.831621966215593</v>
      </c>
      <c r="FL19" s="1084">
        <f>+entero!FL41</f>
        <v>85.896922211559925</v>
      </c>
      <c r="FM19" s="1033">
        <f>+entero!FM41</f>
        <v>86.012715543412114</v>
      </c>
      <c r="FN19" s="1142">
        <f>+entero!FN41</f>
        <v>0.25454026448099398</v>
      </c>
      <c r="FO19" s="838">
        <f>+entero!FO41</f>
        <v>0.29681166099102962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19">
        <f>+entero!FE42</f>
        <v>88.073313388539418</v>
      </c>
      <c r="FF20" s="1119">
        <f>+entero!FF42</f>
        <v>88.177157106264175</v>
      </c>
      <c r="FG20" s="1119">
        <f>+entero!FG42</f>
        <v>88.34359974288725</v>
      </c>
      <c r="FH20" s="1119">
        <f>+entero!FH42</f>
        <v>88.286044449176288</v>
      </c>
      <c r="FI20" s="1171">
        <f>+entero!FI42</f>
        <v>88.295681443507561</v>
      </c>
      <c r="FJ20" s="1085">
        <f>+entero!FJ42</f>
        <v>88.31461656955652</v>
      </c>
      <c r="FK20" s="1085">
        <f>+entero!FK42</f>
        <v>88.321276033109243</v>
      </c>
      <c r="FL20" s="1085">
        <f>+entero!FL42</f>
        <v>88.357286212028342</v>
      </c>
      <c r="FM20" s="1119">
        <f>+entero!FM42</f>
        <v>88.411291303552915</v>
      </c>
      <c r="FN20" s="1148">
        <f>+entero!FN42</f>
        <v>0.12524685437662697</v>
      </c>
      <c r="FO20" s="839">
        <f>+entero!FO42</f>
        <v>0.14186483850086629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9" width="8.285156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296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034"/>
      <c r="FI5" s="1138"/>
      <c r="FJ5" s="1091"/>
      <c r="FK5" s="1091"/>
      <c r="FL5" s="1091"/>
      <c r="FM5" s="1092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5216.2395043731776</v>
      </c>
      <c r="FF6" s="1035">
        <f>+entero!FF44</f>
        <v>5220.9291545189499</v>
      </c>
      <c r="FG6" s="1035">
        <f>+entero!FG44</f>
        <v>5225.1752186588919</v>
      </c>
      <c r="FH6" s="1035">
        <f>+entero!FH44</f>
        <v>5228.7787172011658</v>
      </c>
      <c r="FI6" s="947">
        <f>+entero!FI44</f>
        <v>5228.7787172011658</v>
      </c>
      <c r="FJ6" s="1088">
        <f>+entero!FJ44</f>
        <v>5228.7787172011658</v>
      </c>
      <c r="FK6" s="1088">
        <f>+entero!FK44</f>
        <v>5228.7787172011658</v>
      </c>
      <c r="FL6" s="1088">
        <f>+entero!FL44</f>
        <v>5233.0721574344025</v>
      </c>
      <c r="FM6" s="1035">
        <f>+entero!FM44</f>
        <v>5233.0721574344025</v>
      </c>
      <c r="FN6" s="1153">
        <f>+entero!FN44</f>
        <v>4.2934402332366517</v>
      </c>
      <c r="FO6" s="898">
        <f>+entero!FO44</f>
        <v>8.2111721789114508E-2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1027">
        <f>+entero!FH45</f>
        <v>5199.3527696793008</v>
      </c>
      <c r="FI7" s="745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459">
        <f>+entero!FL45</f>
        <v>5199.3527696793008</v>
      </c>
      <c r="FM7" s="1027">
        <f>+entero!FM45</f>
        <v>5199.3527696793008</v>
      </c>
      <c r="FN7" s="947"/>
      <c r="FO7" s="895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1027">
        <f>+entero!FH46</f>
        <v>35667.560000000005</v>
      </c>
      <c r="FI8" s="745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459">
        <f>+entero!FL46</f>
        <v>35667.560000000005</v>
      </c>
      <c r="FM8" s="1027">
        <f>+entero!FM46</f>
        <v>35667.560000000005</v>
      </c>
      <c r="FN8" s="947"/>
      <c r="FO8" s="895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1027">
        <f>+entero!FH47</f>
        <v>0</v>
      </c>
      <c r="FI9" s="745">
        <f>+entero!FI47</f>
        <v>0</v>
      </c>
      <c r="FJ9" s="459">
        <f>+entero!FJ47</f>
        <v>0</v>
      </c>
      <c r="FK9" s="459">
        <f>+entero!FK47</f>
        <v>0</v>
      </c>
      <c r="FL9" s="459">
        <f>+entero!FL47</f>
        <v>0</v>
      </c>
      <c r="FM9" s="1027">
        <f>+entero!FM47</f>
        <v>0</v>
      </c>
      <c r="FN9" s="745"/>
      <c r="FO9" s="920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16.886734693876772</v>
      </c>
      <c r="FF10" s="1027">
        <f>+entero!FF48</f>
        <v>21.576384839649368</v>
      </c>
      <c r="FG10" s="1027">
        <f>+entero!FG48</f>
        <v>25.822448979591055</v>
      </c>
      <c r="FH10" s="1027">
        <f>+entero!FH48</f>
        <v>29.425947521865108</v>
      </c>
      <c r="FI10" s="745">
        <f>+entero!FI48</f>
        <v>29.425947521865108</v>
      </c>
      <c r="FJ10" s="459">
        <f>+entero!FJ48</f>
        <v>29.425947521865108</v>
      </c>
      <c r="FK10" s="459">
        <f>+entero!FK48</f>
        <v>29.425947521865108</v>
      </c>
      <c r="FL10" s="459">
        <f>+entero!FL48</f>
        <v>33.719387755101259</v>
      </c>
      <c r="FM10" s="1027">
        <f>+entero!FM48</f>
        <v>33.719387755101259</v>
      </c>
      <c r="FN10" s="969">
        <f>+entero!FN48</f>
        <v>4.2934402332361508</v>
      </c>
      <c r="FO10" s="895">
        <f>+entero!FO48</f>
        <v>14.590660946587658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115.84299999999466</v>
      </c>
      <c r="FF11" s="1027">
        <f>+entero!FF49</f>
        <v>148.01399999999467</v>
      </c>
      <c r="FG11" s="1027">
        <f>+entero!FG49</f>
        <v>177.14199999999465</v>
      </c>
      <c r="FH11" s="1027">
        <f>+entero!FH49</f>
        <v>201.86199999999465</v>
      </c>
      <c r="FI11" s="745">
        <f>+entero!FI49</f>
        <v>201.86199999999465</v>
      </c>
      <c r="FJ11" s="459">
        <f>+entero!FJ49</f>
        <v>201.86199999999465</v>
      </c>
      <c r="FK11" s="459">
        <f>+entero!FK49</f>
        <v>201.86199999999465</v>
      </c>
      <c r="FL11" s="459">
        <f>+entero!FL49</f>
        <v>231.31499999999465</v>
      </c>
      <c r="FM11" s="1027">
        <f>+entero!FM49</f>
        <v>231.31499999999465</v>
      </c>
      <c r="FN11" s="745">
        <f>+entero!FN49</f>
        <v>29.453000000000003</v>
      </c>
      <c r="FO11" s="895">
        <f>+entero!FO49</f>
        <v>14.590660946587661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75.915999999999968</v>
      </c>
      <c r="FF12" s="1027">
        <f>+entero!FF50</f>
        <v>108.08699999999999</v>
      </c>
      <c r="FG12" s="1027">
        <f>+entero!FG50</f>
        <v>137.21499999999997</v>
      </c>
      <c r="FH12" s="1027">
        <f>+entero!FH50</f>
        <v>161.93499999999997</v>
      </c>
      <c r="FI12" s="745">
        <f>+entero!FI50</f>
        <v>161.93499999999997</v>
      </c>
      <c r="FJ12" s="459">
        <f>+entero!FJ50</f>
        <v>161.93499999999997</v>
      </c>
      <c r="FK12" s="459">
        <f>+entero!FK50</f>
        <v>161.93499999999997</v>
      </c>
      <c r="FL12" s="459">
        <f>+entero!FL50</f>
        <v>191.38799999999998</v>
      </c>
      <c r="FM12" s="1027">
        <f>+entero!FM50</f>
        <v>191.38799999999998</v>
      </c>
      <c r="FN12" s="745">
        <f>+entero!FN50</f>
        <v>29.453000000000003</v>
      </c>
      <c r="FO12" s="914">
        <f>+entero!FO50</f>
        <v>18.188161916818483</v>
      </c>
      <c r="FP12" s="777"/>
      <c r="FQ12" s="777"/>
      <c r="FR12" s="777"/>
      <c r="FS12" s="777"/>
      <c r="FT12" s="777"/>
      <c r="FU12" s="777"/>
      <c r="FV12" s="777"/>
      <c r="FW12" s="777"/>
    </row>
    <row r="13" spans="1:179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1027">
        <f>+entero!FH51</f>
        <v>0</v>
      </c>
      <c r="FI13" s="745">
        <f>+entero!FI51</f>
        <v>0</v>
      </c>
      <c r="FJ13" s="459">
        <f>+entero!FJ51</f>
        <v>0</v>
      </c>
      <c r="FK13" s="459">
        <f>+entero!FK51</f>
        <v>0</v>
      </c>
      <c r="FL13" s="459">
        <f>+entero!FL51</f>
        <v>0</v>
      </c>
      <c r="FM13" s="1027">
        <f>+entero!FM51</f>
        <v>0</v>
      </c>
      <c r="FN13" s="745"/>
      <c r="FO13" s="914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060">
        <f>+entero!FH52</f>
        <v>17.492711370262391</v>
      </c>
      <c r="FI14" s="1172">
        <f>+entero!FI52</f>
        <v>17.492711370262391</v>
      </c>
      <c r="FJ14" s="1089">
        <f>+entero!FJ52</f>
        <v>17.492711370262391</v>
      </c>
      <c r="FK14" s="1089">
        <f>+entero!FK52</f>
        <v>17.492711370262391</v>
      </c>
      <c r="FL14" s="1089">
        <f>+entero!FL52</f>
        <v>58.493903381924191</v>
      </c>
      <c r="FM14" s="1060">
        <f>+entero!FM52</f>
        <v>58.493903381924191</v>
      </c>
      <c r="FN14" s="745"/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060">
        <f>+entero!FH53</f>
        <v>17.492711370262391</v>
      </c>
      <c r="FI15" s="1172">
        <f>+entero!FI53</f>
        <v>17.492711370262391</v>
      </c>
      <c r="FJ15" s="1089">
        <f>+entero!FJ53</f>
        <v>17.492711370262391</v>
      </c>
      <c r="FK15" s="1089">
        <f>+entero!FK53</f>
        <v>17.492711370262391</v>
      </c>
      <c r="FL15" s="1089">
        <f>+entero!FL53</f>
        <v>58.493903381924191</v>
      </c>
      <c r="FM15" s="1060">
        <f>+entero!FM53</f>
        <v>58.493903381924191</v>
      </c>
      <c r="FN15" s="745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060">
        <f>+entero!FH54</f>
        <v>120</v>
      </c>
      <c r="FI16" s="1172">
        <f>+entero!FI54</f>
        <v>120</v>
      </c>
      <c r="FJ16" s="1089">
        <f>+entero!FJ54</f>
        <v>120</v>
      </c>
      <c r="FK16" s="1089">
        <f>+entero!FK54</f>
        <v>120</v>
      </c>
      <c r="FL16" s="1089">
        <f>+entero!FL54</f>
        <v>194.26925499999999</v>
      </c>
      <c r="FM16" s="1060">
        <f>+entero!FM54</f>
        <v>194.26925499999999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060">
        <f>+entero!FH55</f>
        <v>0</v>
      </c>
      <c r="FI17" s="1172">
        <f>+entero!FI55</f>
        <v>0</v>
      </c>
      <c r="FJ17" s="1089">
        <f>+entero!FJ55</f>
        <v>0</v>
      </c>
      <c r="FK17" s="1089">
        <f>+entero!FK55</f>
        <v>0</v>
      </c>
      <c r="FL17" s="1089">
        <f>+entero!FL55</f>
        <v>30.174769999999995</v>
      </c>
      <c r="FM17" s="1060">
        <f>+entero!FM55</f>
        <v>30.174769999999995</v>
      </c>
      <c r="FN17" s="745"/>
      <c r="FO17" s="914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060">
        <f>+entero!FH56</f>
        <v>0</v>
      </c>
      <c r="FI18" s="1172">
        <f>+entero!FI56</f>
        <v>0</v>
      </c>
      <c r="FJ18" s="1089">
        <f>+entero!FJ56</f>
        <v>0</v>
      </c>
      <c r="FK18" s="1089">
        <f>+entero!FK56</f>
        <v>0</v>
      </c>
      <c r="FL18" s="1089">
        <f>+entero!FL56</f>
        <v>0</v>
      </c>
      <c r="FM18" s="1060">
        <f>+entero!FM56</f>
        <v>0</v>
      </c>
      <c r="FN18" s="745"/>
      <c r="FO18" s="914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060">
        <f>+entero!FH57</f>
        <v>0</v>
      </c>
      <c r="FI19" s="1172">
        <f>+entero!FI57</f>
        <v>0</v>
      </c>
      <c r="FJ19" s="1089">
        <f>+entero!FJ57</f>
        <v>0</v>
      </c>
      <c r="FK19" s="1089">
        <f>+entero!FK57</f>
        <v>0</v>
      </c>
      <c r="FL19" s="1089">
        <f>+entero!FL57</f>
        <v>0</v>
      </c>
      <c r="FM19" s="1060">
        <f>+entero!FM57</f>
        <v>0</v>
      </c>
      <c r="FN19" s="745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0">
        <f>+entero!FE58</f>
        <v>0</v>
      </c>
      <c r="FF20" s="1120">
        <f>+entero!FF58</f>
        <v>0</v>
      </c>
      <c r="FG20" s="1120">
        <f>+entero!FG58</f>
        <v>0</v>
      </c>
      <c r="FH20" s="1120">
        <f>+entero!FH58</f>
        <v>0</v>
      </c>
      <c r="FI20" s="1173">
        <f>+entero!FI58</f>
        <v>0</v>
      </c>
      <c r="FJ20" s="1090">
        <f>+entero!FJ58</f>
        <v>0</v>
      </c>
      <c r="FK20" s="1090">
        <f>+entero!FK58</f>
        <v>0</v>
      </c>
      <c r="FL20" s="1090">
        <f>+entero!FL58</f>
        <v>0</v>
      </c>
      <c r="FM20" s="1120">
        <f>+entero!FM58</f>
        <v>0</v>
      </c>
      <c r="FN20" s="1121"/>
      <c r="FO20" s="1122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</sheetData>
  <mergeCells count="159">
    <mergeCell ref="CA3:CA4"/>
    <mergeCell ref="BW3:BW4"/>
    <mergeCell ref="BT3:BT4"/>
    <mergeCell ref="FC3:FC4"/>
    <mergeCell ref="FI3:FM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B3:F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9" width="9" style="787" customWidth="1"/>
    <col min="170" max="179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9"/>
      <c r="DI4" s="1230"/>
      <c r="DJ4" s="1230"/>
      <c r="DK4" s="1230"/>
      <c r="DL4" s="123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092"/>
      <c r="FI5" s="1138"/>
      <c r="FJ5" s="1091"/>
      <c r="FK5" s="1091"/>
      <c r="FL5" s="1091"/>
      <c r="FM5" s="1092"/>
      <c r="FN5" s="736"/>
      <c r="FO5" s="826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1036">
        <f>+entero!FH60</f>
        <v>30517.909683431175</v>
      </c>
      <c r="FI6" s="464">
        <f>+entero!FI60</f>
        <v>30535.377204311648</v>
      </c>
      <c r="FJ6" s="841">
        <f>+entero!FJ60</f>
        <v>30563.496973087153</v>
      </c>
      <c r="FK6" s="841">
        <f>+entero!FK60</f>
        <v>30653.224493865582</v>
      </c>
      <c r="FL6" s="841">
        <f>+entero!FL60</f>
        <v>30778.049626865577</v>
      </c>
      <c r="FM6" s="1036">
        <f>+entero!FM60</f>
        <v>31000.581344594448</v>
      </c>
      <c r="FN6" s="464">
        <f>+entero!FN60</f>
        <v>482.6716611632728</v>
      </c>
      <c r="FO6" s="901">
        <f>+entero!FO60</f>
        <v>1.581601315981761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1037">
        <f>+entero!FH61</f>
        <v>85.704287173127923</v>
      </c>
      <c r="FI7" s="899">
        <f>+entero!FI61</f>
        <v>85.721387308987502</v>
      </c>
      <c r="FJ7" s="844">
        <f>+entero!FJ61</f>
        <v>85.745366775897381</v>
      </c>
      <c r="FK7" s="844">
        <f>+entero!FK61</f>
        <v>85.779510563362464</v>
      </c>
      <c r="FL7" s="844">
        <f>+entero!FL61</f>
        <v>85.851350138496073</v>
      </c>
      <c r="FM7" s="1037">
        <f>+entero!FM61</f>
        <v>85.89315684661554</v>
      </c>
      <c r="FN7" s="487">
        <f>+entero!FN61</f>
        <v>0.1888696734876163</v>
      </c>
      <c r="FO7" s="901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1036">
        <f>+entero!FH62</f>
        <v>30433.588297994596</v>
      </c>
      <c r="FI8" s="464">
        <f>+entero!FI62</f>
        <v>30451.055818875069</v>
      </c>
      <c r="FJ8" s="841">
        <f>+entero!FJ62</f>
        <v>30479.175587650574</v>
      </c>
      <c r="FK8" s="841">
        <f>+entero!FK62</f>
        <v>30568.903108429004</v>
      </c>
      <c r="FL8" s="841">
        <f>+entero!FL62</f>
        <v>30693.728241428998</v>
      </c>
      <c r="FM8" s="1036">
        <f>+entero!FM62</f>
        <v>30916.259959157869</v>
      </c>
      <c r="FN8" s="464">
        <f>+entero!FN62</f>
        <v>482.6716611632728</v>
      </c>
      <c r="FO8" s="901">
        <f>+entero!FO62</f>
        <v>1.5859834089793419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1037">
        <f>+entero!FH63</f>
        <v>85.661185627575463</v>
      </c>
      <c r="FI9" s="899">
        <f>+entero!FI63</f>
        <v>85.678364225537834</v>
      </c>
      <c r="FJ9" s="844">
        <f>+entero!FJ63</f>
        <v>85.702473626764856</v>
      </c>
      <c r="FK9" s="844">
        <f>+entero!FK63</f>
        <v>85.736867350572766</v>
      </c>
      <c r="FL9" s="844">
        <f>+entero!FL63</f>
        <v>85.809133894735993</v>
      </c>
      <c r="FM9" s="1037">
        <f>+entero!FM63</f>
        <v>85.851298447236857</v>
      </c>
      <c r="FN9" s="487">
        <f>+entero!FN63</f>
        <v>0.19011281966139393</v>
      </c>
      <c r="FO9" s="901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1038"/>
      <c r="FI10" s="260"/>
      <c r="FJ10" s="842"/>
      <c r="FK10" s="842"/>
      <c r="FL10" s="842"/>
      <c r="FM10" s="1038"/>
      <c r="FN10" s="260"/>
      <c r="FO10" s="901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1039">
        <f>+entero!FH65</f>
        <v>5216.1713605312125</v>
      </c>
      <c r="FI11" s="900">
        <f>+entero!FI65</f>
        <v>5268.7101176332526</v>
      </c>
      <c r="FJ11" s="843">
        <f>+entero!FJ65</f>
        <v>5261.2558764466639</v>
      </c>
      <c r="FK11" s="843">
        <f>+entero!FK65</f>
        <v>5317.8583939874798</v>
      </c>
      <c r="FL11" s="843">
        <f>+entero!FL65</f>
        <v>5318.5978901813551</v>
      </c>
      <c r="FM11" s="1039">
        <f>+entero!FM65</f>
        <v>5459.7368977046799</v>
      </c>
      <c r="FN11" s="900">
        <f>+entero!FN65</f>
        <v>243.56553717346742</v>
      </c>
      <c r="FO11" s="901">
        <f>+entero!FO65</f>
        <v>4.6694312808899516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1037">
        <f>+entero!FH66</f>
        <v>75.098865522192284</v>
      </c>
      <c r="FI12" s="899">
        <f>+entero!FI66</f>
        <v>75.400990786988146</v>
      </c>
      <c r="FJ12" s="844">
        <f>+entero!FJ66</f>
        <v>75.460217196915849</v>
      </c>
      <c r="FK12" s="844">
        <f>+entero!FK66</f>
        <v>75.623966958469936</v>
      </c>
      <c r="FL12" s="844">
        <f>+entero!FL66</f>
        <v>75.611181377273184</v>
      </c>
      <c r="FM12" s="1037">
        <f>+entero!FM66</f>
        <v>76.078729186127944</v>
      </c>
      <c r="FN12" s="487">
        <f>+entero!FN66</f>
        <v>0.97986366393566016</v>
      </c>
      <c r="FO12" s="901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1039">
        <f>+entero!FH67</f>
        <v>0</v>
      </c>
      <c r="FI13" s="900">
        <f>+entero!FI67</f>
        <v>0</v>
      </c>
      <c r="FJ13" s="843">
        <f>+entero!FJ67</f>
        <v>0</v>
      </c>
      <c r="FK13" s="843">
        <f>+entero!FK67</f>
        <v>0</v>
      </c>
      <c r="FL13" s="843">
        <f>+entero!FL67</f>
        <v>0</v>
      </c>
      <c r="FM13" s="1039">
        <f>+entero!FM67</f>
        <v>0</v>
      </c>
      <c r="FN13" s="487">
        <f>+entero!FN67</f>
        <v>0</v>
      </c>
      <c r="FO13" s="901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1039">
        <f>+entero!FH68</f>
        <v>9528.9522099826918</v>
      </c>
      <c r="FI14" s="900">
        <f>+entero!FI68</f>
        <v>9487.1585873077693</v>
      </c>
      <c r="FJ14" s="843">
        <f>+entero!FJ68</f>
        <v>9497.1367834943558</v>
      </c>
      <c r="FK14" s="843">
        <f>+entero!FK68</f>
        <v>9509.2035664958112</v>
      </c>
      <c r="FL14" s="843">
        <f>+entero!FL68</f>
        <v>9580.7199955774413</v>
      </c>
      <c r="FM14" s="1039">
        <f>+entero!FM68</f>
        <v>9652.1019721299217</v>
      </c>
      <c r="FN14" s="900">
        <f>+entero!FN68</f>
        <v>123.14976214722992</v>
      </c>
      <c r="FO14" s="901">
        <f>+entero!FO68</f>
        <v>1.2923746434389307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1037">
        <f>+entero!FH69</f>
        <v>80.929400516307979</v>
      </c>
      <c r="FI15" s="899">
        <f>+entero!FI69</f>
        <v>80.850284053315107</v>
      </c>
      <c r="FJ15" s="844">
        <f>+entero!FJ69</f>
        <v>80.823756808140914</v>
      </c>
      <c r="FK15" s="844">
        <f>+entero!FK69</f>
        <v>80.877724376637758</v>
      </c>
      <c r="FL15" s="844">
        <f>+entero!FL69</f>
        <v>81.097944179143695</v>
      </c>
      <c r="FM15" s="1037">
        <f>+entero!FM69</f>
        <v>81.240603887179461</v>
      </c>
      <c r="FN15" s="899">
        <f>+entero!FN69</f>
        <v>0.31120337087148187</v>
      </c>
      <c r="FO15" s="901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1039">
        <f>+entero!FH70</f>
        <v>0</v>
      </c>
      <c r="FI16" s="900">
        <f>+entero!FI70</f>
        <v>0</v>
      </c>
      <c r="FJ16" s="843">
        <f>+entero!FJ70</f>
        <v>0</v>
      </c>
      <c r="FK16" s="843">
        <f>+entero!FK70</f>
        <v>0</v>
      </c>
      <c r="FL16" s="843">
        <f>+entero!FL70</f>
        <v>0</v>
      </c>
      <c r="FM16" s="1039">
        <f>+entero!FM70</f>
        <v>0</v>
      </c>
      <c r="FN16" s="487">
        <f>+entero!FN70</f>
        <v>0</v>
      </c>
      <c r="FO16" s="901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1039">
        <f>+entero!FH71</f>
        <v>14758.07977051749</v>
      </c>
      <c r="FI17" s="900">
        <f>+entero!FI71</f>
        <v>14762.153104195329</v>
      </c>
      <c r="FJ17" s="843">
        <f>+entero!FJ71</f>
        <v>14788.532280341105</v>
      </c>
      <c r="FK17" s="843">
        <f>+entero!FK71</f>
        <v>14803.111636893584</v>
      </c>
      <c r="FL17" s="843">
        <f>+entero!FL71</f>
        <v>14847.661852855679</v>
      </c>
      <c r="FM17" s="1039">
        <f>+entero!FM71</f>
        <v>14861.681559966473</v>
      </c>
      <c r="FN17" s="899">
        <f>+entero!FN71</f>
        <v>103.60178944898325</v>
      </c>
      <c r="FO17" s="901">
        <f>+entero!FO71</f>
        <v>0.70200047065710147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1037">
        <f>+entero!FH72</f>
        <v>92.726974371669613</v>
      </c>
      <c r="FI18" s="899">
        <f>+entero!FI72</f>
        <v>92.699293109389501</v>
      </c>
      <c r="FJ18" s="844">
        <f>+entero!FJ72</f>
        <v>92.712807322221266</v>
      </c>
      <c r="FK18" s="844">
        <f>+entero!FK72</f>
        <v>92.707470094407469</v>
      </c>
      <c r="FL18" s="844">
        <f>+entero!FL72</f>
        <v>92.693299532073752</v>
      </c>
      <c r="FM18" s="1037">
        <f>+entero!FM72</f>
        <v>92.709344921969915</v>
      </c>
      <c r="FN18" s="487">
        <f>+entero!FN72</f>
        <v>-1.7629449699697375E-2</v>
      </c>
      <c r="FO18" s="901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1039">
        <f>+entero!FH73</f>
        <v>0</v>
      </c>
      <c r="FI19" s="900">
        <f>+entero!FI73</f>
        <v>0</v>
      </c>
      <c r="FJ19" s="843">
        <f>+entero!FJ73</f>
        <v>0</v>
      </c>
      <c r="FK19" s="843">
        <f>+entero!FK73</f>
        <v>0</v>
      </c>
      <c r="FL19" s="843">
        <f>+entero!FL73</f>
        <v>0</v>
      </c>
      <c r="FM19" s="1039">
        <f>+entero!FM73</f>
        <v>0</v>
      </c>
      <c r="FN19" s="487">
        <f>+entero!FN73</f>
        <v>0</v>
      </c>
      <c r="FO19" s="901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1039">
        <f>+entero!FH74</f>
        <v>930.3849569632049</v>
      </c>
      <c r="FI20" s="900">
        <f>+entero!FI74</f>
        <v>933.03400973871521</v>
      </c>
      <c r="FJ20" s="843">
        <f>+entero!FJ74</f>
        <v>932.25064736845309</v>
      </c>
      <c r="FK20" s="843">
        <f>+entero!FK74</f>
        <v>938.72951105212644</v>
      </c>
      <c r="FL20" s="843">
        <f>+entero!FL74</f>
        <v>946.74850281451711</v>
      </c>
      <c r="FM20" s="1039">
        <f>+entero!FM74</f>
        <v>942.73952935679108</v>
      </c>
      <c r="FN20" s="899">
        <f>+entero!FN74</f>
        <v>12.354572393586182</v>
      </c>
      <c r="FO20" s="901">
        <f>+entero!FO74</f>
        <v>1.3278989842991176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1037">
        <f>+entero!FH75</f>
        <v>77.290844096264564</v>
      </c>
      <c r="FI21" s="899">
        <f>+entero!FI75</f>
        <v>77.216170377965668</v>
      </c>
      <c r="FJ21" s="844">
        <f>+entero!FJ75</f>
        <v>77.319774744925212</v>
      </c>
      <c r="FK21" s="844">
        <f>+entero!FK75</f>
        <v>77.456778312155521</v>
      </c>
      <c r="FL21" s="844">
        <f>+entero!FL75</f>
        <v>77.628870156716374</v>
      </c>
      <c r="FM21" s="1037">
        <f>+entero!FM75</f>
        <v>77.34770833149588</v>
      </c>
      <c r="FN21" s="899">
        <f>+entero!FN75</f>
        <v>5.6864235231316229E-2</v>
      </c>
      <c r="FO21" s="901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1038"/>
      <c r="FI22" s="260"/>
      <c r="FJ22" s="842"/>
      <c r="FK22" s="842"/>
      <c r="FL22" s="842"/>
      <c r="FM22" s="1038"/>
      <c r="FN22" s="260"/>
      <c r="FO22" s="901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1036">
        <f>+entero!FH77</f>
        <v>4039.9278477004659</v>
      </c>
      <c r="FI23" s="464">
        <f>+entero!FI77</f>
        <v>4008.7302102976437</v>
      </c>
      <c r="FJ23" s="841">
        <f>+entero!FJ77</f>
        <v>4075.7696770309326</v>
      </c>
      <c r="FK23" s="841">
        <f>+entero!FK77</f>
        <v>4130.3674728068054</v>
      </c>
      <c r="FL23" s="841">
        <f>+entero!FL77</f>
        <v>4252.8042037046525</v>
      </c>
      <c r="FM23" s="1036">
        <f>+entero!FM77</f>
        <v>4574.0315802606237</v>
      </c>
      <c r="FN23" s="464">
        <f>+entero!FN77</f>
        <v>534.10373256015782</v>
      </c>
      <c r="FO23" s="901">
        <f>+entero!FO77</f>
        <v>13.220625533304279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1036">
        <f>+entero!FH78</f>
        <v>2328.2089937198243</v>
      </c>
      <c r="FI24" s="464">
        <f>+entero!FI78</f>
        <v>2314.8858116568513</v>
      </c>
      <c r="FJ24" s="841">
        <f>+entero!FJ78</f>
        <v>2331.3129327504371</v>
      </c>
      <c r="FK24" s="841">
        <f>+entero!FK78</f>
        <v>2452.3946941291547</v>
      </c>
      <c r="FL24" s="841">
        <f>+entero!FL78</f>
        <v>2547.1998152714282</v>
      </c>
      <c r="FM24" s="1036">
        <f>+entero!FM78</f>
        <v>2839.8053440373169</v>
      </c>
      <c r="FN24" s="464">
        <f>+entero!FN78</f>
        <v>511.59635031749258</v>
      </c>
      <c r="FO24" s="901">
        <f>+entero!FO78</f>
        <v>21.973815567996123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1036">
        <f>+entero!FH79</f>
        <v>562.31418418075805</v>
      </c>
      <c r="FI25" s="464">
        <f>+entero!FI79</f>
        <v>562.31515890087451</v>
      </c>
      <c r="FJ25" s="841">
        <f>+entero!FJ79</f>
        <v>561.72946779300298</v>
      </c>
      <c r="FK25" s="841">
        <f>+entero!FK79</f>
        <v>561.72946779300298</v>
      </c>
      <c r="FL25" s="841">
        <f>+entero!FL79</f>
        <v>561.72946779300298</v>
      </c>
      <c r="FM25" s="1036">
        <f>+entero!FM79</f>
        <v>561.7051587303207</v>
      </c>
      <c r="FN25" s="464">
        <f>+entero!FN79</f>
        <v>-0.60902545043734335</v>
      </c>
      <c r="FO25" s="901">
        <f>+entero!FO79</f>
        <v>-0.10830696923013591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1036">
        <f>+entero!FH80</f>
        <v>691.62563835988328</v>
      </c>
      <c r="FI26" s="464">
        <f>+entero!FI80</f>
        <v>673.74749253991831</v>
      </c>
      <c r="FJ26" s="841">
        <f>+entero!FJ80</f>
        <v>720.43101307749271</v>
      </c>
      <c r="FK26" s="841">
        <f>+entero!FK80</f>
        <v>653.94499063464707</v>
      </c>
      <c r="FL26" s="841">
        <f>+entero!FL80</f>
        <v>681.57385784022142</v>
      </c>
      <c r="FM26" s="1036">
        <f>+entero!FM80</f>
        <v>710.27553470298551</v>
      </c>
      <c r="FN26" s="464">
        <f>+entero!FN80</f>
        <v>18.649896343102228</v>
      </c>
      <c r="FO26" s="901">
        <f>+entero!FO80</f>
        <v>2.6965305085173643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1036">
        <f>+entero!FH81</f>
        <v>457.77903143999993</v>
      </c>
      <c r="FI27" s="464">
        <f>+entero!FI81</f>
        <v>457.78174719999993</v>
      </c>
      <c r="FJ27" s="841">
        <f>+entero!FJ81</f>
        <v>462.29626341000005</v>
      </c>
      <c r="FK27" s="841">
        <f>+entero!FK81</f>
        <v>462.29832025000013</v>
      </c>
      <c r="FL27" s="841">
        <f>+entero!FL81</f>
        <v>462.30106279999995</v>
      </c>
      <c r="FM27" s="1036">
        <f>+entero!FM81</f>
        <v>462.24554279</v>
      </c>
      <c r="FN27" s="1147">
        <f>+entero!FN81</f>
        <v>4.4665113500000757</v>
      </c>
      <c r="FO27" s="901">
        <f>+entero!FO81</f>
        <v>0.97569155492992288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1036">
        <f>+entero!FH82</f>
        <v>1655.1010148322453</v>
      </c>
      <c r="FI28" s="464">
        <f>+entero!FI82</f>
        <v>1627.6504698236106</v>
      </c>
      <c r="FJ28" s="841">
        <f>+entero!FJ82</f>
        <v>1684.4236616435196</v>
      </c>
      <c r="FK28" s="841">
        <f>+entero!FK82</f>
        <v>1741.8030533699339</v>
      </c>
      <c r="FL28" s="841">
        <f>+entero!FL82</f>
        <v>1860.2616335264531</v>
      </c>
      <c r="FM28" s="1036">
        <f>+entero!FM82</f>
        <v>2183.6348537857457</v>
      </c>
      <c r="FN28" s="464">
        <f>+entero!FN82</f>
        <v>528.53383895350044</v>
      </c>
      <c r="FO28" s="901">
        <f>+entero!FO82</f>
        <v>31.93363028703542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1036">
        <f>+entero!FH83</f>
        <v>1351.310085652362</v>
      </c>
      <c r="FI29" s="464">
        <f>+entero!FI83</f>
        <v>1342.5897078936923</v>
      </c>
      <c r="FJ29" s="841">
        <f>+entero!FJ83</f>
        <v>1355.7143562160268</v>
      </c>
      <c r="FK29" s="841">
        <f>+entero!FK83</f>
        <v>1480.8883092052868</v>
      </c>
      <c r="FL29" s="841">
        <f>+entero!FL83</f>
        <v>1573.8519321162316</v>
      </c>
      <c r="FM29" s="1036">
        <f>+entero!FM83</f>
        <v>1867.8042820027604</v>
      </c>
      <c r="FN29" s="464">
        <f>+entero!FN83</f>
        <v>516.4941963503984</v>
      </c>
      <c r="FO29" s="901">
        <f>+entero!FO83</f>
        <v>38.221737692504107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1036">
        <f>+entero!FH84</f>
        <v>303.79092917988328</v>
      </c>
      <c r="FI30" s="464">
        <f>+entero!FI84</f>
        <v>285.06076192991827</v>
      </c>
      <c r="FJ30" s="841">
        <f>+entero!FJ84</f>
        <v>328.70930542749278</v>
      </c>
      <c r="FK30" s="841">
        <f>+entero!FK84</f>
        <v>260.91474416464717</v>
      </c>
      <c r="FL30" s="841">
        <f>+entero!FL84</f>
        <v>286.40970141022154</v>
      </c>
      <c r="FM30" s="1036">
        <f>+entero!FM84</f>
        <v>315.83057178298549</v>
      </c>
      <c r="FN30" s="464">
        <f>+entero!FN84</f>
        <v>12.039642603102209</v>
      </c>
      <c r="FO30" s="901">
        <f>+entero!FO84</f>
        <v>3.9631343291271195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1036">
        <f>+entero!FH85</f>
        <v>0</v>
      </c>
      <c r="FI31" s="464">
        <f>+entero!FI85</f>
        <v>0</v>
      </c>
      <c r="FJ31" s="841">
        <f>+entero!FJ85</f>
        <v>0</v>
      </c>
      <c r="FK31" s="841">
        <f>+entero!FK85</f>
        <v>0</v>
      </c>
      <c r="FL31" s="841">
        <f>+entero!FL85</f>
        <v>0</v>
      </c>
      <c r="FM31" s="1036">
        <f>+entero!FM85</f>
        <v>0</v>
      </c>
      <c r="FN31" s="464">
        <f>+entero!FN85</f>
        <v>0</v>
      </c>
      <c r="FO31" s="901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1036">
        <f>+entero!FH86</f>
        <v>28751.93307840747</v>
      </c>
      <c r="FI32" s="464">
        <f>+entero!FI86</f>
        <v>28774.944565094087</v>
      </c>
      <c r="FJ32" s="841">
        <f>+entero!FJ86</f>
        <v>28808.31147354014</v>
      </c>
      <c r="FK32" s="841">
        <f>+entero!FK86</f>
        <v>28838.618573942465</v>
      </c>
      <c r="FL32" s="841">
        <f>+entero!FL86</f>
        <v>28867.08732688853</v>
      </c>
      <c r="FM32" s="1036">
        <f>+entero!FM86</f>
        <v>28890.120637837506</v>
      </c>
      <c r="FN32" s="464">
        <f>+entero!FN86</f>
        <v>138.18755943003634</v>
      </c>
      <c r="FO32" s="901">
        <f>+entero!FO86</f>
        <v>0.48062006492987552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1038">
        <f>+entero!FH87</f>
        <v>0</v>
      </c>
      <c r="FI33" s="767">
        <f>+entero!FI87</f>
        <v>0</v>
      </c>
      <c r="FJ33" s="1038">
        <f>+entero!FJ87</f>
        <v>0</v>
      </c>
      <c r="FK33" s="842">
        <f>+entero!FK87</f>
        <v>0</v>
      </c>
      <c r="FL33" s="842">
        <f>+entero!FL87</f>
        <v>0</v>
      </c>
      <c r="FM33" s="1038">
        <f>+entero!FM87</f>
        <v>0</v>
      </c>
      <c r="FN33" s="260">
        <f>+entero!FN87</f>
        <v>0</v>
      </c>
      <c r="FO33" s="902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1040">
        <f>+entero!FH88</f>
        <v>99.028428906174511</v>
      </c>
      <c r="FI34" s="948">
        <f>+entero!FI88</f>
        <v>99.028743747655682</v>
      </c>
      <c r="FJ34" s="845">
        <f>+entero!FJ88</f>
        <v>99.031549307468296</v>
      </c>
      <c r="FK34" s="845">
        <f>+entero!FK88</f>
        <v>99.033728488826583</v>
      </c>
      <c r="FL34" s="845">
        <f>+entero!FL88</f>
        <v>99.034194935048887</v>
      </c>
      <c r="FM34" s="1040">
        <f>+entero!FM88</f>
        <v>99.033951799753495</v>
      </c>
      <c r="FN34" s="948"/>
      <c r="FO34" s="901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093"/>
      <c r="FI35" s="1141"/>
      <c r="FJ35" s="764"/>
      <c r="FK35" s="764"/>
      <c r="FL35" s="764"/>
      <c r="FM35" s="1093"/>
      <c r="FN35" s="825"/>
      <c r="FO35" s="824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</row>
  </sheetData>
  <mergeCells count="159">
    <mergeCell ref="FC3:FC4"/>
    <mergeCell ref="FI3:FM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9" width="8.425781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094"/>
      <c r="FI5" s="1174"/>
      <c r="FJ5" s="1123"/>
      <c r="FK5" s="1123"/>
      <c r="FL5" s="1123"/>
      <c r="FM5" s="1094"/>
      <c r="FN5" s="827">
        <v>7.5</v>
      </c>
      <c r="FO5" s="826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043">
        <f>+entero!FH90</f>
        <v>6.96</v>
      </c>
      <c r="FI6" s="1175">
        <f>+entero!FI90</f>
        <v>6.96</v>
      </c>
      <c r="FJ6" s="847">
        <f>+entero!FJ90</f>
        <v>6.96</v>
      </c>
      <c r="FK6" s="847">
        <f>+entero!FK90</f>
        <v>6.96</v>
      </c>
      <c r="FL6" s="847">
        <f>+entero!FL90</f>
        <v>6.96</v>
      </c>
      <c r="FM6" s="1043">
        <f>+entero!FM90</f>
        <v>6.96</v>
      </c>
      <c r="FN6" s="912"/>
      <c r="FO6" s="848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043">
        <f>+entero!FH91</f>
        <v>6.86</v>
      </c>
      <c r="FI7" s="1175">
        <f>+entero!FI91</f>
        <v>6.86</v>
      </c>
      <c r="FJ7" s="847">
        <f>+entero!FJ91</f>
        <v>6.86</v>
      </c>
      <c r="FK7" s="847">
        <f>+entero!FK91</f>
        <v>6.86</v>
      </c>
      <c r="FL7" s="847">
        <f>+entero!FL91</f>
        <v>6.86</v>
      </c>
      <c r="FM7" s="1043">
        <f>+entero!FM91</f>
        <v>6.86</v>
      </c>
      <c r="FN7" s="912"/>
      <c r="FO7" s="848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981">
        <f>+entero!FH92</f>
        <v>6.9221188598787151</v>
      </c>
      <c r="FI8" s="806">
        <f>+entero!FI92</f>
        <v>6.9331439220540769</v>
      </c>
      <c r="FJ8" s="447">
        <f>+entero!FJ92</f>
        <v>6.9318088913001237</v>
      </c>
      <c r="FK8" s="447">
        <f>+entero!FK92</f>
        <v>6.9360141439536633</v>
      </c>
      <c r="FL8" s="447">
        <f>+entero!FL92</f>
        <v>6.925526985811409</v>
      </c>
      <c r="FM8" s="981">
        <f>+entero!FM92</f>
        <v>6.9453925190849439</v>
      </c>
      <c r="FN8" s="1154">
        <f>+entero!FN92</f>
        <v>2.3273659206228814E-2</v>
      </c>
      <c r="FO8" s="848">
        <f>+entero!FO92</f>
        <v>0.33622160609123952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057"/>
      <c r="FI9" s="1176"/>
      <c r="FJ9" s="266"/>
      <c r="FK9" s="266"/>
      <c r="FL9" s="266"/>
      <c r="FM9" s="1057"/>
      <c r="FN9" s="806"/>
      <c r="FO9" s="849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043">
        <f>+entero!FH94</f>
        <v>2.3733399999999998</v>
      </c>
      <c r="FI10" s="1175">
        <f>+entero!FI94</f>
        <v>2.3735200000000001</v>
      </c>
      <c r="FJ10" s="847">
        <f>+entero!FJ94</f>
        <v>2.37358</v>
      </c>
      <c r="FK10" s="847">
        <f>+entero!FK94</f>
        <v>2.37364</v>
      </c>
      <c r="FL10" s="847">
        <f>+entero!FL94</f>
        <v>2.3736999999999999</v>
      </c>
      <c r="FM10" s="1043">
        <f>+entero!FM94</f>
        <v>2.3737599999999999</v>
      </c>
      <c r="FN10" s="1066"/>
      <c r="FO10" s="848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057"/>
      <c r="FI11" s="1176"/>
      <c r="FJ11" s="266"/>
      <c r="FK11" s="266"/>
      <c r="FL11" s="266"/>
      <c r="FM11" s="1057"/>
      <c r="FN11" s="890"/>
      <c r="FO11" s="878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</sheetData>
  <mergeCells count="159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9" width="8.140625" style="787" customWidth="1"/>
    <col min="170" max="170" width="9.28515625" style="168" customWidth="1"/>
    <col min="171" max="184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1034"/>
      <c r="FI5" s="736"/>
      <c r="FJ5" s="846"/>
      <c r="FK5" s="846"/>
      <c r="FL5" s="846"/>
      <c r="FM5" s="1034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1064"/>
      <c r="FI6" s="724"/>
      <c r="FJ6" s="1058"/>
      <c r="FK6" s="1058"/>
      <c r="FL6" s="1058"/>
      <c r="FM6" s="1064"/>
      <c r="FN6" s="724" t="e">
        <f>+entero!#REF!</f>
        <v>#REF!</v>
      </c>
      <c r="FO6" s="840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1064"/>
      <c r="FI7" s="724"/>
      <c r="FJ7" s="1058"/>
      <c r="FK7" s="1058"/>
      <c r="FL7" s="1058"/>
      <c r="FM7" s="1064"/>
      <c r="FN7" s="724" t="e">
        <f>+entero!#REF!</f>
        <v>#REF!</v>
      </c>
      <c r="FO7" s="840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1064"/>
      <c r="FI8" s="724"/>
      <c r="FJ8" s="1058"/>
      <c r="FK8" s="1058"/>
      <c r="FL8" s="1058"/>
      <c r="FM8" s="1064"/>
      <c r="FN8" s="724" t="e">
        <f>+entero!#REF!</f>
        <v>#REF!</v>
      </c>
      <c r="FO8" s="840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1064"/>
      <c r="FI9" s="724"/>
      <c r="FJ9" s="1058"/>
      <c r="FK9" s="1058"/>
      <c r="FL9" s="1058"/>
      <c r="FM9" s="1064"/>
      <c r="FN9" s="724" t="e">
        <f>+entero!#REF!</f>
        <v>#REF!</v>
      </c>
      <c r="FO9" s="840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095">
        <f>+entero!FH97</f>
        <v>589.67767114549554</v>
      </c>
      <c r="FI10" s="1177">
        <f>+entero!FI97</f>
        <v>589.67767114549554</v>
      </c>
      <c r="FJ10" s="951">
        <f>+entero!FJ97</f>
        <v>589.67767114549554</v>
      </c>
      <c r="FK10" s="951">
        <f>+entero!FK97</f>
        <v>589.67767114549554</v>
      </c>
      <c r="FL10" s="951">
        <f>+entero!FL97</f>
        <v>593.52051695490832</v>
      </c>
      <c r="FM10" s="1095">
        <f>+entero!FM97</f>
        <v>593.52051695490832</v>
      </c>
      <c r="FN10" s="1137"/>
      <c r="FO10" s="903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</sheetData>
  <mergeCells count="159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abSelected="1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31" sqref="F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9" width="8.140625" style="787" customWidth="1"/>
  </cols>
  <sheetData>
    <row r="1" spans="1:442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2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46" t="str">
        <f>+entero!FE3</f>
        <v>Semana 1</v>
      </c>
      <c r="FF3" s="1146" t="str">
        <f>+entero!FF3</f>
        <v>Semana 2</v>
      </c>
      <c r="FG3" s="1146" t="str">
        <f>+entero!FG3</f>
        <v>Semana 3</v>
      </c>
      <c r="FH3" s="1146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047"/>
      <c r="FO3" s="1047"/>
      <c r="FP3" s="1047"/>
    </row>
    <row r="4" spans="1:442" s="787" customFormat="1" ht="24.75" customHeight="1" thickBot="1" x14ac:dyDescent="0.25">
      <c r="A4"/>
      <c r="B4"/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1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022"/>
      <c r="FI5" s="11"/>
      <c r="FJ5" s="1098"/>
      <c r="FK5" s="1098"/>
      <c r="FL5" s="1098"/>
      <c r="FM5" s="1124"/>
    </row>
    <row r="6" spans="1:442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980"/>
      <c r="FI6" s="1150"/>
      <c r="FJ6" s="1096"/>
      <c r="FK6" s="1096"/>
      <c r="FL6" s="1096"/>
      <c r="FM6" s="980"/>
    </row>
    <row r="7" spans="1:442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980"/>
      <c r="FI7" s="1150"/>
      <c r="FJ7" s="1096"/>
      <c r="FK7" s="1096"/>
      <c r="FL7" s="1096"/>
      <c r="FM7" s="980"/>
    </row>
    <row r="8" spans="1:442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980"/>
      <c r="FI8" s="1150"/>
      <c r="FJ8" s="1096"/>
      <c r="FK8" s="1096"/>
      <c r="FL8" s="1096"/>
      <c r="FM8" s="980"/>
    </row>
    <row r="9" spans="1:442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980"/>
      <c r="FI9" s="1150"/>
      <c r="FJ9" s="1096"/>
      <c r="FK9" s="1096"/>
      <c r="FL9" s="1096"/>
      <c r="FM9" s="980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980"/>
      <c r="FI10" s="1150"/>
      <c r="FJ10" s="1096"/>
      <c r="FK10" s="1096"/>
      <c r="FL10" s="1096"/>
      <c r="FM10" s="980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980"/>
      <c r="FI11" s="1150"/>
      <c r="FJ11" s="1096"/>
      <c r="FK11" s="1096"/>
      <c r="FL11" s="1096"/>
      <c r="FM11" s="980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980"/>
      <c r="FI12" s="1150"/>
      <c r="FJ12" s="1096"/>
      <c r="FK12" s="1096"/>
      <c r="FL12" s="1096"/>
      <c r="FM12" s="980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068"/>
      <c r="FI13" s="1151"/>
      <c r="FJ13" s="1097"/>
      <c r="FK13" s="1097"/>
      <c r="FL13" s="1097"/>
      <c r="FM13" s="1068"/>
    </row>
    <row r="14" spans="1:442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981"/>
      <c r="FI14" s="806"/>
      <c r="FJ14" s="447"/>
      <c r="FK14" s="447"/>
      <c r="FL14" s="447"/>
      <c r="FM14" s="981"/>
    </row>
    <row r="15" spans="1:442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981">
        <f>+entero!FH108</f>
        <v>6</v>
      </c>
      <c r="FI15" s="806">
        <f>+entero!FI108</f>
        <v>6</v>
      </c>
      <c r="FJ15" s="447">
        <f>+entero!FJ108</f>
        <v>6</v>
      </c>
      <c r="FK15" s="447">
        <f>+entero!FK108</f>
        <v>6</v>
      </c>
      <c r="FL15" s="447">
        <f>+entero!FL108</f>
        <v>6</v>
      </c>
      <c r="FM15" s="981">
        <f>+entero!FM108</f>
        <v>6</v>
      </c>
    </row>
    <row r="16" spans="1:442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069">
        <f>+entero!FH109</f>
        <v>6.5</v>
      </c>
      <c r="FI16" s="1152">
        <f>+entero!FI109</f>
        <v>6.5</v>
      </c>
      <c r="FJ16" s="613">
        <f>+entero!FJ109</f>
        <v>6.5</v>
      </c>
      <c r="FK16" s="613">
        <f>+entero!FK109</f>
        <v>6.5</v>
      </c>
      <c r="FL16" s="613">
        <f>+entero!FL109</f>
        <v>6.5</v>
      </c>
      <c r="FM16" s="1069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  <c r="FM23" s="778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  <c r="FM24" s="778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  <c r="FM25" s="778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  <c r="FM26" s="778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  <c r="FM27" s="778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  <c r="FM28" s="778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  <c r="FM29" s="778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  <c r="FM30" s="778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  <c r="FM31" s="778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  <c r="FM32" s="778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  <c r="FM33" s="778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  <c r="FM34" s="778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  <c r="FM35" s="778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  <c r="FM36" s="778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  <c r="FM37" s="778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  <c r="FM38" s="778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  <c r="FM39" s="778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  <c r="FM40" s="778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  <c r="FM41" s="778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  <c r="FM42" s="778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  <c r="FM43" s="778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  <c r="FM44" s="778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  <c r="FM45" s="778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  <c r="FM46" s="778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  <c r="FM47" s="778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  <c r="FM48" s="778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  <c r="FM49" s="778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  <c r="FM50" s="778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  <c r="FM51" s="778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  <c r="FM52" s="778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  <c r="FM53" s="778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  <c r="FM54" s="778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  <c r="FM55" s="778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  <c r="FM56" s="778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  <c r="FM57" s="778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  <c r="FM58" s="778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  <c r="FM59" s="778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  <c r="FM60" s="778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  <c r="FM61" s="778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  <c r="FM62" s="778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  <c r="FM63" s="778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  <c r="FM64" s="778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  <c r="FM65" s="778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  <c r="FM66" s="778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  <c r="FM67" s="778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  <c r="FM68" s="778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  <c r="FM69" s="778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  <c r="FM70" s="778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  <c r="FM71" s="778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  <c r="FM72" s="778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  <c r="FM73" s="778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  <c r="FM74" s="778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  <c r="FM75" s="778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  <c r="FM76" s="778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  <c r="FM77" s="778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  <c r="FM78" s="778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  <c r="FM79" s="778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A3:FA4"/>
    <mergeCell ref="FB3:FB4"/>
    <mergeCell ref="FC3:FC4"/>
    <mergeCell ref="FI3:FM3"/>
    <mergeCell ref="EO3:EO4"/>
    <mergeCell ref="EV3:EV4"/>
    <mergeCell ref="ES3:ES4"/>
    <mergeCell ref="EW3:EW4"/>
    <mergeCell ref="EZ3:EZ4"/>
    <mergeCell ref="FD3:FD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2022-01-15T00:02:57Z</cp:lastPrinted>
  <dcterms:created xsi:type="dcterms:W3CDTF">2002-08-27T17:11:09Z</dcterms:created>
  <dcterms:modified xsi:type="dcterms:W3CDTF">2022-01-15T00:03:32Z</dcterms:modified>
</cp:coreProperties>
</file>