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95" windowWidth="17490" windowHeight="70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U17" i="4" l="1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V10" i="10"/>
  <c r="CV4" i="10"/>
  <c r="CV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CY4" i="8" l="1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V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B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C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C13" i="7" l="1"/>
  <c r="DD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<sst xmlns="http://schemas.openxmlformats.org/spreadsheetml/2006/main" count="435" uniqueCount="246">
  <si>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</si>
  <si>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</si>
  <si>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</si>
  <si>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</si>
  <si>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</si>
  <si>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</si>
  <si>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</si>
  <si>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</si>
  <si>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</si>
  <si>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</si>
  <si>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</si>
  <si>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</si>
  <si>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</si>
  <si>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</si>
  <si>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</si>
  <si>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</si>
  <si>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</si>
  <si>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</si>
  <si>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</si>
  <si>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</si>
  <si>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</si>
  <si>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</si>
  <si>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</si>
  <si>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</si>
  <si>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</si>
  <si>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</si>
  <si>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</si>
  <si>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</si>
  <si>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</si>
  <si>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</si>
  <si>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</si>
  <si>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</si>
  <si>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</si>
  <si>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</si>
  <si>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</si>
  <si>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</si>
  <si>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</si>
  <si>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</si>
  <si>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</si>
  <si>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</si>
  <si>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</si>
  <si>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</si>
  <si>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</si>
  <si>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</si>
  <si>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</si>
  <si>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</si>
  <si>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</si>
  <si>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</si>
  <si>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</si>
  <si>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</si>
  <si>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</si>
  <si>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</si>
  <si>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</si>
  <si>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</si>
  <si>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</si>
  <si>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</si>
  <si>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</si>
  <si>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</si>
  <si>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</si>
  <si>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</si>
  <si>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</si>
  <si>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</si>
  <si>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</si>
  <si>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</si>
  <si>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</si>
  <si>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</si>
  <si>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</si>
  <si>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</si>
  <si>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</si>
  <si>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</si>
  <si>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</si>
  <si>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</si>
  <si>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</si>
  <si>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</si>
  <si>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</si>
  <si>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</si>
  <si>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</si>
  <si>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</si>
  <si>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</si>
  <si>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</si>
  <si>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</si>
  <si>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</si>
  <si>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</si>
  <si>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</si>
  <si>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</si>
  <si>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</si>
  <si>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</si>
  <si>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</si>
  <si>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</si>
  <si>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</si>
  <si>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</si>
  <si>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</si>
  <si>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</si>
  <si>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</si>
  <si>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</si>
  <si>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</si>
  <si>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</si>
  <si>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</si>
  <si>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</si>
  <si>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</si>
  <si>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</si>
  <si>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</si>
  <si>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</si>
  <si>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</si>
  <si>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</si>
  <si>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</si>
  <si>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</si>
  <si>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</si>
  <si>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</si>
  <si>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</si>
  <si>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</si>
  <si>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</si>
  <si>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</si>
  <si>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</si>
  <si>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</si>
  <si>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</si>
  <si>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</si>
  <si>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</si>
  <si>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</si>
  <si>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</si>
  <si>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</si>
  <si>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</si>
  <si>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</si>
  <si>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</si>
  <si>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</si>
  <si>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</si>
  <si>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</si>
  <si>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</si>
  <si>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</si>
  <si>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</si>
  <si>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</si>
  <si>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</si>
  <si>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</si>
  <si>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</si>
  <si>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</si>
  <si>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</si>
  <si>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</si>
  <si>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</si>
  <si>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</si>
  <si>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</si>
  <si>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</si>
  <si>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</si>
  <si>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</si>
  <si>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</si>
  <si>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</si>
  <si>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</si>
  <si>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</si>
  <si>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</si>
  <si>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</si>
  <si>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</si>
  <si>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</si>
  <si>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</si>
  <si>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</si>
  <si>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</si>
  <si>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</si>
  <si>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</si>
  <si>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</si>
  <si>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</si>
  <si>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</si>
  <si>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</si>
  <si>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</si>
  <si>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</si>
  <si>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</si>
  <si>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</si>
  <si>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</si>
  <si>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</si>
  <si>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</si>
  <si>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</si>
  <si>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</si>
  <si>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</si>
  <si>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</si>
  <si>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</si>
  <si>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</si>
  <si>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</si>
  <si>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</si>
  <si>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</si>
  <si>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</si>
  <si>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</si>
  <si>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</si>
  <si>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</si>
  <si>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</si>
  <si>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</si>
  <si>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</si>
  <si>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</si>
  <si>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</si>
  <si>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</si>
  <si>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</si>
  <si>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</si>
  <si>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</si>
  <si>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</si>
  <si>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</si>
  <si>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</si>
  <si>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</si>
  <si>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</si>
  <si>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</si>
  <si>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</si>
  <si>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</si>
  <si>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</si>
  <si>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</si>
  <si>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</si>
  <si>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</si>
  <si>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</si>
  <si>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</si>
  <si>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</si>
  <si>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</si>
  <si>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</si>
  <si>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</si>
  <si>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</si>
  <si>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</si>
  <si>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</si>
  <si>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</si>
  <si>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</si>
  <si>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</si>
  <si>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</si>
  <si>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</si>
  <si>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</si>
  <si>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</si>
  <si>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</si>
  <si>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</si>
  <si>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</si>
  <si>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</si>
  <si>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</si>
  <si>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</si>
  <si>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</si>
  <si>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</si>
  <si>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</si>
  <si>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</si>
  <si>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</si>
  <si>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</si>
  <si>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</si>
  <si>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</si>
  <si>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</si>
  <si>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</si>
  <si>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</si>
  <si>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</si>
  <si>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</si>
  <si>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</si>
  <si>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</si>
  <si>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</si>
  <si>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</si>
  <si>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</si>
  <si>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</si>
  <si>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</si>
  <si>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</si>
  <si>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r>
      <t xml:space="preserve">18-nov-16 </t>
    </r>
    <r>
      <rPr>
        <vertAlign val="superscript"/>
        <sz val="9"/>
        <rFont val="Arial Narrow"/>
        <family val="2"/>
      </rPr>
      <t>14</t>
    </r>
  </si>
  <si>
    <r>
      <t>18-nov-16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</si>
</sst>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I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</cols>
  <sheetData>
    <row r="1" spans="1:113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3" ht="19.5" customHeight="1" thickBot="1" x14ac:dyDescent="0.3">
      <c r="A3"/>
      <c r="C3" s="15"/>
      <c r="D3" s="920" t="s">
        <v>114</v>
      </c>
      <c r="E3" s="922" t="s">
        <v>94</v>
      </c>
      <c r="F3" s="922" t="s">
        <v>96</v>
      </c>
      <c r="G3" s="922" t="s">
        <v>97</v>
      </c>
      <c r="H3" s="922" t="s">
        <v>98</v>
      </c>
      <c r="I3" s="922" t="s">
        <v>99</v>
      </c>
      <c r="J3" s="922" t="s">
        <v>101</v>
      </c>
      <c r="K3" s="922" t="s">
        <v>103</v>
      </c>
      <c r="L3" s="924" t="s">
        <v>104</v>
      </c>
      <c r="M3" s="918" t="s">
        <v>105</v>
      </c>
      <c r="N3" s="924" t="s">
        <v>106</v>
      </c>
      <c r="O3" s="924" t="s">
        <v>107</v>
      </c>
      <c r="P3" s="918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18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18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32" t="s">
        <v>182</v>
      </c>
      <c r="BT3" s="932" t="s">
        <v>183</v>
      </c>
      <c r="BU3" s="926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18" t="s">
        <v>207</v>
      </c>
      <c r="CA3" s="918" t="s">
        <v>208</v>
      </c>
      <c r="CB3" s="918" t="s">
        <v>210</v>
      </c>
      <c r="CC3" s="918" t="s">
        <v>212</v>
      </c>
      <c r="CD3" s="918" t="s">
        <v>213</v>
      </c>
      <c r="CE3" s="918" t="s">
        <v>214</v>
      </c>
      <c r="CF3" s="918" t="s">
        <v>215</v>
      </c>
      <c r="CG3" s="918" t="s">
        <v>216</v>
      </c>
      <c r="CH3" s="918" t="s">
        <v>219</v>
      </c>
      <c r="CI3" s="918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747" t="s">
        <v>241</v>
      </c>
      <c r="CW3" s="747" t="s">
        <v>242</v>
      </c>
      <c r="CX3" s="931" t="s">
        <v>243</v>
      </c>
      <c r="CY3" s="931"/>
      <c r="CZ3" s="931"/>
      <c r="DA3" s="931"/>
      <c r="DB3" s="931"/>
      <c r="DC3" s="929" t="s">
        <v>137</v>
      </c>
      <c r="DD3" s="930"/>
    </row>
    <row r="4" spans="1:113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25"/>
      <c r="M4" s="919"/>
      <c r="N4" s="925"/>
      <c r="O4" s="925"/>
      <c r="P4" s="919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19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19"/>
      <c r="BM4" s="925"/>
      <c r="BN4" s="925"/>
      <c r="BO4" s="925"/>
      <c r="BP4" s="925"/>
      <c r="BQ4" s="925"/>
      <c r="BR4" s="925"/>
      <c r="BS4" s="933"/>
      <c r="BT4" s="933"/>
      <c r="BU4" s="927"/>
      <c r="BV4" s="925"/>
      <c r="BW4" s="925"/>
      <c r="BX4" s="925"/>
      <c r="BY4" s="925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748">
        <v>42678</v>
      </c>
      <c r="CW4" s="748">
        <v>42685</v>
      </c>
      <c r="CX4" s="821">
        <v>42688</v>
      </c>
      <c r="CY4" s="344">
        <v>42689</v>
      </c>
      <c r="CZ4" s="344">
        <v>42690</v>
      </c>
      <c r="DA4" s="344">
        <v>42691</v>
      </c>
      <c r="DB4" s="421" t="s">
        <v>244</v>
      </c>
      <c r="DC4" s="343" t="s">
        <v>19</v>
      </c>
      <c r="DD4" s="280" t="s">
        <v>202</v>
      </c>
    </row>
    <row r="5" spans="1:113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28"/>
      <c r="AV5" s="345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45"/>
      <c r="BM5" s="328"/>
      <c r="BN5" s="328"/>
      <c r="BO5" s="328"/>
      <c r="BP5" s="328"/>
      <c r="BQ5" s="328"/>
      <c r="BR5" s="328"/>
      <c r="BS5" s="290"/>
      <c r="BT5" s="328"/>
      <c r="BU5" s="289"/>
      <c r="BV5" s="328"/>
      <c r="BW5" s="328"/>
      <c r="BX5" s="328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45"/>
      <c r="CX5" s="345"/>
      <c r="CY5" s="697"/>
      <c r="CZ5" s="697"/>
      <c r="DA5" s="697"/>
      <c r="DB5" s="290"/>
      <c r="DC5" s="281"/>
      <c r="DD5" s="185"/>
    </row>
    <row r="6" spans="1:113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29"/>
      <c r="AV6" s="346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46"/>
      <c r="BM6" s="329"/>
      <c r="BN6" s="329"/>
      <c r="BO6" s="329"/>
      <c r="BP6" s="329"/>
      <c r="BQ6" s="329"/>
      <c r="BR6" s="433"/>
      <c r="BS6" s="470"/>
      <c r="BT6" s="433"/>
      <c r="BU6" s="471"/>
      <c r="BV6" s="433"/>
      <c r="BW6" s="433"/>
      <c r="BX6" s="433"/>
      <c r="BY6" s="433"/>
      <c r="BZ6" s="624"/>
      <c r="CA6" s="624"/>
      <c r="CB6" s="624"/>
      <c r="CC6" s="624"/>
      <c r="CD6" s="624"/>
      <c r="CE6" s="624"/>
      <c r="CF6" s="624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33"/>
      <c r="CW6" s="624"/>
      <c r="CX6" s="822"/>
      <c r="CY6" s="386"/>
      <c r="CZ6" s="386"/>
      <c r="DA6" s="386"/>
      <c r="DB6" s="387"/>
      <c r="DC6" s="272"/>
      <c r="DD6" s="273"/>
    </row>
    <row r="7" spans="1:113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0">
        <v>12438.352775580001</v>
      </c>
      <c r="AV7" s="347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7">
        <v>14516.472777220002</v>
      </c>
      <c r="BK7" s="227">
        <v>14249.595009229999</v>
      </c>
      <c r="BL7" s="404">
        <v>14227.499851910001</v>
      </c>
      <c r="BM7" s="227">
        <v>14430.174842069999</v>
      </c>
      <c r="BN7" s="330">
        <v>14519.25549734</v>
      </c>
      <c r="BO7" s="330">
        <v>14557.481059989999</v>
      </c>
      <c r="BP7" s="330">
        <v>14490.071293269999</v>
      </c>
      <c r="BQ7" s="330">
        <v>14530.755664389999</v>
      </c>
      <c r="BR7" s="330">
        <v>14540.232896129999</v>
      </c>
      <c r="BS7" s="428">
        <v>14808.530374419999</v>
      </c>
      <c r="BT7" s="330">
        <v>14873.52632809</v>
      </c>
      <c r="BU7" s="428">
        <v>15396.291196100003</v>
      </c>
      <c r="BV7" s="330">
        <v>15272.013237600002</v>
      </c>
      <c r="BW7" s="475">
        <v>15386.647503849999</v>
      </c>
      <c r="BX7" s="475">
        <v>15477.552068539999</v>
      </c>
      <c r="BY7" s="330">
        <v>15123.15418833</v>
      </c>
      <c r="BZ7" s="475">
        <v>15087.309402160001</v>
      </c>
      <c r="CA7" s="475">
        <v>15143.512809999998</v>
      </c>
      <c r="CB7" s="330">
        <v>14967.562632600002</v>
      </c>
      <c r="CC7" s="475">
        <v>14841.489893320002</v>
      </c>
      <c r="CD7" s="475">
        <v>14647.741906069999</v>
      </c>
      <c r="CE7" s="330">
        <v>14708.357076800003</v>
      </c>
      <c r="CF7" s="475">
        <v>14486.075041890001</v>
      </c>
      <c r="CG7" s="330">
        <v>14353.026264579999</v>
      </c>
      <c r="CH7" s="330">
        <v>14229.222640329997</v>
      </c>
      <c r="CI7" s="475">
        <v>13967.455094340003</v>
      </c>
      <c r="CJ7" s="330">
        <v>13528.590747479999</v>
      </c>
      <c r="CK7" s="330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6">
        <v>11725.24312264</v>
      </c>
      <c r="CQ7" s="416">
        <v>11609.056571250001</v>
      </c>
      <c r="CR7" s="664">
        <v>11549.919812599999</v>
      </c>
      <c r="CS7" s="416">
        <v>11259.037424940001</v>
      </c>
      <c r="CT7" s="457">
        <v>11039.10922258</v>
      </c>
      <c r="CU7" s="859">
        <v>10694.288073039999</v>
      </c>
      <c r="CV7" s="664">
        <v>10701.968554020001</v>
      </c>
      <c r="CW7" s="664">
        <v>10626.491237419999</v>
      </c>
      <c r="CX7" s="819">
        <v>10583.415934090001</v>
      </c>
      <c r="CY7" s="425">
        <v>10563.985325259999</v>
      </c>
      <c r="CZ7" s="425">
        <v>10603.001105580001</v>
      </c>
      <c r="DA7" s="425">
        <v>10604.137968380001</v>
      </c>
      <c r="DB7" s="664">
        <v>10578.48803113</v>
      </c>
      <c r="DC7" s="349">
        <v>-48.003206289999071</v>
      </c>
      <c r="DD7" s="742">
        <v>-0.45173148142221287</v>
      </c>
    </row>
    <row r="8" spans="1:113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0">
        <v>10052.95385747</v>
      </c>
      <c r="AV8" s="347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7">
        <v>12419.849562019999</v>
      </c>
      <c r="BK8" s="227">
        <v>12138.228049270001</v>
      </c>
      <c r="BL8" s="404">
        <v>12252.706747440001</v>
      </c>
      <c r="BM8" s="227">
        <v>12512.38251189</v>
      </c>
      <c r="BN8" s="330">
        <v>12542.926991599999</v>
      </c>
      <c r="BO8" s="330">
        <v>12463.37808282</v>
      </c>
      <c r="BP8" s="330">
        <v>12444.990834029999</v>
      </c>
      <c r="BQ8" s="330">
        <v>12482.011362249999</v>
      </c>
      <c r="BR8" s="330">
        <v>12550.077685249998</v>
      </c>
      <c r="BS8" s="428">
        <v>12732.47977045</v>
      </c>
      <c r="BT8" s="330">
        <v>12828.00857407</v>
      </c>
      <c r="BU8" s="428">
        <v>13364.027498040003</v>
      </c>
      <c r="BV8" s="330">
        <v>13346.469576200001</v>
      </c>
      <c r="BW8" s="475">
        <v>13486.38388123</v>
      </c>
      <c r="BX8" s="475">
        <v>13585.699008439999</v>
      </c>
      <c r="BY8" s="330">
        <v>13226.548415290001</v>
      </c>
      <c r="BZ8" s="475">
        <v>13117.472763160002</v>
      </c>
      <c r="CA8" s="475">
        <v>13242.692437559999</v>
      </c>
      <c r="CB8" s="330">
        <v>13100.238207620001</v>
      </c>
      <c r="CC8" s="475">
        <v>12944.401605880001</v>
      </c>
      <c r="CD8" s="475">
        <v>12776.478923239998</v>
      </c>
      <c r="CE8" s="330">
        <v>12845.411135120001</v>
      </c>
      <c r="CF8" s="475">
        <v>12749.52231468</v>
      </c>
      <c r="CG8" s="330">
        <v>12551.355121840001</v>
      </c>
      <c r="CH8" s="330">
        <v>12438.3978809</v>
      </c>
      <c r="CI8" s="475">
        <v>12151.058428079999</v>
      </c>
      <c r="CJ8" s="330">
        <v>11837.056368139998</v>
      </c>
      <c r="CK8" s="330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6">
        <v>9826.7958364499991</v>
      </c>
      <c r="CQ8" s="416">
        <v>9550.1657396300016</v>
      </c>
      <c r="CR8" s="664">
        <v>9467.3967459999985</v>
      </c>
      <c r="CS8" s="416">
        <v>9210.2535164300007</v>
      </c>
      <c r="CT8" s="457">
        <v>8975.5701987699995</v>
      </c>
      <c r="CU8" s="859">
        <v>8698.4865364500001</v>
      </c>
      <c r="CV8" s="664">
        <v>8665.5925302100004</v>
      </c>
      <c r="CW8" s="664">
        <v>8653.0056955199998</v>
      </c>
      <c r="CX8" s="819">
        <v>8659.4816914099993</v>
      </c>
      <c r="CY8" s="425">
        <v>8647.0328996200005</v>
      </c>
      <c r="CZ8" s="425">
        <v>8677.8117125100016</v>
      </c>
      <c r="DA8" s="425">
        <v>8677.7414888500007</v>
      </c>
      <c r="DB8" s="664">
        <v>8664.1097232600005</v>
      </c>
      <c r="DC8" s="349">
        <v>11.104027740000674</v>
      </c>
      <c r="DD8" s="742">
        <v>0.12832567238167947</v>
      </c>
    </row>
    <row r="9" spans="1:113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0">
        <v>249.16715267000001</v>
      </c>
      <c r="AV9" s="347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7">
        <v>253.54975819000001</v>
      </c>
      <c r="BK9" s="227">
        <v>257.31836711</v>
      </c>
      <c r="BL9" s="404">
        <v>255.90211614</v>
      </c>
      <c r="BM9" s="227">
        <v>256.72523954000002</v>
      </c>
      <c r="BN9" s="330">
        <v>256.12689373000001</v>
      </c>
      <c r="BO9" s="330">
        <v>256.93122971999998</v>
      </c>
      <c r="BP9" s="330">
        <v>257.35690604999996</v>
      </c>
      <c r="BQ9" s="330">
        <v>258.52814720999999</v>
      </c>
      <c r="BR9" s="330">
        <v>256.83536541000001</v>
      </c>
      <c r="BS9" s="428">
        <v>257.41016827999999</v>
      </c>
      <c r="BT9" s="330">
        <v>255.60281583</v>
      </c>
      <c r="BU9" s="428">
        <v>253.0576437</v>
      </c>
      <c r="BV9" s="330">
        <v>247.92992516999999</v>
      </c>
      <c r="BW9" s="475">
        <v>246.84372042999999</v>
      </c>
      <c r="BX9" s="475">
        <v>244.06522056</v>
      </c>
      <c r="BY9" s="330">
        <v>241.43191057999999</v>
      </c>
      <c r="BZ9" s="475">
        <v>234.86781403999998</v>
      </c>
      <c r="CA9" s="475">
        <v>235.72083123000002</v>
      </c>
      <c r="CB9" s="330">
        <v>230.61676469000002</v>
      </c>
      <c r="CC9" s="475">
        <v>232.88332547000002</v>
      </c>
      <c r="CD9" s="475">
        <v>231.62289480999999</v>
      </c>
      <c r="CE9" s="330">
        <v>233.9027136</v>
      </c>
      <c r="CF9" s="475">
        <v>232.43571885999998</v>
      </c>
      <c r="CG9" s="330">
        <v>234.7325189</v>
      </c>
      <c r="CH9" s="330">
        <v>234.18535274000001</v>
      </c>
      <c r="CI9" s="475">
        <v>232.27025193999998</v>
      </c>
      <c r="CJ9" s="330">
        <v>228.98451735</v>
      </c>
      <c r="CK9" s="330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6">
        <v>234.35737184999999</v>
      </c>
      <c r="CQ9" s="416">
        <v>232.70655973000001</v>
      </c>
      <c r="CR9" s="664">
        <v>231.79115426000001</v>
      </c>
      <c r="CS9" s="416">
        <v>232.69244078</v>
      </c>
      <c r="CT9" s="457">
        <v>233.11211016000001</v>
      </c>
      <c r="CU9" s="859">
        <v>228.70130441000001</v>
      </c>
      <c r="CV9" s="664">
        <v>230.65201211000002</v>
      </c>
      <c r="CW9" s="664">
        <v>228.57743666000002</v>
      </c>
      <c r="CX9" s="819">
        <v>228.82248216000002</v>
      </c>
      <c r="CY9" s="425">
        <v>227.74061464000002</v>
      </c>
      <c r="CZ9" s="425">
        <v>227.30053292999997</v>
      </c>
      <c r="DA9" s="425">
        <v>226.56873039999999</v>
      </c>
      <c r="DB9" s="664">
        <v>227.04881953</v>
      </c>
      <c r="DC9" s="349">
        <v>-1.5286171300000149</v>
      </c>
      <c r="DD9" s="742">
        <v>-0.66875241595860668</v>
      </c>
    </row>
    <row r="10" spans="1:113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0">
        <v>2122.8251904399999</v>
      </c>
      <c r="AV10" s="347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7">
        <v>1829.47136576</v>
      </c>
      <c r="BK10" s="227">
        <v>1840.3496753499999</v>
      </c>
      <c r="BL10" s="404">
        <v>1705.26599958</v>
      </c>
      <c r="BM10" s="227">
        <v>1647.39959064</v>
      </c>
      <c r="BN10" s="330">
        <v>1706.56739326</v>
      </c>
      <c r="BO10" s="330">
        <v>1823.4921774500001</v>
      </c>
      <c r="BP10" s="330">
        <v>1774.02277194</v>
      </c>
      <c r="BQ10" s="330">
        <v>1776.4544911799999</v>
      </c>
      <c r="BR10" s="330">
        <v>1719.64542297</v>
      </c>
      <c r="BS10" s="428">
        <v>1804.9363706900001</v>
      </c>
      <c r="BT10" s="330">
        <v>1776.3079656899999</v>
      </c>
      <c r="BU10" s="428">
        <v>1765.73238436</v>
      </c>
      <c r="BV10" s="330">
        <v>1664.41359373</v>
      </c>
      <c r="BW10" s="475">
        <v>1640.2779796899999</v>
      </c>
      <c r="BX10" s="475">
        <v>1634.79270954</v>
      </c>
      <c r="BY10" s="330">
        <v>1642.3194899599998</v>
      </c>
      <c r="BZ10" s="475">
        <v>1722.46448246</v>
      </c>
      <c r="CA10" s="475">
        <v>1652.54869371</v>
      </c>
      <c r="CB10" s="330">
        <v>1624.42909779</v>
      </c>
      <c r="CC10" s="475">
        <v>1651.80623197</v>
      </c>
      <c r="CD10" s="475">
        <v>1627.3072992700002</v>
      </c>
      <c r="CE10" s="330">
        <v>1616.5895618300001</v>
      </c>
      <c r="CF10" s="475">
        <v>1491.7419746</v>
      </c>
      <c r="CG10" s="330">
        <v>1554.4418250899998</v>
      </c>
      <c r="CH10" s="330">
        <v>1544.1722504400002</v>
      </c>
      <c r="CI10" s="330">
        <v>1571.76220807</v>
      </c>
      <c r="CJ10" s="330">
        <v>1450.35951699</v>
      </c>
      <c r="CK10" s="330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6">
        <v>1651.6131730899999</v>
      </c>
      <c r="CQ10" s="416">
        <v>1813.79592564</v>
      </c>
      <c r="CR10" s="664">
        <v>1838.3928223400001</v>
      </c>
      <c r="CS10" s="416">
        <v>1803.70338773</v>
      </c>
      <c r="CT10" s="457">
        <v>1818.0170011499999</v>
      </c>
      <c r="CU10" s="859">
        <v>1754.9263059300001</v>
      </c>
      <c r="CV10" s="664">
        <v>1793.44624795</v>
      </c>
      <c r="CW10" s="664">
        <v>1732.7386164899999</v>
      </c>
      <c r="CX10" s="819">
        <v>1682.92922552</v>
      </c>
      <c r="CY10" s="425">
        <v>1677.0868747499999</v>
      </c>
      <c r="CZ10" s="425">
        <v>1685.7873538899998</v>
      </c>
      <c r="DA10" s="425">
        <v>1687.76520413</v>
      </c>
      <c r="DB10" s="664">
        <v>1675.2413833399999</v>
      </c>
      <c r="DC10" s="349">
        <v>-57.497233150000056</v>
      </c>
      <c r="DD10" s="742">
        <v>-3.3182865899573422</v>
      </c>
    </row>
    <row r="11" spans="1:113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0">
        <v>13.406575</v>
      </c>
      <c r="AV11" s="347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7">
        <v>13.602091249999999</v>
      </c>
      <c r="BK11" s="227">
        <v>13.6989175</v>
      </c>
      <c r="BL11" s="404">
        <v>13.62498875</v>
      </c>
      <c r="BM11" s="227">
        <v>13.6675</v>
      </c>
      <c r="BN11" s="330">
        <v>13.63421875</v>
      </c>
      <c r="BO11" s="330">
        <v>13.67957</v>
      </c>
      <c r="BP11" s="330">
        <v>13.70078125</v>
      </c>
      <c r="BQ11" s="330">
        <v>13.76166375</v>
      </c>
      <c r="BR11" s="330">
        <v>13.6744225</v>
      </c>
      <c r="BS11" s="428">
        <v>13.704065</v>
      </c>
      <c r="BT11" s="330">
        <v>13.606972499999999</v>
      </c>
      <c r="BU11" s="428">
        <v>13.47367</v>
      </c>
      <c r="BV11" s="330">
        <v>13.2001425</v>
      </c>
      <c r="BW11" s="475">
        <v>13.1419225</v>
      </c>
      <c r="BX11" s="475">
        <v>12.99513</v>
      </c>
      <c r="BY11" s="330">
        <v>12.8543725</v>
      </c>
      <c r="BZ11" s="475">
        <v>12.5043425</v>
      </c>
      <c r="CA11" s="475">
        <v>12.5508475</v>
      </c>
      <c r="CB11" s="330">
        <v>12.2785625</v>
      </c>
      <c r="CC11" s="475">
        <v>12.398729999999999</v>
      </c>
      <c r="CD11" s="475">
        <v>12.332788749999999</v>
      </c>
      <c r="CE11" s="330">
        <v>12.453666249999999</v>
      </c>
      <c r="CF11" s="475">
        <v>12.37503375</v>
      </c>
      <c r="CG11" s="330">
        <v>12.49679875</v>
      </c>
      <c r="CH11" s="330">
        <v>12.46715625</v>
      </c>
      <c r="CI11" s="330">
        <v>12.364206249999999</v>
      </c>
      <c r="CJ11" s="330">
        <v>12.190344999999999</v>
      </c>
      <c r="CK11" s="330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6">
        <v>12.47674125</v>
      </c>
      <c r="CQ11" s="416">
        <v>12.38834625</v>
      </c>
      <c r="CR11" s="664">
        <v>12.339090000000001</v>
      </c>
      <c r="CS11" s="416">
        <v>12.38808</v>
      </c>
      <c r="CT11" s="457">
        <v>12.409912500000001</v>
      </c>
      <c r="CU11" s="859">
        <v>12.173926250000001</v>
      </c>
      <c r="CV11" s="664">
        <v>12.27776375</v>
      </c>
      <c r="CW11" s="664">
        <v>12.169488750000001</v>
      </c>
      <c r="CX11" s="819">
        <v>12.182535</v>
      </c>
      <c r="CY11" s="425">
        <v>12.124936250000001</v>
      </c>
      <c r="CZ11" s="425">
        <v>12.10150625</v>
      </c>
      <c r="DA11" s="425">
        <v>12.062545</v>
      </c>
      <c r="DB11" s="664">
        <v>12.088104999999999</v>
      </c>
      <c r="DC11" s="349">
        <v>-8.1383750000002308E-2</v>
      </c>
      <c r="DD11" s="742">
        <v>-0.6687524157496072</v>
      </c>
    </row>
    <row r="12" spans="1:113" x14ac:dyDescent="0.2">
      <c r="C12" s="25"/>
      <c r="D12" s="706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1">
        <v>12439.75889637</v>
      </c>
      <c r="AV12" s="348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48">
        <v>14517.55248541</v>
      </c>
      <c r="BK12" s="226">
        <v>14249.976692519998</v>
      </c>
      <c r="BL12" s="394">
        <v>14228.16842362</v>
      </c>
      <c r="BM12" s="226">
        <v>14430.144569389999</v>
      </c>
      <c r="BN12" s="331">
        <v>14519.412020229998</v>
      </c>
      <c r="BO12" s="331">
        <v>14557.695143659999</v>
      </c>
      <c r="BP12" s="331">
        <v>14490.556153199999</v>
      </c>
      <c r="BQ12" s="331">
        <v>14533.02594127</v>
      </c>
      <c r="BR12" s="331">
        <v>14540.68758611</v>
      </c>
      <c r="BS12" s="429">
        <v>14808.851179669999</v>
      </c>
      <c r="BT12" s="331">
        <v>14873.382846199998</v>
      </c>
      <c r="BU12" s="429">
        <v>15395.173086740002</v>
      </c>
      <c r="BV12" s="331">
        <v>15271.853066600002</v>
      </c>
      <c r="BW12" s="331">
        <v>15386.73098504</v>
      </c>
      <c r="BX12" s="437">
        <v>15477.397322610001</v>
      </c>
      <c r="BY12" s="331">
        <v>15122.842117170001</v>
      </c>
      <c r="BZ12" s="437">
        <v>15087.162095330001</v>
      </c>
      <c r="CA12" s="437">
        <v>15143.512575499999</v>
      </c>
      <c r="CB12" s="331">
        <v>14967.532631200003</v>
      </c>
      <c r="CC12" s="437">
        <v>14840.973869240001</v>
      </c>
      <c r="CD12" s="437">
        <v>14647.676553499999</v>
      </c>
      <c r="CE12" s="331">
        <v>14707.938427520001</v>
      </c>
      <c r="CF12" s="331">
        <v>14486.07687755</v>
      </c>
      <c r="CG12" s="331">
        <v>14352.66032157</v>
      </c>
      <c r="CH12" s="331">
        <v>14226.773664179998</v>
      </c>
      <c r="CI12" s="331">
        <v>13967.156171920002</v>
      </c>
      <c r="CJ12" s="331">
        <v>13528.426802209999</v>
      </c>
      <c r="CK12" s="331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6">
        <v>11725.195622650001</v>
      </c>
      <c r="CQ12" s="416">
        <v>11608.98839378</v>
      </c>
      <c r="CR12" s="654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654">
        <v>10701.967277590002</v>
      </c>
      <c r="CW12" s="654">
        <v>10626.460300499999</v>
      </c>
      <c r="CX12" s="819">
        <v>10583.350983370001</v>
      </c>
      <c r="CY12" s="425">
        <v>10563.950224419998</v>
      </c>
      <c r="CZ12" s="425">
        <v>10602.79949913</v>
      </c>
      <c r="DA12" s="425">
        <v>10603.84295366</v>
      </c>
      <c r="DB12" s="654">
        <v>10578.370476060001</v>
      </c>
      <c r="DC12" s="349">
        <v>-48.089824439997756</v>
      </c>
      <c r="DD12" s="742">
        <v>-0.45254791416983187</v>
      </c>
    </row>
    <row r="13" spans="1:113" x14ac:dyDescent="0.2">
      <c r="C13" s="25"/>
      <c r="D13" s="706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1">
        <v>1343.8133362192505</v>
      </c>
      <c r="AV13" s="348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48">
        <v>1569.798496146532</v>
      </c>
      <c r="BK13" s="348">
        <v>1588.0928546314087</v>
      </c>
      <c r="BL13" s="394">
        <v>1553.1521456643798</v>
      </c>
      <c r="BM13" s="226">
        <v>1655.0435423061222</v>
      </c>
      <c r="BN13" s="331">
        <v>1627.0683882011658</v>
      </c>
      <c r="BO13" s="331">
        <v>1659.0338822361512</v>
      </c>
      <c r="BP13" s="331">
        <v>1905.1762010218658</v>
      </c>
      <c r="BQ13" s="331">
        <v>1987.5751369664724</v>
      </c>
      <c r="BR13" s="331">
        <v>2058.0029960597667</v>
      </c>
      <c r="BS13" s="429">
        <v>2077.394591690962</v>
      </c>
      <c r="BT13" s="331">
        <v>2218.2515322988343</v>
      </c>
      <c r="BU13" s="429">
        <v>2204.9295509314866</v>
      </c>
      <c r="BV13" s="331">
        <v>2246.4562847215748</v>
      </c>
      <c r="BW13" s="331">
        <v>2175.2728607784252</v>
      </c>
      <c r="BX13" s="703">
        <v>2101.728717516035</v>
      </c>
      <c r="BY13" s="331">
        <v>2162.3501898221566</v>
      </c>
      <c r="BZ13" s="703">
        <v>2008.0036927303204</v>
      </c>
      <c r="CA13" s="703">
        <v>1996.8325895247815</v>
      </c>
      <c r="CB13" s="331">
        <v>2031.860299574344</v>
      </c>
      <c r="CC13" s="703">
        <v>2216.0754563731775</v>
      </c>
      <c r="CD13" s="703">
        <v>2309.8836710437317</v>
      </c>
      <c r="CE13" s="331">
        <v>2257.8262236661803</v>
      </c>
      <c r="CF13" s="331">
        <v>2277.2129380597662</v>
      </c>
      <c r="CG13" s="331">
        <v>2400.9892644489796</v>
      </c>
      <c r="CH13" s="331">
        <v>2388.3924311457727</v>
      </c>
      <c r="CI13" s="331">
        <v>2373.872765376093</v>
      </c>
      <c r="CJ13" s="331">
        <v>2395.6319843600581</v>
      </c>
      <c r="CK13" s="331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6">
        <v>2727.0519695962093</v>
      </c>
      <c r="CQ13" s="416">
        <v>2690.4463036997086</v>
      </c>
      <c r="CR13" s="654">
        <v>2742.6113649387753</v>
      </c>
      <c r="CS13" s="416">
        <v>2716.3303323921282</v>
      </c>
      <c r="CT13" s="457">
        <v>2638.8100041151602</v>
      </c>
      <c r="CU13" s="710">
        <v>2671.6582356209906</v>
      </c>
      <c r="CV13" s="659">
        <v>2696.9182612623908</v>
      </c>
      <c r="CW13" s="659">
        <v>2676.0614640072886</v>
      </c>
      <c r="CX13" s="819">
        <v>2694.8330747317782</v>
      </c>
      <c r="CY13" s="425">
        <v>2689.5628847886301</v>
      </c>
      <c r="CZ13" s="425">
        <v>2680.0194997346944</v>
      </c>
      <c r="DA13" s="425">
        <v>2666.7342460597674</v>
      </c>
      <c r="DB13" s="659">
        <v>2656.9231620612245</v>
      </c>
      <c r="DC13" s="349">
        <v>-19.138301946064075</v>
      </c>
      <c r="DD13" s="742">
        <v>-0.71516675545281183</v>
      </c>
      <c r="DE13" s="721"/>
      <c r="DF13" s="721"/>
    </row>
    <row r="14" spans="1:113" x14ac:dyDescent="0.2">
      <c r="C14" s="25"/>
      <c r="D14" s="473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1">
        <v>577.19436905999987</v>
      </c>
      <c r="AV14" s="348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48">
        <v>888.77182634000008</v>
      </c>
      <c r="BK14" s="348">
        <v>889.69373844000017</v>
      </c>
      <c r="BL14" s="394">
        <v>909.06131341000014</v>
      </c>
      <c r="BM14" s="226">
        <v>972.4890129800001</v>
      </c>
      <c r="BN14" s="331">
        <v>985.36128915999996</v>
      </c>
      <c r="BO14" s="331">
        <v>955.66000078000002</v>
      </c>
      <c r="BP14" s="331">
        <v>1085.8500717100001</v>
      </c>
      <c r="BQ14" s="331">
        <v>1085.4655707500001</v>
      </c>
      <c r="BR14" s="331">
        <v>1120.04409715</v>
      </c>
      <c r="BS14" s="429">
        <v>1110.0119124999997</v>
      </c>
      <c r="BT14" s="331">
        <v>1093.9265577099998</v>
      </c>
      <c r="BU14" s="429">
        <v>1166.8450789200001</v>
      </c>
      <c r="BV14" s="331">
        <v>1156.5933242399999</v>
      </c>
      <c r="BW14" s="331">
        <v>1164.0278646299998</v>
      </c>
      <c r="BX14" s="703">
        <v>1191.6711175600001</v>
      </c>
      <c r="BY14" s="331">
        <v>1297.4485036100002</v>
      </c>
      <c r="BZ14" s="703">
        <v>1317.0381913799995</v>
      </c>
      <c r="CA14" s="703">
        <v>1327.4982972699997</v>
      </c>
      <c r="CB14" s="331">
        <v>1369.31791875</v>
      </c>
      <c r="CC14" s="703">
        <v>1499.06830808</v>
      </c>
      <c r="CD14" s="703">
        <v>1542.2290531399999</v>
      </c>
      <c r="CE14" s="331">
        <v>1541.2118605699995</v>
      </c>
      <c r="CF14" s="331">
        <v>1532.9947778400001</v>
      </c>
      <c r="CG14" s="331">
        <v>1657.7889670599995</v>
      </c>
      <c r="CH14" s="331">
        <v>1647.53261245</v>
      </c>
      <c r="CI14" s="331">
        <v>1621.9991004800002</v>
      </c>
      <c r="CJ14" s="331">
        <v>1610.6774288199992</v>
      </c>
      <c r="CK14" s="331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6">
        <v>1858.1032536299992</v>
      </c>
      <c r="CQ14" s="416">
        <v>1836.63770441</v>
      </c>
      <c r="CR14" s="654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654">
        <v>1870.8741745900002</v>
      </c>
      <c r="CW14" s="654">
        <v>1865.3099120000002</v>
      </c>
      <c r="CX14" s="819">
        <v>1865.26072125</v>
      </c>
      <c r="CY14" s="425">
        <v>1850.5511037400004</v>
      </c>
      <c r="CZ14" s="425">
        <v>1850.5747671199997</v>
      </c>
      <c r="DA14" s="425">
        <v>1850.66942058</v>
      </c>
      <c r="DB14" s="654">
        <v>1850.6516730599994</v>
      </c>
      <c r="DC14" s="349">
        <v>-14.658238940000729</v>
      </c>
      <c r="DD14" s="742">
        <v>-0.78583397030705937</v>
      </c>
      <c r="DE14" s="721"/>
      <c r="DF14" s="721"/>
    </row>
    <row r="15" spans="1:113" ht="12.75" customHeight="1" x14ac:dyDescent="0.2">
      <c r="C15" s="25"/>
      <c r="D15" s="706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49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49">
        <v>1200.6244486093294</v>
      </c>
      <c r="BL15" s="405">
        <v>1201.1920222609328</v>
      </c>
      <c r="BM15" s="228">
        <v>1201.7932987405247</v>
      </c>
      <c r="BN15" s="349">
        <v>1178.1406325626822</v>
      </c>
      <c r="BO15" s="349">
        <v>1178.7122283600584</v>
      </c>
      <c r="BP15" s="349">
        <v>1150.4885183950437</v>
      </c>
      <c r="BQ15" s="349">
        <v>1151.0615541457726</v>
      </c>
      <c r="BR15" s="228">
        <v>1151.5367716793003</v>
      </c>
      <c r="BS15" s="405">
        <v>1151.9819524606414</v>
      </c>
      <c r="BT15" s="228">
        <v>1151.5121083921283</v>
      </c>
      <c r="BU15" s="405">
        <v>1079.7475440204082</v>
      </c>
      <c r="BV15" s="228">
        <v>1067.4896902215744</v>
      </c>
      <c r="BW15" s="228">
        <v>1055.9949604314868</v>
      </c>
      <c r="BX15" s="476">
        <v>1056.3555527303206</v>
      </c>
      <c r="BY15" s="325">
        <v>1013.4681452376093</v>
      </c>
      <c r="BZ15" s="325">
        <v>1014.0822390787171</v>
      </c>
      <c r="CA15" s="363">
        <v>1014.5799649883381</v>
      </c>
      <c r="CB15" s="325">
        <v>966.71920885568511</v>
      </c>
      <c r="CC15" s="363">
        <v>967.22369538046644</v>
      </c>
      <c r="CD15" s="363">
        <v>946.01999281341102</v>
      </c>
      <c r="CE15" s="325">
        <v>926.51580938921268</v>
      </c>
      <c r="CF15" s="363">
        <v>918.14396298104953</v>
      </c>
      <c r="CG15" s="325">
        <v>905.61235274927105</v>
      </c>
      <c r="CH15" s="325">
        <v>903.34047760554995</v>
      </c>
      <c r="CI15" s="325">
        <v>903.83002056174996</v>
      </c>
      <c r="CJ15" s="325">
        <v>871.24613025199994</v>
      </c>
      <c r="CK15" s="325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6">
        <v>797.27349222860005</v>
      </c>
      <c r="CQ15" s="416">
        <v>782.63897530329996</v>
      </c>
      <c r="CR15" s="659">
        <v>756.17919164420005</v>
      </c>
      <c r="CS15" s="416">
        <v>756.8629548875</v>
      </c>
      <c r="CT15" s="457">
        <v>757.59181724625</v>
      </c>
      <c r="CU15" s="416">
        <v>754.58121237064995</v>
      </c>
      <c r="CV15" s="659">
        <v>754.69284515899994</v>
      </c>
      <c r="CW15" s="659">
        <v>754.84048809114995</v>
      </c>
      <c r="CX15" s="819">
        <v>754.92572216484996</v>
      </c>
      <c r="CY15" s="425">
        <v>754.96353525734992</v>
      </c>
      <c r="CZ15" s="425">
        <v>754.98816500094995</v>
      </c>
      <c r="DA15" s="425">
        <v>755.01277241874993</v>
      </c>
      <c r="DB15" s="659">
        <v>755.037368679</v>
      </c>
      <c r="DC15" s="349">
        <v>0.19688058785004614</v>
      </c>
      <c r="DD15" s="742">
        <v>2.6082409589323063E-2</v>
      </c>
      <c r="DE15" s="721"/>
      <c r="DF15" s="721"/>
      <c r="DG15" s="721"/>
      <c r="DH15" s="721"/>
      <c r="DI15" s="721"/>
    </row>
    <row r="16" spans="1:113" ht="12.75" customHeight="1" x14ac:dyDescent="0.2">
      <c r="C16" s="25"/>
      <c r="D16" s="706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49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49">
        <v>343.24664056</v>
      </c>
      <c r="BK16" s="349">
        <v>361.2</v>
      </c>
      <c r="BL16" s="405">
        <v>361.4</v>
      </c>
      <c r="BM16" s="228">
        <v>361.7</v>
      </c>
      <c r="BN16" s="349">
        <v>379.7</v>
      </c>
      <c r="BO16" s="349">
        <v>379.9</v>
      </c>
      <c r="BP16" s="349">
        <v>380.1</v>
      </c>
      <c r="BQ16" s="349">
        <v>399.1</v>
      </c>
      <c r="BR16" s="228">
        <v>399.2</v>
      </c>
      <c r="BS16" s="405">
        <v>399.4</v>
      </c>
      <c r="BT16" s="228">
        <v>418.5</v>
      </c>
      <c r="BU16" s="405">
        <v>418.6</v>
      </c>
      <c r="BV16" s="228">
        <v>418.73780081324003</v>
      </c>
      <c r="BW16" s="228">
        <v>438.74563096484002</v>
      </c>
      <c r="BX16" s="702">
        <v>439.59799707648</v>
      </c>
      <c r="BY16" s="335">
        <v>439.85669608348002</v>
      </c>
      <c r="BZ16" s="363">
        <v>461.56848530078003</v>
      </c>
      <c r="CA16" s="455">
        <v>461.87651106120001</v>
      </c>
      <c r="CB16" s="335">
        <v>461.28265086511999</v>
      </c>
      <c r="CC16" s="455">
        <v>483.4481457</v>
      </c>
      <c r="CD16" s="455">
        <v>485.13401589</v>
      </c>
      <c r="CE16" s="335">
        <v>485.40644509100002</v>
      </c>
      <c r="CF16" s="455">
        <v>508.47880390119997</v>
      </c>
      <c r="CG16" s="335">
        <v>508.75249904079999</v>
      </c>
      <c r="CH16" s="335">
        <v>509.03269834539998</v>
      </c>
      <c r="CI16" s="335">
        <v>533.30504191039995</v>
      </c>
      <c r="CJ16" s="335">
        <v>533.60321215459999</v>
      </c>
      <c r="CK16" s="325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59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659">
        <v>643.32578034389996</v>
      </c>
      <c r="CW16" s="659">
        <v>643.45790826200005</v>
      </c>
      <c r="CX16" s="819">
        <v>643.49931415709989</v>
      </c>
      <c r="CY16" s="425">
        <v>643.53515734889993</v>
      </c>
      <c r="CZ16" s="425">
        <v>643.55561855839994</v>
      </c>
      <c r="DA16" s="425">
        <v>643.5769863994999</v>
      </c>
      <c r="DB16" s="659">
        <v>643.59692315490008</v>
      </c>
      <c r="DC16" s="349">
        <v>0.1390148929000361</v>
      </c>
      <c r="DD16" s="742">
        <v>2.1604349113601984E-2</v>
      </c>
      <c r="DE16" s="721"/>
      <c r="DF16" s="721"/>
    </row>
    <row r="17" spans="1:110" ht="12.75" customHeight="1" x14ac:dyDescent="0.2">
      <c r="C17" s="25"/>
      <c r="D17" s="707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49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49">
        <v>17030.899940915366</v>
      </c>
      <c r="BK17" s="349">
        <v>17399.893995760736</v>
      </c>
      <c r="BL17" s="405">
        <v>17343.912591545315</v>
      </c>
      <c r="BM17" s="228">
        <v>17648.681410436646</v>
      </c>
      <c r="BN17" s="349">
        <v>17704.321040993847</v>
      </c>
      <c r="BO17" s="349">
        <v>17775.341254256211</v>
      </c>
      <c r="BP17" s="349">
        <v>17926.320872616907</v>
      </c>
      <c r="BQ17" s="349">
        <v>18070.762632382244</v>
      </c>
      <c r="BR17" s="228">
        <v>18149.427353849067</v>
      </c>
      <c r="BS17" s="405">
        <v>18437.627723821606</v>
      </c>
      <c r="BT17" s="228">
        <v>18661.646486890961</v>
      </c>
      <c r="BU17" s="405">
        <v>19098.450181691893</v>
      </c>
      <c r="BV17" s="228">
        <v>19004.536842356392</v>
      </c>
      <c r="BW17" s="228">
        <v>19056.744437214751</v>
      </c>
      <c r="BX17" s="704">
        <v>19075.079589932837</v>
      </c>
      <c r="BY17" s="335">
        <v>18738.517148313247</v>
      </c>
      <c r="BZ17" s="455">
        <v>18570.816512439818</v>
      </c>
      <c r="CA17" s="705">
        <v>18616.801641074318</v>
      </c>
      <c r="CB17" s="335">
        <v>18427.394790495149</v>
      </c>
      <c r="CC17" s="705">
        <v>18507.721166693646</v>
      </c>
      <c r="CD17" s="705">
        <v>18388.714233247141</v>
      </c>
      <c r="CE17" s="335">
        <v>18377.686905666396</v>
      </c>
      <c r="CF17" s="705">
        <v>18189.912582492012</v>
      </c>
      <c r="CG17" s="335">
        <v>18168.014437809048</v>
      </c>
      <c r="CH17" s="335">
        <v>18027.539271276721</v>
      </c>
      <c r="CI17" s="335">
        <v>17778.163999768243</v>
      </c>
      <c r="CJ17" s="335">
        <v>17328.908128976658</v>
      </c>
      <c r="CK17" s="325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6">
        <v>15837.073167421711</v>
      </c>
      <c r="CQ17" s="416">
        <v>15670.038960641408</v>
      </c>
      <c r="CR17" s="659">
        <v>15663.586803759375</v>
      </c>
      <c r="CS17" s="416">
        <v>15347.12388211213</v>
      </c>
      <c r="CT17" s="416">
        <v>15051.11518303971</v>
      </c>
      <c r="CU17" s="416">
        <v>14763.754779180937</v>
      </c>
      <c r="CV17" s="659">
        <v>14796.90416435529</v>
      </c>
      <c r="CW17" s="659">
        <v>14700.820160860438</v>
      </c>
      <c r="CX17" s="819">
        <v>14676.609094423728</v>
      </c>
      <c r="CY17" s="425">
        <v>14652.011801814877</v>
      </c>
      <c r="CZ17" s="425">
        <v>14681.362782424045</v>
      </c>
      <c r="DA17" s="425">
        <v>14669.166958538015</v>
      </c>
      <c r="DB17" s="659">
        <v>14633.927929955127</v>
      </c>
      <c r="DC17" s="349">
        <v>-66.892230905310498</v>
      </c>
      <c r="DD17" s="742">
        <v>-0.45502380257262942</v>
      </c>
      <c r="DE17" s="721"/>
      <c r="DF17" s="721"/>
    </row>
    <row r="18" spans="1:110" ht="12.75" customHeight="1" x14ac:dyDescent="0.2">
      <c r="C18" s="567"/>
      <c r="D18" s="568" t="s">
        <v>115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5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12">
        <v>181.5</v>
      </c>
      <c r="CQ18" s="712">
        <v>140.1</v>
      </c>
      <c r="CR18" s="665">
        <v>9.1999999999999993</v>
      </c>
      <c r="CS18" s="712">
        <v>16.5</v>
      </c>
      <c r="CT18" s="734">
        <v>8.3000000000000007</v>
      </c>
      <c r="CU18" s="860">
        <v>38.200000000000003</v>
      </c>
      <c r="CV18" s="665">
        <v>4</v>
      </c>
      <c r="CW18" s="665">
        <v>6.7</v>
      </c>
      <c r="CX18" s="823">
        <v>0</v>
      </c>
      <c r="CY18" s="688">
        <v>0.3</v>
      </c>
      <c r="CZ18" s="688">
        <v>0</v>
      </c>
      <c r="DA18" s="688">
        <v>0</v>
      </c>
      <c r="DB18" s="665">
        <v>0</v>
      </c>
      <c r="DC18" s="676" t="e">
        <v>#REF!</v>
      </c>
      <c r="DD18" s="868" t="e">
        <v>#REF!</v>
      </c>
      <c r="DE18" s="721"/>
      <c r="DF18" s="721"/>
    </row>
    <row r="19" spans="1:110" ht="12.75" customHeight="1" x14ac:dyDescent="0.2">
      <c r="C19" s="567"/>
      <c r="D19" s="568" t="s">
        <v>154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12">
        <v>0.1</v>
      </c>
      <c r="CQ19" s="712">
        <v>0</v>
      </c>
      <c r="CR19" s="665">
        <v>0</v>
      </c>
      <c r="CS19" s="712">
        <v>2</v>
      </c>
      <c r="CT19" s="734">
        <v>2.2000000000000002</v>
      </c>
      <c r="CU19" s="860">
        <v>0</v>
      </c>
      <c r="CV19" s="665">
        <v>0</v>
      </c>
      <c r="CW19" s="665">
        <v>0</v>
      </c>
      <c r="CX19" s="824">
        <v>0</v>
      </c>
      <c r="CY19" s="688">
        <v>0</v>
      </c>
      <c r="CZ19" s="688">
        <v>0</v>
      </c>
      <c r="DA19" s="688">
        <v>0</v>
      </c>
      <c r="DB19" s="665">
        <v>0</v>
      </c>
      <c r="DC19" s="676" t="e">
        <v>#REF!</v>
      </c>
      <c r="DD19" s="868" t="e">
        <v>#REF!</v>
      </c>
      <c r="DE19" s="721"/>
      <c r="DF19" s="721"/>
    </row>
    <row r="20" spans="1:110" ht="12.75" customHeight="1" x14ac:dyDescent="0.2">
      <c r="C20" s="567"/>
      <c r="D20" s="578" t="s">
        <v>56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5">
        <v>0</v>
      </c>
      <c r="CM20" s="665">
        <v>0</v>
      </c>
      <c r="CN20" s="665">
        <v>0</v>
      </c>
      <c r="CO20" s="665">
        <v>0</v>
      </c>
      <c r="CP20" s="712">
        <v>0</v>
      </c>
      <c r="CQ20" s="712">
        <v>0</v>
      </c>
      <c r="CR20" s="665">
        <v>0</v>
      </c>
      <c r="CS20" s="712">
        <v>0</v>
      </c>
      <c r="CT20" s="734">
        <v>0</v>
      </c>
      <c r="CU20" s="860">
        <v>0</v>
      </c>
      <c r="CV20" s="665">
        <v>0</v>
      </c>
      <c r="CW20" s="665">
        <v>0</v>
      </c>
      <c r="CX20" s="823">
        <v>0</v>
      </c>
      <c r="CY20" s="688">
        <v>0</v>
      </c>
      <c r="CZ20" s="688">
        <v>0</v>
      </c>
      <c r="DA20" s="688">
        <v>0</v>
      </c>
      <c r="DB20" s="665">
        <v>0</v>
      </c>
      <c r="DC20" s="676" t="e">
        <v>#REF!</v>
      </c>
      <c r="DD20" s="868" t="e">
        <v>#REF!</v>
      </c>
      <c r="DE20" s="721"/>
      <c r="DF20" s="721"/>
    </row>
    <row r="21" spans="1:110" ht="12.75" customHeight="1" x14ac:dyDescent="0.2">
      <c r="C21" s="567"/>
      <c r="D21" s="578" t="s">
        <v>48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5">
        <v>0</v>
      </c>
      <c r="CM21" s="665">
        <v>0</v>
      </c>
      <c r="CN21" s="665">
        <v>0</v>
      </c>
      <c r="CO21" s="665">
        <v>0</v>
      </c>
      <c r="CP21" s="712">
        <v>0.12791200000000003</v>
      </c>
      <c r="CQ21" s="712">
        <v>0</v>
      </c>
      <c r="CR21" s="665">
        <v>0</v>
      </c>
      <c r="CS21" s="712">
        <v>0</v>
      </c>
      <c r="CT21" s="734">
        <v>0</v>
      </c>
      <c r="CU21" s="860">
        <v>0</v>
      </c>
      <c r="CV21" s="665">
        <v>0</v>
      </c>
      <c r="CW21" s="665">
        <v>0</v>
      </c>
      <c r="CX21" s="823">
        <v>0</v>
      </c>
      <c r="CY21" s="688">
        <v>0</v>
      </c>
      <c r="CZ21" s="688">
        <v>0</v>
      </c>
      <c r="DA21" s="688">
        <v>0</v>
      </c>
      <c r="DB21" s="665">
        <v>0</v>
      </c>
      <c r="DC21" s="676" t="e">
        <v>#REF!</v>
      </c>
      <c r="DD21" s="868" t="e">
        <v>#REF!</v>
      </c>
      <c r="DE21" s="721"/>
      <c r="DF21" s="721"/>
    </row>
    <row r="22" spans="1:110" ht="13.5" customHeight="1" thickBot="1" x14ac:dyDescent="0.25">
      <c r="C22" s="567"/>
      <c r="D22" s="578" t="s">
        <v>49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9">
        <v>297</v>
      </c>
      <c r="CQ22" s="709">
        <v>362.65</v>
      </c>
      <c r="CR22" s="655">
        <v>144.30000000000001</v>
      </c>
      <c r="CS22" s="709">
        <v>80.7</v>
      </c>
      <c r="CT22" s="655">
        <v>135.476924</v>
      </c>
      <c r="CU22" s="709">
        <v>134.82112599999999</v>
      </c>
      <c r="CV22" s="655">
        <v>2</v>
      </c>
      <c r="CW22" s="655">
        <v>18.8</v>
      </c>
      <c r="CX22" s="825">
        <v>1</v>
      </c>
      <c r="CY22" s="685">
        <v>2</v>
      </c>
      <c r="CZ22" s="685">
        <v>1</v>
      </c>
      <c r="DA22" s="685">
        <v>0</v>
      </c>
      <c r="DB22" s="655">
        <v>4</v>
      </c>
      <c r="DC22" s="676" t="e">
        <v>#REF!</v>
      </c>
      <c r="DD22" s="868" t="e">
        <v>#REF!</v>
      </c>
      <c r="DE22" s="721"/>
      <c r="DF22" s="721"/>
    </row>
    <row r="23" spans="1:110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7"/>
      <c r="AH23" s="224"/>
      <c r="AI23" s="173"/>
      <c r="AJ23" s="173"/>
      <c r="AK23" s="278"/>
      <c r="AL23" s="278"/>
      <c r="AM23" s="278"/>
      <c r="AN23" s="263"/>
      <c r="AO23" s="173"/>
      <c r="AP23" s="224"/>
      <c r="AQ23" s="224"/>
      <c r="AR23" s="173"/>
      <c r="AS23" s="173"/>
      <c r="AT23" s="173"/>
      <c r="AU23" s="173"/>
      <c r="AV23" s="350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299"/>
      <c r="BM23" s="263"/>
      <c r="BN23" s="173"/>
      <c r="BO23" s="173"/>
      <c r="BP23" s="173"/>
      <c r="BQ23" s="173"/>
      <c r="BR23" s="173"/>
      <c r="BS23" s="299"/>
      <c r="BT23" s="173"/>
      <c r="BU23" s="369"/>
      <c r="BV23" s="459"/>
      <c r="BW23" s="369"/>
      <c r="BX23" s="369"/>
      <c r="BY23" s="263"/>
      <c r="BZ23" s="369"/>
      <c r="CA23" s="369"/>
      <c r="CB23" s="173"/>
      <c r="CC23" s="634"/>
      <c r="CD23" s="369"/>
      <c r="CE23" s="173"/>
      <c r="CF23" s="369"/>
      <c r="CG23" s="173"/>
      <c r="CH23" s="263"/>
      <c r="CI23" s="186"/>
      <c r="CJ23" s="186"/>
      <c r="CK23" s="186"/>
      <c r="CL23" s="634"/>
      <c r="CM23" s="634"/>
      <c r="CN23" s="634"/>
      <c r="CO23" s="634"/>
      <c r="CP23" s="186"/>
      <c r="CQ23" s="224"/>
      <c r="CR23" s="634"/>
      <c r="CS23" s="224"/>
      <c r="CT23" s="459"/>
      <c r="CU23" s="224"/>
      <c r="CV23" s="634"/>
      <c r="CW23" s="634"/>
      <c r="CX23" s="826"/>
      <c r="CY23" s="656"/>
      <c r="CZ23" s="656"/>
      <c r="DA23" s="656"/>
      <c r="DB23" s="634"/>
      <c r="DC23" s="731"/>
      <c r="DD23" s="479" t="s">
        <v>3</v>
      </c>
    </row>
    <row r="24" spans="1:110" x14ac:dyDescent="0.2">
      <c r="A24" s="207"/>
      <c r="B24" s="91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1">
        <v>37503.828244931763</v>
      </c>
      <c r="AV24" s="348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1">
        <v>43314.165693718947</v>
      </c>
      <c r="BH24" s="391">
        <v>42593.305946749912</v>
      </c>
      <c r="BI24" s="331">
        <v>43705.429036464229</v>
      </c>
      <c r="BJ24" s="226">
        <v>44527.373373869792</v>
      </c>
      <c r="BK24" s="226">
        <v>45122.235544590403</v>
      </c>
      <c r="BL24" s="394">
        <v>45309.288393787479</v>
      </c>
      <c r="BM24" s="226">
        <v>53487.841091198701</v>
      </c>
      <c r="BN24" s="331">
        <v>46502.025808538099</v>
      </c>
      <c r="BO24" s="331">
        <v>44971.025892743819</v>
      </c>
      <c r="BP24" s="331">
        <v>43583.380129660538</v>
      </c>
      <c r="BQ24" s="331">
        <v>44933.133215966773</v>
      </c>
      <c r="BR24" s="331">
        <v>44710.185835211887</v>
      </c>
      <c r="BS24" s="429">
        <v>46248.208124989978</v>
      </c>
      <c r="BT24" s="331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1">
        <v>61256.800381815308</v>
      </c>
      <c r="BZ24" s="437">
        <v>58118.611381419993</v>
      </c>
      <c r="CA24" s="437">
        <v>56149.437725975207</v>
      </c>
      <c r="CB24" s="331">
        <v>53168.353856128393</v>
      </c>
      <c r="CC24" s="437">
        <v>52657.881866565527</v>
      </c>
      <c r="CD24" s="437">
        <v>52892.309277199347</v>
      </c>
      <c r="CE24" s="331">
        <v>55576.847906729046</v>
      </c>
      <c r="CF24" s="437">
        <v>54704.039467584022</v>
      </c>
      <c r="CG24" s="331">
        <v>54681.517672292954</v>
      </c>
      <c r="CH24" s="331">
        <v>57953.789509191731</v>
      </c>
      <c r="CI24" s="331">
        <v>60037.29318046612</v>
      </c>
      <c r="CJ24" s="331">
        <v>61589.850563890606</v>
      </c>
      <c r="CK24" s="331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10">
        <v>58038.480422681801</v>
      </c>
      <c r="CQ24" s="710">
        <v>57272.583604808242</v>
      </c>
      <c r="CR24" s="654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654">
        <v>59941.903808457238</v>
      </c>
      <c r="CW24" s="654">
        <v>59779.458455394721</v>
      </c>
      <c r="CX24" s="827">
        <v>59914.712712342342</v>
      </c>
      <c r="CY24" s="686">
        <v>60370.007968583559</v>
      </c>
      <c r="CZ24" s="686">
        <v>60220.363721350775</v>
      </c>
      <c r="DA24" s="686">
        <v>60282.679846331375</v>
      </c>
      <c r="DB24" s="654">
        <v>59279.973522291795</v>
      </c>
      <c r="DC24" s="349">
        <v>-499.48493310292542</v>
      </c>
      <c r="DD24" s="742">
        <v>-0.8355460989590946</v>
      </c>
    </row>
    <row r="25" spans="1:110" x14ac:dyDescent="0.2">
      <c r="A25" s="207"/>
      <c r="B25" s="91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1">
        <v>28361.012891549999</v>
      </c>
      <c r="AV25" s="348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1">
        <v>31641.167205549998</v>
      </c>
      <c r="BH25" s="391">
        <v>31888.061633040001</v>
      </c>
      <c r="BI25" s="331">
        <v>31958.471105610002</v>
      </c>
      <c r="BJ25" s="226">
        <v>32333.088900520001</v>
      </c>
      <c r="BK25" s="226">
        <v>32726.848775180002</v>
      </c>
      <c r="BL25" s="394">
        <v>33376.52294907</v>
      </c>
      <c r="BM25" s="226">
        <v>37001.012189349996</v>
      </c>
      <c r="BN25" s="331">
        <v>35908.594242320003</v>
      </c>
      <c r="BO25" s="331">
        <v>35170.474726610002</v>
      </c>
      <c r="BP25" s="331">
        <v>34508.930251170001</v>
      </c>
      <c r="BQ25" s="331">
        <v>34555.717835570002</v>
      </c>
      <c r="BR25" s="331">
        <v>34634.109018330004</v>
      </c>
      <c r="BS25" s="429">
        <v>35280.659298040002</v>
      </c>
      <c r="BT25" s="331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1">
        <v>41371.515351379996</v>
      </c>
      <c r="BZ25" s="437">
        <v>40506.033192499999</v>
      </c>
      <c r="CA25" s="437">
        <v>39262.991807869999</v>
      </c>
      <c r="CB25" s="331">
        <v>38283.96615778</v>
      </c>
      <c r="CC25" s="437">
        <v>37850.323657679997</v>
      </c>
      <c r="CD25" s="437">
        <v>38148.541673379994</v>
      </c>
      <c r="CE25" s="331">
        <v>38359.647042080003</v>
      </c>
      <c r="CF25" s="437">
        <v>38372.521949379996</v>
      </c>
      <c r="CG25" s="331">
        <v>38105.396707079999</v>
      </c>
      <c r="CH25" s="331">
        <v>37894.315809970001</v>
      </c>
      <c r="CI25" s="331">
        <v>38141.613873480004</v>
      </c>
      <c r="CJ25" s="331">
        <v>38648.379029690004</v>
      </c>
      <c r="CK25" s="331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10">
        <v>39189.592521589999</v>
      </c>
      <c r="CQ25" s="710">
        <v>39483.083052790003</v>
      </c>
      <c r="CR25" s="654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654">
        <v>40361.476985790003</v>
      </c>
      <c r="CW25" s="654">
        <v>40644.005621720004</v>
      </c>
      <c r="CX25" s="827">
        <v>40690.717500819999</v>
      </c>
      <c r="CY25" s="686">
        <v>40622.283264519996</v>
      </c>
      <c r="CZ25" s="686">
        <v>40502.448313300003</v>
      </c>
      <c r="DA25" s="686">
        <v>40461.180837300002</v>
      </c>
      <c r="DB25" s="654">
        <v>40371.1036322</v>
      </c>
      <c r="DC25" s="349">
        <v>-272.90198952000355</v>
      </c>
      <c r="DD25" s="742">
        <v>-0.67144462103451152</v>
      </c>
    </row>
    <row r="26" spans="1:110" x14ac:dyDescent="0.2">
      <c r="A26" s="207"/>
      <c r="B26" s="91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1">
        <v>-56975.733137620555</v>
      </c>
      <c r="AV26" s="348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1">
        <v>-64067.514772103619</v>
      </c>
      <c r="BH26" s="391">
        <v>-66282.880942301694</v>
      </c>
      <c r="BI26" s="331">
        <v>-66834.390144024423</v>
      </c>
      <c r="BJ26" s="226">
        <v>-67257.32114892808</v>
      </c>
      <c r="BK26" s="226">
        <v>-65027.991334582759</v>
      </c>
      <c r="BL26" s="394">
        <v>-64228.712436513662</v>
      </c>
      <c r="BM26" s="226">
        <v>-61989.77955595086</v>
      </c>
      <c r="BN26" s="331">
        <v>-63694.572215758635</v>
      </c>
      <c r="BO26" s="331">
        <v>-64695.313957981081</v>
      </c>
      <c r="BP26" s="331">
        <v>-64896.284958885997</v>
      </c>
      <c r="BQ26" s="331">
        <v>-65140.840120823574</v>
      </c>
      <c r="BR26" s="331">
        <v>-65115.007822482745</v>
      </c>
      <c r="BS26" s="429">
        <v>-66308.059794521148</v>
      </c>
      <c r="BT26" s="331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1">
        <v>-62371.181571876186</v>
      </c>
      <c r="BZ26" s="437">
        <v>-62991.898781180244</v>
      </c>
      <c r="CA26" s="437">
        <v>-64621.504459789583</v>
      </c>
      <c r="CB26" s="331">
        <v>-64393.307691634778</v>
      </c>
      <c r="CC26" s="437">
        <v>-63958.757084868026</v>
      </c>
      <c r="CD26" s="437">
        <v>-62334.519483329743</v>
      </c>
      <c r="CE26" s="331">
        <v>-62536.810570389527</v>
      </c>
      <c r="CF26" s="437">
        <v>-61001.96543023803</v>
      </c>
      <c r="CG26" s="331">
        <v>-60353.853098806503</v>
      </c>
      <c r="CH26" s="331">
        <v>-59701.351525934311</v>
      </c>
      <c r="CI26" s="331">
        <v>-57673.077465773837</v>
      </c>
      <c r="CJ26" s="331">
        <v>-54156.628833257717</v>
      </c>
      <c r="CK26" s="331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10">
        <v>-41245.249449274765</v>
      </c>
      <c r="CQ26" s="710">
        <v>-40154.577328311425</v>
      </c>
      <c r="CR26" s="654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654">
        <v>-33054.018538256838</v>
      </c>
      <c r="CW26" s="654">
        <v>-32253.512039479803</v>
      </c>
      <c r="CX26" s="827">
        <v>-31911.070244979841</v>
      </c>
      <c r="CY26" s="686">
        <v>-31846.415274840136</v>
      </c>
      <c r="CZ26" s="686">
        <v>-32232.756250571972</v>
      </c>
      <c r="DA26" s="686">
        <v>-32281.181824717212</v>
      </c>
      <c r="DB26" s="654">
        <v>-32196.51783350886</v>
      </c>
      <c r="DC26" s="349">
        <v>56.994205970942858</v>
      </c>
      <c r="DD26" s="742">
        <v>-0.17670697659585288</v>
      </c>
    </row>
    <row r="27" spans="1:110" x14ac:dyDescent="0.2">
      <c r="A27" s="207"/>
      <c r="B27" s="91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1">
        <v>-29131.072663441082</v>
      </c>
      <c r="AV27" s="348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1">
        <v>-35653.62847587213</v>
      </c>
      <c r="BH27" s="391">
        <v>-37909.190004581549</v>
      </c>
      <c r="BI27" s="331">
        <v>-41299.918654736801</v>
      </c>
      <c r="BJ27" s="226">
        <v>-41345.434098601705</v>
      </c>
      <c r="BK27" s="226">
        <v>-41671.917323780086</v>
      </c>
      <c r="BL27" s="394">
        <v>-41205.002824314797</v>
      </c>
      <c r="BM27" s="226">
        <v>-33813.097812691674</v>
      </c>
      <c r="BN27" s="331">
        <v>-35379.873657794473</v>
      </c>
      <c r="BO27" s="331">
        <v>-35909.120431382136</v>
      </c>
      <c r="BP27" s="331">
        <v>-37354.259685190009</v>
      </c>
      <c r="BQ27" s="331">
        <v>-38644.746607878733</v>
      </c>
      <c r="BR27" s="331">
        <v>-39922.86813474472</v>
      </c>
      <c r="BS27" s="429">
        <v>-39064.965928607722</v>
      </c>
      <c r="BT27" s="331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1">
        <v>-29328.915759721393</v>
      </c>
      <c r="BZ27" s="437">
        <v>-31461.852360015266</v>
      </c>
      <c r="CA27" s="437">
        <v>-31891.980872479322</v>
      </c>
      <c r="CB27" s="331">
        <v>-31100.461763368094</v>
      </c>
      <c r="CC27" s="437">
        <v>-33126.363105549004</v>
      </c>
      <c r="CD27" s="437">
        <v>-31763.446206964381</v>
      </c>
      <c r="CE27" s="331">
        <v>-31746.886380987838</v>
      </c>
      <c r="CF27" s="437">
        <v>-33903.953379198727</v>
      </c>
      <c r="CG27" s="331">
        <v>-34604.179077711262</v>
      </c>
      <c r="CH27" s="331">
        <v>-33442.229593978205</v>
      </c>
      <c r="CI27" s="331">
        <v>-31437.801849881685</v>
      </c>
      <c r="CJ27" s="331">
        <v>-29994.733169060746</v>
      </c>
      <c r="CK27" s="331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10">
        <v>-18301.957266816651</v>
      </c>
      <c r="CQ27" s="710">
        <v>-16747.772520208971</v>
      </c>
      <c r="CR27" s="654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654">
        <v>-11220.19321649755</v>
      </c>
      <c r="CW27" s="654">
        <v>-11452.560619136477</v>
      </c>
      <c r="CX27" s="827">
        <v>-11410.129420823629</v>
      </c>
      <c r="CY27" s="686">
        <v>-10976.019400441843</v>
      </c>
      <c r="CZ27" s="686">
        <v>-11322.758458336059</v>
      </c>
      <c r="DA27" s="686">
        <v>-11304.440788663676</v>
      </c>
      <c r="DB27" s="654">
        <v>-12004.271411967304</v>
      </c>
      <c r="DC27" s="349">
        <v>-551.7107928308269</v>
      </c>
      <c r="DD27" s="742">
        <v>4.8173575428097193</v>
      </c>
    </row>
    <row r="28" spans="1:110" x14ac:dyDescent="0.2">
      <c r="A28" s="207"/>
      <c r="B28" s="91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1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1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1">
        <v>1455.511738355</v>
      </c>
      <c r="AP28" s="226"/>
      <c r="AQ28" s="226"/>
      <c r="AR28" s="226"/>
      <c r="AS28" s="226"/>
      <c r="AT28" s="226"/>
      <c r="AU28" s="331"/>
      <c r="AV28" s="226"/>
      <c r="AW28" s="226"/>
      <c r="AX28" s="226"/>
      <c r="AY28" s="226"/>
      <c r="AZ28" s="226"/>
      <c r="BA28" s="331">
        <v>1459.122102502</v>
      </c>
      <c r="BB28" s="226"/>
      <c r="BC28" s="226"/>
      <c r="BD28" s="226"/>
      <c r="BE28" s="226"/>
      <c r="BF28" s="226"/>
      <c r="BG28" s="331"/>
      <c r="BH28" s="331"/>
      <c r="BI28" s="331"/>
      <c r="BJ28" s="226"/>
      <c r="BK28" s="226"/>
      <c r="BL28" s="226"/>
      <c r="BM28" s="331">
        <v>5573.0120549231997</v>
      </c>
      <c r="BN28" s="331">
        <v>5575.2324228890002</v>
      </c>
      <c r="BO28" s="331">
        <v>5575.7902906360005</v>
      </c>
      <c r="BP28" s="331">
        <v>5732.2215220583994</v>
      </c>
      <c r="BQ28" s="331">
        <v>6387.6393860655999</v>
      </c>
      <c r="BR28" s="331">
        <v>6720.5717864904</v>
      </c>
      <c r="BS28" s="331">
        <v>6402.3115020688001</v>
      </c>
      <c r="BT28" s="331">
        <v>7008.4402740528003</v>
      </c>
      <c r="BU28" s="331">
        <v>6174.7879282787999</v>
      </c>
      <c r="BV28" s="331">
        <v>5572.7175188295996</v>
      </c>
      <c r="BW28" s="331">
        <v>6032.0038579862003</v>
      </c>
      <c r="BX28" s="331">
        <v>5550.5131906986007</v>
      </c>
      <c r="BY28" s="331">
        <v>5614.7077047839994</v>
      </c>
      <c r="BZ28" s="331">
        <v>5520.3519819792009</v>
      </c>
      <c r="CA28" s="331">
        <v>5515.2189933064001</v>
      </c>
      <c r="CB28" s="331">
        <v>5515.5993681549999</v>
      </c>
      <c r="CC28" s="437">
        <v>6006.9863481479997</v>
      </c>
      <c r="CD28" s="437">
        <v>5515.1043655202002</v>
      </c>
      <c r="CE28" s="331">
        <v>5514.9757570049997</v>
      </c>
      <c r="CF28" s="437">
        <v>5513.6795435652002</v>
      </c>
      <c r="CG28" s="331">
        <v>5513.5700385094005</v>
      </c>
      <c r="CH28" s="331">
        <v>5517.9591603192002</v>
      </c>
      <c r="CI28" s="331">
        <v>5517.3650404956006</v>
      </c>
      <c r="CJ28" s="331">
        <v>5517.1263421548001</v>
      </c>
      <c r="CK28" s="331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10">
        <v>5515.4821652390001</v>
      </c>
      <c r="CQ28" s="710">
        <v>5511.5381379586006</v>
      </c>
      <c r="CR28" s="654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654">
        <v>5510.1498247440004</v>
      </c>
      <c r="CW28" s="654">
        <v>5509.9783204221994</v>
      </c>
      <c r="CX28" s="827">
        <v>5509.9411761290003</v>
      </c>
      <c r="CY28" s="686">
        <v>5509.8470710606007</v>
      </c>
      <c r="CZ28" s="686">
        <v>5509.8447092312008</v>
      </c>
      <c r="DA28" s="686">
        <v>5509.8131181765993</v>
      </c>
      <c r="DB28" s="654">
        <v>5510.4598572304003</v>
      </c>
      <c r="DC28" s="349">
        <v>0.48153680820087175</v>
      </c>
      <c r="DD28" s="742">
        <v>8.739359398490798E-3</v>
      </c>
    </row>
    <row r="29" spans="1:110" ht="13.5" x14ac:dyDescent="0.2">
      <c r="A29" s="207"/>
      <c r="B29" s="91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1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0"/>
      <c r="BV29" s="370"/>
      <c r="BW29" s="370"/>
      <c r="BX29" s="370"/>
      <c r="BY29" s="174"/>
      <c r="BZ29" s="370"/>
      <c r="CA29" s="370"/>
      <c r="CB29" s="174"/>
      <c r="CC29" s="370"/>
      <c r="CD29" s="370"/>
      <c r="CE29" s="174"/>
      <c r="CF29" s="370"/>
      <c r="CG29" s="174"/>
      <c r="CH29" s="174"/>
      <c r="CI29" s="174"/>
      <c r="CJ29" s="174"/>
      <c r="CK29" s="174"/>
      <c r="CL29" s="652"/>
      <c r="CM29" s="652"/>
      <c r="CN29" s="652"/>
      <c r="CO29" s="652"/>
      <c r="CP29" s="711"/>
      <c r="CQ29" s="711"/>
      <c r="CR29" s="652"/>
      <c r="CS29" s="711"/>
      <c r="CT29" s="735"/>
      <c r="CU29" s="711"/>
      <c r="CV29" s="652"/>
      <c r="CW29" s="652"/>
      <c r="CX29" s="828"/>
      <c r="CY29" s="651"/>
      <c r="CZ29" s="651"/>
      <c r="DA29" s="651"/>
      <c r="DB29" s="652"/>
      <c r="DC29" s="545"/>
      <c r="DD29" s="728"/>
    </row>
    <row r="30" spans="1:110" x14ac:dyDescent="0.2">
      <c r="A30" s="207"/>
      <c r="B30" s="91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5">
        <v>43964.826877606894</v>
      </c>
      <c r="AV30" s="349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5">
        <v>52708.053935999997</v>
      </c>
      <c r="BM30" s="228">
        <v>57981.186573919993</v>
      </c>
      <c r="BN30" s="325">
        <v>55745.036374110001</v>
      </c>
      <c r="BO30" s="325">
        <v>55341.436452139998</v>
      </c>
      <c r="BP30" s="325">
        <v>55421.626092499995</v>
      </c>
      <c r="BQ30" s="325">
        <v>54927.41316222</v>
      </c>
      <c r="BR30" s="325">
        <v>55637.674639310004</v>
      </c>
      <c r="BS30" s="338">
        <v>56613.917716260003</v>
      </c>
      <c r="BT30" s="325">
        <v>55401.59871643001</v>
      </c>
      <c r="BU30" s="363">
        <v>55336.900258520007</v>
      </c>
      <c r="BV30" s="363">
        <v>56975.379198599985</v>
      </c>
      <c r="BW30" s="363">
        <v>57888.117288289999</v>
      </c>
      <c r="BX30" s="363">
        <v>60326.959420589992</v>
      </c>
      <c r="BY30" s="325">
        <v>65694.033748599992</v>
      </c>
      <c r="BZ30" s="363">
        <v>63655.379903439993</v>
      </c>
      <c r="CA30" s="363">
        <v>61961.986347140002</v>
      </c>
      <c r="CB30" s="325">
        <v>62034.553127090003</v>
      </c>
      <c r="CC30" s="363">
        <v>60956.949763599987</v>
      </c>
      <c r="CD30" s="363">
        <v>62132.629435919996</v>
      </c>
      <c r="CE30" s="325">
        <v>62876.378961160008</v>
      </c>
      <c r="CF30" s="363">
        <v>60897.805052679993</v>
      </c>
      <c r="CG30" s="325">
        <v>60398.108558390006</v>
      </c>
      <c r="CH30" s="325">
        <v>61281.818871090007</v>
      </c>
      <c r="CI30" s="325">
        <v>61703.746218740009</v>
      </c>
      <c r="CJ30" s="325">
        <v>63328.086718860002</v>
      </c>
      <c r="CK30" s="325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6">
        <v>68594.699163339988</v>
      </c>
      <c r="CQ30" s="416">
        <v>66760.323794970012</v>
      </c>
      <c r="CR30" s="659">
        <v>66403.841962839986</v>
      </c>
      <c r="CS30" s="416">
        <v>66125.799488139994</v>
      </c>
      <c r="CT30" s="457">
        <v>65875.047854664124</v>
      </c>
      <c r="CU30" s="710">
        <v>66382.946437964114</v>
      </c>
      <c r="CV30" s="654">
        <v>68005.722787494116</v>
      </c>
      <c r="CW30" s="654">
        <v>67823.403177344109</v>
      </c>
      <c r="CX30" s="827">
        <v>68169.51322507413</v>
      </c>
      <c r="CY30" s="686">
        <v>67735.162200114122</v>
      </c>
      <c r="CZ30" s="686">
        <v>67453.810123954114</v>
      </c>
      <c r="DA30" s="686">
        <v>67382.691132504115</v>
      </c>
      <c r="DB30" s="654">
        <v>67019.441453684121</v>
      </c>
      <c r="DC30" s="349">
        <v>-803.96172365998791</v>
      </c>
      <c r="DD30" s="742">
        <v>-1.1853750858797141</v>
      </c>
    </row>
    <row r="31" spans="1:110" x14ac:dyDescent="0.2">
      <c r="A31" s="207"/>
      <c r="B31" s="91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5">
        <v>72379.4522285977</v>
      </c>
      <c r="AV31" s="349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5">
        <v>86764.301130570006</v>
      </c>
      <c r="BM31" s="228">
        <v>95835.928591749995</v>
      </c>
      <c r="BN31" s="325">
        <v>93159.19932947999</v>
      </c>
      <c r="BO31" s="325">
        <v>92215.998880779996</v>
      </c>
      <c r="BP31" s="325">
        <v>92757.126277439995</v>
      </c>
      <c r="BQ31" s="325">
        <v>93653.09530115001</v>
      </c>
      <c r="BR31" s="325">
        <v>93856.359839099998</v>
      </c>
      <c r="BS31" s="338">
        <v>95094.069593120003</v>
      </c>
      <c r="BT31" s="325">
        <v>93713.81704917</v>
      </c>
      <c r="BU31" s="363">
        <v>93915.253035380025</v>
      </c>
      <c r="BV31" s="363">
        <v>96547.50702425999</v>
      </c>
      <c r="BW31" s="363">
        <v>98301.218581719993</v>
      </c>
      <c r="BX31" s="363">
        <v>100279.60308080999</v>
      </c>
      <c r="BY31" s="325">
        <v>109988.09195566</v>
      </c>
      <c r="BZ31" s="363">
        <v>106348.33333356</v>
      </c>
      <c r="CA31" s="363">
        <v>105041.72511164001</v>
      </c>
      <c r="CB31" s="325">
        <v>104226.59752160999</v>
      </c>
      <c r="CC31" s="363">
        <v>104134.14216728999</v>
      </c>
      <c r="CD31" s="363">
        <v>106147.68217032999</v>
      </c>
      <c r="CE31" s="325">
        <v>108326.18642199002</v>
      </c>
      <c r="CF31" s="363">
        <v>106235.83814370999</v>
      </c>
      <c r="CG31" s="325">
        <v>107838.36113228</v>
      </c>
      <c r="CH31" s="325">
        <v>110229.67866184002</v>
      </c>
      <c r="CI31" s="325">
        <v>111510.14740497002</v>
      </c>
      <c r="CJ31" s="325">
        <v>114021.74233689001</v>
      </c>
      <c r="CK31" s="325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6">
        <v>119683.92752013999</v>
      </c>
      <c r="CQ31" s="416">
        <v>118425.39455832003</v>
      </c>
      <c r="CR31" s="659">
        <v>117052.89103028999</v>
      </c>
      <c r="CS31" s="416">
        <v>116779.52750785998</v>
      </c>
      <c r="CT31" s="457">
        <v>116847.73093733541</v>
      </c>
      <c r="CU31" s="710">
        <v>116529.72151510538</v>
      </c>
      <c r="CV31" s="654">
        <v>119521.0764755054</v>
      </c>
      <c r="CW31" s="654">
        <v>118480.59821026538</v>
      </c>
      <c r="CX31" s="827">
        <v>118233.2540295154</v>
      </c>
      <c r="CY31" s="686">
        <v>118510.71063351539</v>
      </c>
      <c r="CZ31" s="686">
        <v>118276.32611527538</v>
      </c>
      <c r="DA31" s="686">
        <v>118044.84164610539</v>
      </c>
      <c r="DB31" s="654">
        <v>117629.11853442539</v>
      </c>
      <c r="DC31" s="349">
        <v>-851.4796758399898</v>
      </c>
      <c r="DD31" s="742">
        <v>-0.71866591551883463</v>
      </c>
    </row>
    <row r="32" spans="1:110" x14ac:dyDescent="0.2">
      <c r="A32" s="207"/>
      <c r="B32" s="91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5">
        <v>105188.5761322771</v>
      </c>
      <c r="AV32" s="349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5">
        <v>128997.96135686</v>
      </c>
      <c r="BM32" s="228">
        <v>138661.27142405001</v>
      </c>
      <c r="BN32" s="325">
        <v>136049.80942356001</v>
      </c>
      <c r="BO32" s="325">
        <v>135287.90724203998</v>
      </c>
      <c r="BP32" s="325">
        <v>135897.95399149001</v>
      </c>
      <c r="BQ32" s="325">
        <v>136879.31941299999</v>
      </c>
      <c r="BR32" s="325">
        <v>137284.39870665001</v>
      </c>
      <c r="BS32" s="338">
        <v>139353.69191854002</v>
      </c>
      <c r="BT32" s="325">
        <v>138720.03873366999</v>
      </c>
      <c r="BU32" s="363">
        <v>139926.12404522</v>
      </c>
      <c r="BV32" s="363">
        <v>143430.80620456999</v>
      </c>
      <c r="BW32" s="363">
        <v>146199.40293012999</v>
      </c>
      <c r="BX32" s="363">
        <v>149184.73693717999</v>
      </c>
      <c r="BY32" s="325">
        <v>160278.86070871001</v>
      </c>
      <c r="BZ32" s="363">
        <v>157108.58009941003</v>
      </c>
      <c r="CA32" s="363">
        <v>156544.24060175999</v>
      </c>
      <c r="CB32" s="325">
        <v>155857.07016415001</v>
      </c>
      <c r="CC32" s="363">
        <v>156170.02365478</v>
      </c>
      <c r="CD32" s="363">
        <v>159847.41810125002</v>
      </c>
      <c r="CE32" s="325">
        <v>163373.74353541003</v>
      </c>
      <c r="CF32" s="363">
        <v>162722.93270303</v>
      </c>
      <c r="CG32" s="325">
        <v>164574.99377840001</v>
      </c>
      <c r="CH32" s="325">
        <v>167303.21830317003</v>
      </c>
      <c r="CI32" s="325">
        <v>169747.82814012002</v>
      </c>
      <c r="CJ32" s="325">
        <v>171890.56567836998</v>
      </c>
      <c r="CK32" s="325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6">
        <v>182079.20432506999</v>
      </c>
      <c r="CQ32" s="416">
        <v>181589.36455368003</v>
      </c>
      <c r="CR32" s="659">
        <v>181311.50296430002</v>
      </c>
      <c r="CS32" s="416">
        <v>182447.71622532001</v>
      </c>
      <c r="CT32" s="457">
        <v>183594.18128271299</v>
      </c>
      <c r="CU32" s="710">
        <v>183696.80004679292</v>
      </c>
      <c r="CV32" s="654">
        <v>186568.59924003296</v>
      </c>
      <c r="CW32" s="654">
        <v>185819.06102298293</v>
      </c>
      <c r="CX32" s="827">
        <v>185578.80238457292</v>
      </c>
      <c r="CY32" s="686">
        <v>185967.73304679294</v>
      </c>
      <c r="CZ32" s="686">
        <v>185722.10235934291</v>
      </c>
      <c r="DA32" s="686">
        <v>185512.58167493294</v>
      </c>
      <c r="DB32" s="654">
        <v>185057.88670266295</v>
      </c>
      <c r="DC32" s="349">
        <v>-761.1743203199876</v>
      </c>
      <c r="DD32" s="742">
        <v>-0.40963199153495333</v>
      </c>
    </row>
    <row r="33" spans="1:108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8"/>
      <c r="AH33" s="175"/>
      <c r="AI33" s="175"/>
      <c r="AJ33" s="175"/>
      <c r="AK33" s="175"/>
      <c r="AL33" s="175"/>
      <c r="AM33" s="268"/>
      <c r="AN33" s="175"/>
      <c r="AO33" s="175"/>
      <c r="AP33" s="175"/>
      <c r="AQ33" s="175"/>
      <c r="AR33" s="175"/>
      <c r="AS33" s="175"/>
      <c r="AT33" s="175"/>
      <c r="AU33" s="175"/>
      <c r="AV33" s="352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2"/>
      <c r="BK33" s="268"/>
      <c r="BL33" s="406"/>
      <c r="BM33" s="268"/>
      <c r="BN33" s="175"/>
      <c r="BO33" s="175"/>
      <c r="BP33" s="175"/>
      <c r="BQ33" s="175"/>
      <c r="BR33" s="175"/>
      <c r="BS33" s="342"/>
      <c r="BT33" s="175"/>
      <c r="BU33" s="371"/>
      <c r="BV33" s="371"/>
      <c r="BW33" s="371"/>
      <c r="BX33" s="371"/>
      <c r="BY33" s="175"/>
      <c r="BZ33" s="371"/>
      <c r="CA33" s="371"/>
      <c r="CB33" s="175"/>
      <c r="CC33" s="371"/>
      <c r="CD33" s="371"/>
      <c r="CE33" s="175"/>
      <c r="CF33" s="371"/>
      <c r="CG33" s="175"/>
      <c r="CH33" s="175"/>
      <c r="CI33" s="175"/>
      <c r="CJ33" s="175"/>
      <c r="CK33" s="175"/>
      <c r="CL33" s="657"/>
      <c r="CM33" s="657"/>
      <c r="CN33" s="657"/>
      <c r="CO33" s="657"/>
      <c r="CP33" s="175"/>
      <c r="CQ33" s="175"/>
      <c r="CR33" s="657"/>
      <c r="CS33" s="175"/>
      <c r="CT33" s="371"/>
      <c r="CU33" s="711"/>
      <c r="CV33" s="652"/>
      <c r="CW33" s="652"/>
      <c r="CX33" s="828"/>
      <c r="CY33" s="651"/>
      <c r="CZ33" s="651"/>
      <c r="DA33" s="651"/>
      <c r="DB33" s="652"/>
      <c r="DC33" s="545"/>
      <c r="DD33" s="732"/>
    </row>
    <row r="34" spans="1:108" x14ac:dyDescent="0.2">
      <c r="A34" s="207"/>
      <c r="B34" s="44"/>
      <c r="C34" s="17"/>
      <c r="D34" s="22" t="s">
        <v>70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4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4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5">
        <v>85.334321880549723</v>
      </c>
      <c r="BM34" s="215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701">
        <v>87.750944584018882</v>
      </c>
      <c r="CQ34" s="701">
        <v>88.204913893791968</v>
      </c>
      <c r="CR34" s="653">
        <v>88.414329434379354</v>
      </c>
      <c r="CS34" s="701">
        <v>88.534374610034277</v>
      </c>
      <c r="CT34" s="736">
        <v>88.49010157658121</v>
      </c>
      <c r="CU34" s="861">
        <v>87.983151689960664</v>
      </c>
      <c r="CV34" s="830">
        <v>88.455418106262513</v>
      </c>
      <c r="CW34" s="830">
        <v>88.70689597150897</v>
      </c>
      <c r="CX34" s="829">
        <v>88.404069158758816</v>
      </c>
      <c r="CY34" s="724">
        <v>88.343277350877798</v>
      </c>
      <c r="CZ34" s="724">
        <v>88.268319743883325</v>
      </c>
      <c r="DA34" s="724">
        <v>88.313886068952371</v>
      </c>
      <c r="DB34" s="830">
        <v>88.334160390767352</v>
      </c>
      <c r="DC34" s="349">
        <v>-0.37273558074161883</v>
      </c>
      <c r="DD34" s="742">
        <v>-0.42018782943474831</v>
      </c>
    </row>
    <row r="35" spans="1:108" x14ac:dyDescent="0.2">
      <c r="A35" s="207"/>
      <c r="B35" s="44"/>
      <c r="C35" s="17"/>
      <c r="D35" s="749" t="s">
        <v>71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4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4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5">
        <v>79.813267286677956</v>
      </c>
      <c r="BM35" s="215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0">
        <v>81.27072973795471</v>
      </c>
      <c r="BV35" s="750">
        <v>81.903012564586675</v>
      </c>
      <c r="BW35" s="750">
        <v>81.920860682059043</v>
      </c>
      <c r="BX35" s="750">
        <v>82.238070746653648</v>
      </c>
      <c r="BY35" s="537">
        <v>83.442450853385225</v>
      </c>
      <c r="BZ35" s="750">
        <v>82.726479779714111</v>
      </c>
      <c r="CA35" s="750">
        <v>82.365601639783463</v>
      </c>
      <c r="CB35" s="537">
        <v>81.809200985689912</v>
      </c>
      <c r="CC35" s="750">
        <v>81.569298124319985</v>
      </c>
      <c r="CD35" s="750">
        <v>81.419929497921046</v>
      </c>
      <c r="CE35" s="537">
        <v>81.923887376399819</v>
      </c>
      <c r="CF35" s="750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701">
        <v>83.39571675236671</v>
      </c>
      <c r="CQ35" s="701">
        <v>83.662873305275596</v>
      </c>
      <c r="CR35" s="653">
        <v>83.577089029868119</v>
      </c>
      <c r="CS35" s="701">
        <v>83.600631993093984</v>
      </c>
      <c r="CT35" s="653">
        <v>83.640774692804953</v>
      </c>
      <c r="CU35" s="861">
        <v>83.234438891197414</v>
      </c>
      <c r="CV35" s="830">
        <v>83.722545467316948</v>
      </c>
      <c r="CW35" s="830">
        <v>83.728878574750937</v>
      </c>
      <c r="CX35" s="829">
        <v>83.502915589133181</v>
      </c>
      <c r="CY35" s="724">
        <v>83.545863239757594</v>
      </c>
      <c r="CZ35" s="724">
        <v>83.49040104519122</v>
      </c>
      <c r="DA35" s="724">
        <v>83.50134499064211</v>
      </c>
      <c r="DB35" s="830">
        <v>83.488979277992485</v>
      </c>
      <c r="DC35" s="349">
        <v>-0.2398992967584519</v>
      </c>
      <c r="DD35" s="742">
        <v>-0.28651918052894354</v>
      </c>
    </row>
    <row r="36" spans="1:108" ht="13.5" thickBot="1" x14ac:dyDescent="0.25">
      <c r="A36" s="207"/>
      <c r="B36" s="44"/>
      <c r="C36" s="27"/>
      <c r="D36" s="86" t="s">
        <v>72</v>
      </c>
      <c r="E36" s="752">
        <v>60.273576235717684</v>
      </c>
      <c r="F36" s="752">
        <v>59.003816889426844</v>
      </c>
      <c r="G36" s="752">
        <v>58.113195449165303</v>
      </c>
      <c r="H36" s="752">
        <v>56.732519402305414</v>
      </c>
      <c r="I36" s="752">
        <v>56.042252284811688</v>
      </c>
      <c r="J36" s="752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2">
        <v>59.760006321845523</v>
      </c>
      <c r="R36" s="752">
        <v>59.856096711048458</v>
      </c>
      <c r="S36" s="753">
        <v>59.692379055945779</v>
      </c>
      <c r="T36" s="753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4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4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5">
        <v>81.404792892849557</v>
      </c>
      <c r="BM36" s="506">
        <v>82.811047055828411</v>
      </c>
      <c r="BN36" s="754">
        <v>82.578423286805801</v>
      </c>
      <c r="BO36" s="754">
        <v>82.629300058484944</v>
      </c>
      <c r="BP36" s="754">
        <v>82.495226635575634</v>
      </c>
      <c r="BQ36" s="754">
        <v>82.521770135965596</v>
      </c>
      <c r="BR36" s="754">
        <v>82.437970508558493</v>
      </c>
      <c r="BS36" s="756">
        <v>82.860840720363086</v>
      </c>
      <c r="BT36" s="529">
        <v>83.021177659442088</v>
      </c>
      <c r="BU36" s="757">
        <v>83.427521905848039</v>
      </c>
      <c r="BV36" s="757">
        <v>83.940657653654654</v>
      </c>
      <c r="BW36" s="757">
        <v>84.123377096602567</v>
      </c>
      <c r="BX36" s="757">
        <v>84.363824078603528</v>
      </c>
      <c r="BY36" s="758">
        <v>85.213845190488897</v>
      </c>
      <c r="BZ36" s="757">
        <v>84.916030206714154</v>
      </c>
      <c r="CA36" s="757">
        <v>84.697324158212353</v>
      </c>
      <c r="CB36" s="758">
        <v>84.392246278745134</v>
      </c>
      <c r="CC36" s="757">
        <v>84.281418496161791</v>
      </c>
      <c r="CD36" s="757">
        <v>84.396438324483057</v>
      </c>
      <c r="CE36" s="758">
        <v>84.79873281647167</v>
      </c>
      <c r="CF36" s="757">
        <v>84.625509020023841</v>
      </c>
      <c r="CG36" s="758">
        <v>84.964700584848131</v>
      </c>
      <c r="CH36" s="758">
        <v>85.067387163049787</v>
      </c>
      <c r="CI36" s="758">
        <v>85.702308389915828</v>
      </c>
      <c r="CJ36" s="758">
        <v>85.80721297212456</v>
      </c>
      <c r="CK36" s="758">
        <v>86.590798893887893</v>
      </c>
      <c r="CL36" s="759">
        <v>86.36450054232337</v>
      </c>
      <c r="CM36" s="759">
        <v>86.290421336663655</v>
      </c>
      <c r="CN36" s="759">
        <v>86.130230170998971</v>
      </c>
      <c r="CO36" s="759">
        <v>86.419858481904271</v>
      </c>
      <c r="CP36" s="760">
        <v>86.417364690323808</v>
      </c>
      <c r="CQ36" s="760">
        <v>86.593834113438106</v>
      </c>
      <c r="CR36" s="759">
        <v>86.702931129026567</v>
      </c>
      <c r="CS36" s="760">
        <v>86.841411904245987</v>
      </c>
      <c r="CT36" s="759">
        <v>86.997227110775626</v>
      </c>
      <c r="CU36" s="862">
        <v>86.799293163749908</v>
      </c>
      <c r="CV36" s="832">
        <v>87.05381041571907</v>
      </c>
      <c r="CW36" s="832">
        <v>87.011034208429891</v>
      </c>
      <c r="CX36" s="831">
        <v>86.869796528508274</v>
      </c>
      <c r="CY36" s="761">
        <v>86.89987366460393</v>
      </c>
      <c r="CZ36" s="761">
        <v>86.861753287860907</v>
      </c>
      <c r="DA36" s="761">
        <v>86.882473122204303</v>
      </c>
      <c r="DB36" s="832">
        <v>86.877048109091717</v>
      </c>
      <c r="DC36" s="550">
        <v>-0.1339860993381734</v>
      </c>
      <c r="DD36" s="762">
        <v>-0.15398748050415856</v>
      </c>
    </row>
    <row r="37" spans="1:108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3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3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2"/>
      <c r="BV37" s="372"/>
      <c r="BW37" s="372"/>
      <c r="BX37" s="372"/>
      <c r="BY37" s="176"/>
      <c r="BZ37" s="372"/>
      <c r="CA37" s="372"/>
      <c r="CB37" s="176"/>
      <c r="CC37" s="372"/>
      <c r="CD37" s="372"/>
      <c r="CE37" s="176"/>
      <c r="CF37" s="372"/>
      <c r="CG37" s="176"/>
      <c r="CH37" s="176"/>
      <c r="CI37" s="176"/>
      <c r="CJ37" s="176"/>
      <c r="CK37" s="176"/>
      <c r="CL37" s="658"/>
      <c r="CM37" s="658"/>
      <c r="CN37" s="658"/>
      <c r="CO37" s="658"/>
      <c r="CP37" s="176"/>
      <c r="CQ37" s="176"/>
      <c r="CR37" s="658"/>
      <c r="CS37" s="176"/>
      <c r="CT37" s="372"/>
      <c r="CU37" s="176"/>
      <c r="CV37" s="834"/>
      <c r="CW37" s="834"/>
      <c r="CX37" s="833"/>
      <c r="CY37" s="727"/>
      <c r="CZ37" s="727"/>
      <c r="DA37" s="727"/>
      <c r="DB37" s="834"/>
      <c r="DC37" s="546" t="s">
        <v>3</v>
      </c>
      <c r="DD37" s="733"/>
    </row>
    <row r="38" spans="1:108" ht="12.75" customHeight="1" x14ac:dyDescent="0.2">
      <c r="A38" s="207"/>
      <c r="B38" s="91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4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4">
        <v>2734.0830655976679</v>
      </c>
      <c r="BK38" s="229">
        <v>2904.2346188046645</v>
      </c>
      <c r="BL38" s="407">
        <v>3169.9099883381923</v>
      </c>
      <c r="BM38" s="229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5">
        <v>4189.0607434402327</v>
      </c>
      <c r="BS38" s="434">
        <v>4229.0890816326528</v>
      </c>
      <c r="BT38" s="325">
        <v>4076.1638688046646</v>
      </c>
      <c r="BU38" s="363">
        <v>4030.7952230320698</v>
      </c>
      <c r="BV38" s="363">
        <v>4130.0212201166187</v>
      </c>
      <c r="BW38" s="363">
        <v>4084.7479162886293</v>
      </c>
      <c r="BX38" s="363">
        <v>4118.5551916909617</v>
      </c>
      <c r="BY38" s="325">
        <v>4197.8526618075794</v>
      </c>
      <c r="BZ38" s="363">
        <v>4383.5288673469386</v>
      </c>
      <c r="CA38" s="363">
        <v>4629.9042237609319</v>
      </c>
      <c r="CB38" s="325">
        <v>4845.3991209912529</v>
      </c>
      <c r="CC38" s="363">
        <v>4682.8660918367341</v>
      </c>
      <c r="CD38" s="363">
        <v>4636.9817405247804</v>
      </c>
      <c r="CE38" s="325">
        <v>4470.8377565597657</v>
      </c>
      <c r="CF38" s="363">
        <v>4233.3161479591818</v>
      </c>
      <c r="CG38" s="325">
        <v>3911.2144883381916</v>
      </c>
      <c r="CH38" s="325">
        <v>3464.7937842565589</v>
      </c>
      <c r="CI38" s="325">
        <v>3160.8506501457714</v>
      </c>
      <c r="CJ38" s="325">
        <v>2891.3354606413986</v>
      </c>
      <c r="CK38" s="325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6">
        <v>2607.1107055393577</v>
      </c>
      <c r="CQ38" s="416">
        <v>2646.128122448979</v>
      </c>
      <c r="CR38" s="659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659">
        <v>2706.7847346938765</v>
      </c>
      <c r="CW38" s="659">
        <v>2720.7479475218652</v>
      </c>
      <c r="CX38" s="819">
        <v>2720.7479475218652</v>
      </c>
      <c r="CY38" s="425">
        <v>2720.7479475218652</v>
      </c>
      <c r="CZ38" s="425">
        <v>2720.7479475218652</v>
      </c>
      <c r="DA38" s="425">
        <v>2720.7479475218652</v>
      </c>
      <c r="DB38" s="659">
        <v>2779.5075510204069</v>
      </c>
      <c r="DC38" s="349">
        <v>58.759603498541765</v>
      </c>
      <c r="DD38" s="742">
        <v>2.1596856684964694</v>
      </c>
    </row>
    <row r="39" spans="1:108" x14ac:dyDescent="0.2">
      <c r="A39" s="207"/>
      <c r="B39" s="91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5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5">
        <v>1033.3311268221576</v>
      </c>
      <c r="BK39" s="230">
        <v>1039.9703330903792</v>
      </c>
      <c r="BL39" s="408">
        <v>1068.3026559766768</v>
      </c>
      <c r="BM39" s="230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5">
        <v>1353.8394169096216</v>
      </c>
      <c r="BS39" s="434">
        <v>1367.6451603498547</v>
      </c>
      <c r="BT39" s="325">
        <v>1389.4676151603503</v>
      </c>
      <c r="BU39" s="363">
        <v>1389.2718556851316</v>
      </c>
      <c r="BV39" s="363">
        <v>1394.0366720116624</v>
      </c>
      <c r="BW39" s="363">
        <v>1407.4330415451898</v>
      </c>
      <c r="BX39" s="363">
        <v>1423.8295357142863</v>
      </c>
      <c r="BY39" s="325">
        <v>1450.3006209912542</v>
      </c>
      <c r="BZ39" s="363">
        <v>1491.3545233236157</v>
      </c>
      <c r="CA39" s="363">
        <v>1512.343290816327</v>
      </c>
      <c r="CB39" s="325">
        <v>1539.4287128279889</v>
      </c>
      <c r="CC39" s="363">
        <v>1543.1276078717206</v>
      </c>
      <c r="CD39" s="363">
        <v>1551.2123527696797</v>
      </c>
      <c r="CE39" s="325">
        <v>1551.6800306122452</v>
      </c>
      <c r="CF39" s="363">
        <v>1536.5550692419827</v>
      </c>
      <c r="CG39" s="325">
        <v>1522.6182784256564</v>
      </c>
      <c r="CH39" s="325">
        <v>1520.3306647230324</v>
      </c>
      <c r="CI39" s="325">
        <v>1514.5678513119537</v>
      </c>
      <c r="CJ39" s="325">
        <v>1513.5216122448983</v>
      </c>
      <c r="CK39" s="325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6">
        <v>1486.8378192419827</v>
      </c>
      <c r="CQ39" s="416">
        <v>1493.0236034985426</v>
      </c>
      <c r="CR39" s="659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659">
        <v>1756.4525189504375</v>
      </c>
      <c r="CW39" s="659">
        <v>1785.6284139941693</v>
      </c>
      <c r="CX39" s="819">
        <v>1785.6284139941693</v>
      </c>
      <c r="CY39" s="425">
        <v>1785.6284139941693</v>
      </c>
      <c r="CZ39" s="425">
        <v>1785.6284139941693</v>
      </c>
      <c r="DA39" s="425">
        <v>1785.6284139941693</v>
      </c>
      <c r="DB39" s="659">
        <v>1806.0588629737611</v>
      </c>
      <c r="DC39" s="349">
        <v>20.430448979591802</v>
      </c>
      <c r="DD39" s="742">
        <v>1.1441601634178733</v>
      </c>
    </row>
    <row r="40" spans="1:108" ht="12.75" customHeight="1" x14ac:dyDescent="0.2">
      <c r="A40" s="207"/>
      <c r="B40" s="91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49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49">
        <v>7088.6515300000019</v>
      </c>
      <c r="BK40" s="228">
        <v>7134.1964850000022</v>
      </c>
      <c r="BL40" s="405">
        <v>7328.5562200000022</v>
      </c>
      <c r="BM40" s="228">
        <v>7517.9214000000029</v>
      </c>
      <c r="BN40" s="325">
        <v>7980.7550000000028</v>
      </c>
      <c r="BO40" s="325">
        <v>8467.7892400000019</v>
      </c>
      <c r="BP40" s="325">
        <v>8901.1215000000029</v>
      </c>
      <c r="BQ40" s="325">
        <v>9209.2866000000031</v>
      </c>
      <c r="BR40" s="325">
        <v>9287.3384000000042</v>
      </c>
      <c r="BS40" s="434">
        <v>9382.0458000000035</v>
      </c>
      <c r="BT40" s="325">
        <v>9531.7478400000036</v>
      </c>
      <c r="BU40" s="363">
        <v>9530.4049300000042</v>
      </c>
      <c r="BV40" s="363">
        <v>9563.0915700000041</v>
      </c>
      <c r="BW40" s="363">
        <v>9654.990665000003</v>
      </c>
      <c r="BX40" s="363">
        <v>9767.4706150000038</v>
      </c>
      <c r="BY40" s="325">
        <v>9949.0622600000042</v>
      </c>
      <c r="BZ40" s="363">
        <v>10230.692030000004</v>
      </c>
      <c r="CA40" s="363">
        <v>10374.674975000004</v>
      </c>
      <c r="CB40" s="325">
        <v>10560.480970000004</v>
      </c>
      <c r="CC40" s="363">
        <v>10585.855390000004</v>
      </c>
      <c r="CD40" s="363">
        <v>10641.316740000004</v>
      </c>
      <c r="CE40" s="325">
        <v>10644.525010000003</v>
      </c>
      <c r="CF40" s="363">
        <v>10540.767775000002</v>
      </c>
      <c r="CG40" s="325">
        <v>10445.161390000003</v>
      </c>
      <c r="CH40" s="325">
        <v>10429.468360000003</v>
      </c>
      <c r="CI40" s="325">
        <v>10389.935460000002</v>
      </c>
      <c r="CJ40" s="325">
        <v>10382.758260000002</v>
      </c>
      <c r="CK40" s="325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6">
        <v>10199.707440000002</v>
      </c>
      <c r="CQ40" s="416">
        <v>10242.141920000002</v>
      </c>
      <c r="CR40" s="659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659">
        <v>12049.264280000001</v>
      </c>
      <c r="CW40" s="659">
        <v>12249.410920000002</v>
      </c>
      <c r="CX40" s="819">
        <v>12249.410920000002</v>
      </c>
      <c r="CY40" s="425">
        <v>12249.410920000002</v>
      </c>
      <c r="CZ40" s="425">
        <v>12249.410920000002</v>
      </c>
      <c r="DA40" s="425">
        <v>12249.410920000002</v>
      </c>
      <c r="DB40" s="659">
        <v>12389.563800000002</v>
      </c>
      <c r="DC40" s="349">
        <v>140.15287999999964</v>
      </c>
      <c r="DD40" s="742">
        <v>1.1441601634178733</v>
      </c>
    </row>
    <row r="41" spans="1:108" ht="12.75" customHeight="1" x14ac:dyDescent="0.2">
      <c r="A41" s="207"/>
      <c r="B41" s="91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49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49">
        <v>1.0047518372857667E-14</v>
      </c>
      <c r="BK41" s="228">
        <v>1.0047518372857667E-14</v>
      </c>
      <c r="BL41" s="405">
        <v>1.0047518372857667E-14</v>
      </c>
      <c r="BM41" s="228">
        <v>1.0047518372857667E-14</v>
      </c>
      <c r="BN41" s="325">
        <v>1.0047518372857667E-14</v>
      </c>
      <c r="BO41" s="325">
        <v>1.0047518372857667E-14</v>
      </c>
      <c r="BP41" s="325">
        <v>1.0047518372857667E-14</v>
      </c>
      <c r="BQ41" s="325">
        <v>1.0047518372857667E-14</v>
      </c>
      <c r="BR41" s="325">
        <v>1.0047518372857667E-14</v>
      </c>
      <c r="BS41" s="434">
        <v>1.0047518372857667E-14</v>
      </c>
      <c r="BT41" s="325">
        <v>1.0047518372857667E-14</v>
      </c>
      <c r="BU41" s="363">
        <v>1.0047518372857667E-14</v>
      </c>
      <c r="BV41" s="363">
        <v>1.0047518372857667E-14</v>
      </c>
      <c r="BW41" s="363">
        <v>1.0047518372857667E-14</v>
      </c>
      <c r="BX41" s="363">
        <v>1.0047518372857667E-14</v>
      </c>
      <c r="BY41" s="325">
        <v>1.0047518372857667E-14</v>
      </c>
      <c r="BZ41" s="363">
        <v>1.0047518372857667E-14</v>
      </c>
      <c r="CA41" s="363">
        <v>0</v>
      </c>
      <c r="CB41" s="325">
        <v>0</v>
      </c>
      <c r="CC41" s="363">
        <v>0</v>
      </c>
      <c r="CD41" s="363">
        <v>0</v>
      </c>
      <c r="CE41" s="325">
        <v>0</v>
      </c>
      <c r="CF41" s="363">
        <v>0</v>
      </c>
      <c r="CG41" s="325">
        <v>0</v>
      </c>
      <c r="CH41" s="325">
        <v>0</v>
      </c>
      <c r="CI41" s="325">
        <v>0</v>
      </c>
      <c r="CJ41" s="325">
        <v>0</v>
      </c>
      <c r="CK41" s="325">
        <v>0</v>
      </c>
      <c r="CL41" s="659">
        <v>0</v>
      </c>
      <c r="CM41" s="659">
        <v>0</v>
      </c>
      <c r="CN41" s="659">
        <v>0</v>
      </c>
      <c r="CO41" s="659">
        <v>0</v>
      </c>
      <c r="CP41" s="416">
        <v>0</v>
      </c>
      <c r="CQ41" s="416">
        <v>0</v>
      </c>
      <c r="CR41" s="659">
        <v>0</v>
      </c>
      <c r="CS41" s="416">
        <v>0</v>
      </c>
      <c r="CT41" s="457">
        <v>0</v>
      </c>
      <c r="CU41" s="416">
        <v>0</v>
      </c>
      <c r="CV41" s="659">
        <v>0</v>
      </c>
      <c r="CW41" s="659">
        <v>0</v>
      </c>
      <c r="CX41" s="819">
        <v>0</v>
      </c>
      <c r="CY41" s="425">
        <v>0</v>
      </c>
      <c r="CZ41" s="425">
        <v>0</v>
      </c>
      <c r="DA41" s="425">
        <v>0</v>
      </c>
      <c r="DB41" s="659">
        <v>0</v>
      </c>
      <c r="DC41" s="349">
        <v>0</v>
      </c>
      <c r="DD41" s="742"/>
    </row>
    <row r="42" spans="1:108" x14ac:dyDescent="0.2">
      <c r="A42" s="207"/>
      <c r="B42" s="91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5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5">
        <v>1700.7519387755101</v>
      </c>
      <c r="BK42" s="230">
        <v>1864.2642857142853</v>
      </c>
      <c r="BL42" s="408">
        <v>2101.6073323615155</v>
      </c>
      <c r="BM42" s="230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5">
        <v>2835.2213265306113</v>
      </c>
      <c r="BS42" s="434">
        <v>2861.4439212827983</v>
      </c>
      <c r="BT42" s="325">
        <v>2686.6962536443143</v>
      </c>
      <c r="BU42" s="363">
        <v>2641.5233673469384</v>
      </c>
      <c r="BV42" s="363">
        <v>2735.984548104956</v>
      </c>
      <c r="BW42" s="363">
        <v>2677.3148747434398</v>
      </c>
      <c r="BX42" s="363">
        <v>2694.7256559766752</v>
      </c>
      <c r="BY42" s="325">
        <v>2747.5520408163256</v>
      </c>
      <c r="BZ42" s="363">
        <v>2892.1743440233226</v>
      </c>
      <c r="CA42" s="363">
        <v>3117.5609329446052</v>
      </c>
      <c r="CB42" s="325">
        <v>3305.970408163264</v>
      </c>
      <c r="CC42" s="363">
        <v>3139.7384839650135</v>
      </c>
      <c r="CD42" s="363">
        <v>3085.7693877551005</v>
      </c>
      <c r="CE42" s="325">
        <v>2919.1577259475202</v>
      </c>
      <c r="CF42" s="363">
        <v>2696.7610787171993</v>
      </c>
      <c r="CG42" s="325">
        <v>2388.596209912535</v>
      </c>
      <c r="CH42" s="325">
        <v>1944.4631195335264</v>
      </c>
      <c r="CI42" s="325">
        <v>1646.2827988338179</v>
      </c>
      <c r="CJ42" s="325">
        <v>1377.8138483965004</v>
      </c>
      <c r="CK42" s="325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6">
        <v>1120.2728862973752</v>
      </c>
      <c r="CQ42" s="416">
        <v>1153.1045189504364</v>
      </c>
      <c r="CR42" s="659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659">
        <v>950.33221574343918</v>
      </c>
      <c r="CW42" s="659">
        <v>935.11953352769569</v>
      </c>
      <c r="CX42" s="819">
        <v>935.11953352769569</v>
      </c>
      <c r="CY42" s="425">
        <v>935.11953352769569</v>
      </c>
      <c r="CZ42" s="425">
        <v>935.11953352769569</v>
      </c>
      <c r="DA42" s="425">
        <v>935.11953352769569</v>
      </c>
      <c r="DB42" s="659">
        <v>973.44868804664611</v>
      </c>
      <c r="DC42" s="349">
        <v>38.329154518950418</v>
      </c>
      <c r="DD42" s="742">
        <v>4.0988508040630256</v>
      </c>
    </row>
    <row r="43" spans="1:108" ht="13.5" x14ac:dyDescent="0.2">
      <c r="A43" s="207"/>
      <c r="B43" s="91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49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49">
        <v>11667.158299999999</v>
      </c>
      <c r="BK43" s="228">
        <v>12788.852999999997</v>
      </c>
      <c r="BL43" s="405">
        <v>14417.026299999996</v>
      </c>
      <c r="BM43" s="228">
        <v>15091.428299999996</v>
      </c>
      <c r="BN43" s="325">
        <v>19236.841299999996</v>
      </c>
      <c r="BO43" s="325">
        <v>19683.094299999997</v>
      </c>
      <c r="BP43" s="325">
        <v>19549.383299999994</v>
      </c>
      <c r="BQ43" s="325">
        <v>19580.567299999995</v>
      </c>
      <c r="BR43" s="325">
        <v>19449.618299999995</v>
      </c>
      <c r="BS43" s="434">
        <v>19629.505299999997</v>
      </c>
      <c r="BT43" s="325">
        <v>18430.736299999997</v>
      </c>
      <c r="BU43" s="363">
        <v>18120.850299999998</v>
      </c>
      <c r="BV43" s="363">
        <v>18768.853999999999</v>
      </c>
      <c r="BW43" s="363">
        <v>18366.380040739998</v>
      </c>
      <c r="BX43" s="363">
        <v>18485.817999999992</v>
      </c>
      <c r="BY43" s="325">
        <v>18848.206999999995</v>
      </c>
      <c r="BZ43" s="363">
        <v>19840.315999999995</v>
      </c>
      <c r="CA43" s="363">
        <v>21386.467999999993</v>
      </c>
      <c r="CB43" s="325">
        <v>22678.956999999991</v>
      </c>
      <c r="CC43" s="363">
        <v>21538.605999999992</v>
      </c>
      <c r="CD43" s="363">
        <v>21168.37799999999</v>
      </c>
      <c r="CE43" s="325">
        <v>20025.421999999991</v>
      </c>
      <c r="CF43" s="363">
        <v>18499.780999999988</v>
      </c>
      <c r="CG43" s="325">
        <v>16385.76999999999</v>
      </c>
      <c r="CH43" s="325">
        <v>13339.016999999993</v>
      </c>
      <c r="CI43" s="325">
        <v>11293.499999999991</v>
      </c>
      <c r="CJ43" s="325">
        <v>9451.8029999999926</v>
      </c>
      <c r="CK43" s="325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6">
        <v>7685.0719999999937</v>
      </c>
      <c r="CQ43" s="416">
        <v>7910.2969999999941</v>
      </c>
      <c r="CR43" s="659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659">
        <v>6519.2789999999932</v>
      </c>
      <c r="CW43" s="659">
        <v>6414.9199999999928</v>
      </c>
      <c r="CX43" s="819">
        <v>6414.9199999999928</v>
      </c>
      <c r="CY43" s="425">
        <v>6414.9199999999928</v>
      </c>
      <c r="CZ43" s="425">
        <v>6414.9199999999928</v>
      </c>
      <c r="DA43" s="425">
        <v>6414.9199999999928</v>
      </c>
      <c r="DB43" s="659">
        <v>6677.8579999999929</v>
      </c>
      <c r="DC43" s="349">
        <v>262.9380000000001</v>
      </c>
      <c r="DD43" s="742">
        <v>4.0988508040630256</v>
      </c>
    </row>
    <row r="44" spans="1:108" ht="12.75" customHeight="1" x14ac:dyDescent="0.2">
      <c r="A44" s="207"/>
      <c r="B44" s="91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49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49">
        <v>215.1642999999998</v>
      </c>
      <c r="BK44" s="228">
        <v>222.06499999999977</v>
      </c>
      <c r="BL44" s="405">
        <v>230.99329999999978</v>
      </c>
      <c r="BM44" s="228">
        <v>329.63329999999974</v>
      </c>
      <c r="BN44" s="325">
        <v>428.98729999999966</v>
      </c>
      <c r="BO44" s="325">
        <v>456.27929999999969</v>
      </c>
      <c r="BP44" s="325">
        <v>521.53629999999976</v>
      </c>
      <c r="BQ44" s="325">
        <v>595.46029999999973</v>
      </c>
      <c r="BR44" s="325">
        <v>673.60229999999967</v>
      </c>
      <c r="BS44" s="434">
        <v>749.7602999999998</v>
      </c>
      <c r="BT44" s="325">
        <v>808.34429999999975</v>
      </c>
      <c r="BU44" s="363">
        <v>812.43329999999969</v>
      </c>
      <c r="BV44" s="363">
        <v>866.75800000000004</v>
      </c>
      <c r="BW44" s="363">
        <v>882.48299999999995</v>
      </c>
      <c r="BX44" s="363">
        <v>896.94299999999987</v>
      </c>
      <c r="BY44" s="325">
        <v>1143.4509999999998</v>
      </c>
      <c r="BZ44" s="363">
        <v>1382.5430000000001</v>
      </c>
      <c r="CA44" s="363">
        <v>1400.3150000000001</v>
      </c>
      <c r="CB44" s="325">
        <v>1400.8959999999997</v>
      </c>
      <c r="CC44" s="363">
        <v>1402.3209999999997</v>
      </c>
      <c r="CD44" s="363">
        <v>1375.3929999999996</v>
      </c>
      <c r="CE44" s="325">
        <v>1370.5779999999995</v>
      </c>
      <c r="CF44" s="325">
        <v>1360.821999999999</v>
      </c>
      <c r="CG44" s="325">
        <v>1274.4399999999989</v>
      </c>
      <c r="CH44" s="325">
        <v>1107.7599999999989</v>
      </c>
      <c r="CI44" s="325">
        <v>885.84299999999905</v>
      </c>
      <c r="CJ44" s="325">
        <v>877.31499999999915</v>
      </c>
      <c r="CK44" s="325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6">
        <v>1445.0419999999995</v>
      </c>
      <c r="CQ44" s="416">
        <v>1435.2699999999995</v>
      </c>
      <c r="CR44" s="659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659">
        <v>959.28799999999944</v>
      </c>
      <c r="CW44" s="659">
        <v>954.92899999999941</v>
      </c>
      <c r="CX44" s="819">
        <v>954.92899999999941</v>
      </c>
      <c r="CY44" s="425">
        <v>954.92899999999941</v>
      </c>
      <c r="CZ44" s="425">
        <v>954.92899999999941</v>
      </c>
      <c r="DA44" s="425">
        <v>954.92899999999941</v>
      </c>
      <c r="DB44" s="659">
        <v>947.86699999999939</v>
      </c>
      <c r="DC44" s="349">
        <v>-7.0620000000000118</v>
      </c>
      <c r="DD44" s="742">
        <v>-0.73953142066059963</v>
      </c>
    </row>
    <row r="45" spans="1:108" x14ac:dyDescent="0.2">
      <c r="A45" s="207"/>
      <c r="B45" s="91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6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6">
        <v>-1.50712775592865E-14</v>
      </c>
      <c r="BK45" s="169">
        <v>-1.50712775592865E-14</v>
      </c>
      <c r="BL45" s="409">
        <v>-1.50712775592865E-14</v>
      </c>
      <c r="BM45" s="169">
        <v>-1.50712775592865E-14</v>
      </c>
      <c r="BN45" s="326">
        <v>-1.50712775592865E-14</v>
      </c>
      <c r="BO45" s="326">
        <v>0</v>
      </c>
      <c r="BP45" s="326">
        <v>0</v>
      </c>
      <c r="BQ45" s="326">
        <v>0</v>
      </c>
      <c r="BR45" s="325">
        <v>0</v>
      </c>
      <c r="BS45" s="434">
        <v>0</v>
      </c>
      <c r="BT45" s="325">
        <v>0</v>
      </c>
      <c r="BU45" s="363">
        <v>0</v>
      </c>
      <c r="BV45" s="363">
        <v>0</v>
      </c>
      <c r="BW45" s="363">
        <v>0</v>
      </c>
      <c r="BX45" s="363">
        <v>0</v>
      </c>
      <c r="BY45" s="325">
        <v>0</v>
      </c>
      <c r="BZ45" s="363">
        <v>0</v>
      </c>
      <c r="CA45" s="363">
        <v>0</v>
      </c>
      <c r="CB45" s="325">
        <v>0</v>
      </c>
      <c r="CC45" s="363">
        <v>0</v>
      </c>
      <c r="CD45" s="325">
        <v>0</v>
      </c>
      <c r="CE45" s="325">
        <v>0</v>
      </c>
      <c r="CF45" s="325">
        <v>0</v>
      </c>
      <c r="CG45" s="325">
        <v>0</v>
      </c>
      <c r="CH45" s="325">
        <v>0</v>
      </c>
      <c r="CI45" s="325">
        <v>0</v>
      </c>
      <c r="CJ45" s="325">
        <v>0</v>
      </c>
      <c r="CK45" s="325">
        <v>0</v>
      </c>
      <c r="CL45" s="659">
        <v>0</v>
      </c>
      <c r="CM45" s="659">
        <v>0</v>
      </c>
      <c r="CN45" s="659">
        <v>0</v>
      </c>
      <c r="CO45" s="659">
        <v>0</v>
      </c>
      <c r="CP45" s="416">
        <v>0</v>
      </c>
      <c r="CQ45" s="416">
        <v>0</v>
      </c>
      <c r="CR45" s="659">
        <v>0</v>
      </c>
      <c r="CS45" s="416">
        <v>0</v>
      </c>
      <c r="CT45" s="457">
        <v>0</v>
      </c>
      <c r="CU45" s="416">
        <v>0</v>
      </c>
      <c r="CV45" s="659">
        <v>0</v>
      </c>
      <c r="CW45" s="659">
        <v>0</v>
      </c>
      <c r="CX45" s="819">
        <v>0</v>
      </c>
      <c r="CY45" s="425">
        <v>0</v>
      </c>
      <c r="CZ45" s="425">
        <v>0</v>
      </c>
      <c r="DA45" s="425">
        <v>0</v>
      </c>
      <c r="DB45" s="659">
        <v>0</v>
      </c>
      <c r="DC45" s="349">
        <v>0</v>
      </c>
      <c r="DD45" s="869">
        <v>0</v>
      </c>
    </row>
    <row r="46" spans="1:108" x14ac:dyDescent="0.2">
      <c r="A46" s="207"/>
      <c r="B46" s="91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3">
        <v>0</v>
      </c>
      <c r="AR46" s="303">
        <v>0</v>
      </c>
      <c r="AS46" s="303">
        <v>0</v>
      </c>
      <c r="AT46" s="177">
        <v>0.40466472303207002</v>
      </c>
      <c r="AU46" s="303">
        <v>1.2771137026239066E-3</v>
      </c>
      <c r="AV46" s="339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0">
        <v>42.889775510204082</v>
      </c>
      <c r="BM46" s="410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5">
        <v>167.33179602623909</v>
      </c>
      <c r="BS46" s="424">
        <v>120.92988466034986</v>
      </c>
      <c r="BT46" s="335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5">
        <v>14.107194333819198</v>
      </c>
      <c r="BZ46" s="455">
        <v>0.45</v>
      </c>
      <c r="CA46" s="455">
        <v>0.3</v>
      </c>
      <c r="CB46" s="335">
        <v>0.40408163265306118</v>
      </c>
      <c r="CC46" s="455">
        <v>72.245680758017485</v>
      </c>
      <c r="CD46" s="335">
        <v>0.6</v>
      </c>
      <c r="CE46" s="335">
        <v>0.55000000000000004</v>
      </c>
      <c r="CF46" s="335">
        <v>0.4</v>
      </c>
      <c r="CG46" s="335">
        <v>0.35</v>
      </c>
      <c r="CH46" s="335">
        <v>0.71</v>
      </c>
      <c r="CI46" s="335">
        <v>0.6426822157434402</v>
      </c>
      <c r="CJ46" s="335">
        <v>0.62830903790087456</v>
      </c>
      <c r="CK46" s="335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12">
        <v>0.37492711370262433</v>
      </c>
      <c r="CQ46" s="712">
        <v>0</v>
      </c>
      <c r="CR46" s="660">
        <v>0</v>
      </c>
      <c r="CS46" s="712">
        <v>0.13078717201166179</v>
      </c>
      <c r="CT46" s="734">
        <v>7.3309037900874632E-2</v>
      </c>
      <c r="CU46" s="712">
        <v>20.174927113702623</v>
      </c>
      <c r="CV46" s="660">
        <v>0</v>
      </c>
      <c r="CW46" s="660">
        <v>0</v>
      </c>
      <c r="CX46" s="823">
        <v>0</v>
      </c>
      <c r="CY46" s="688">
        <v>0</v>
      </c>
      <c r="CZ46" s="688">
        <v>0</v>
      </c>
      <c r="DA46" s="688">
        <v>0</v>
      </c>
      <c r="DB46" s="660">
        <v>0.1</v>
      </c>
      <c r="DC46" s="349">
        <v>0.1</v>
      </c>
      <c r="DD46" s="902" t="e">
        <v>#DIV/0!</v>
      </c>
    </row>
    <row r="47" spans="1:108" x14ac:dyDescent="0.2">
      <c r="A47" s="207"/>
      <c r="B47" s="91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39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0">
        <v>0.2</v>
      </c>
      <c r="BM47" s="410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5">
        <v>0.47288629737609333</v>
      </c>
      <c r="BS47" s="424">
        <v>0.25</v>
      </c>
      <c r="BT47" s="335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5">
        <v>5.0606413994169088</v>
      </c>
      <c r="BZ47" s="455">
        <v>0.45</v>
      </c>
      <c r="CA47" s="455">
        <v>0.3</v>
      </c>
      <c r="CB47" s="335">
        <v>0.40408163265306118</v>
      </c>
      <c r="CC47" s="455">
        <v>0.7</v>
      </c>
      <c r="CD47" s="335">
        <v>0.6</v>
      </c>
      <c r="CE47" s="335">
        <v>0.55000000000000004</v>
      </c>
      <c r="CF47" s="335">
        <v>0.4</v>
      </c>
      <c r="CG47" s="335">
        <v>0.35</v>
      </c>
      <c r="CH47" s="335">
        <v>0.71</v>
      </c>
      <c r="CI47" s="335">
        <v>0.6426822157434402</v>
      </c>
      <c r="CJ47" s="335">
        <v>0.62830903790087456</v>
      </c>
      <c r="CK47" s="335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12">
        <v>0.37492711370262433</v>
      </c>
      <c r="CQ47" s="712">
        <v>0</v>
      </c>
      <c r="CR47" s="660">
        <v>0</v>
      </c>
      <c r="CS47" s="712">
        <v>0.13078717201166179</v>
      </c>
      <c r="CT47" s="734">
        <v>7.3309037900874632E-2</v>
      </c>
      <c r="CU47" s="712">
        <v>20.174927113702623</v>
      </c>
      <c r="CV47" s="660">
        <v>0</v>
      </c>
      <c r="CW47" s="660">
        <v>0</v>
      </c>
      <c r="CX47" s="823">
        <v>0</v>
      </c>
      <c r="CY47" s="688">
        <v>0</v>
      </c>
      <c r="CZ47" s="688">
        <v>0</v>
      </c>
      <c r="DA47" s="688">
        <v>0</v>
      </c>
      <c r="DB47" s="660">
        <v>0.1</v>
      </c>
      <c r="DC47" s="349">
        <v>0.1</v>
      </c>
      <c r="DD47" s="902" t="e">
        <v>#DIV/0!</v>
      </c>
    </row>
    <row r="48" spans="1:108" ht="12.75" customHeight="1" outlineLevel="1" x14ac:dyDescent="0.2">
      <c r="A48" s="207"/>
      <c r="B48" s="91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7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7">
        <v>0</v>
      </c>
      <c r="BK48" s="294">
        <v>0</v>
      </c>
      <c r="BL48" s="411">
        <v>0</v>
      </c>
      <c r="BM48" s="294">
        <v>0</v>
      </c>
      <c r="BN48" s="400">
        <v>0</v>
      </c>
      <c r="BO48" s="400">
        <v>0</v>
      </c>
      <c r="BP48" s="400">
        <v>0</v>
      </c>
      <c r="BQ48" s="400">
        <v>0</v>
      </c>
      <c r="BR48" s="335">
        <v>0.5</v>
      </c>
      <c r="BS48" s="424">
        <v>0</v>
      </c>
      <c r="BT48" s="335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5">
        <v>30.6</v>
      </c>
      <c r="BZ48" s="455">
        <v>0</v>
      </c>
      <c r="CA48" s="455">
        <v>0</v>
      </c>
      <c r="CB48" s="335">
        <v>1.4</v>
      </c>
      <c r="CC48" s="455">
        <v>0</v>
      </c>
      <c r="CD48" s="335">
        <v>0</v>
      </c>
      <c r="CE48" s="335">
        <v>0</v>
      </c>
      <c r="CF48" s="335">
        <v>0</v>
      </c>
      <c r="CG48" s="335">
        <v>0</v>
      </c>
      <c r="CH48" s="335">
        <v>0</v>
      </c>
      <c r="CI48" s="335">
        <v>0.43</v>
      </c>
      <c r="CJ48" s="335">
        <v>0.4</v>
      </c>
      <c r="CK48" s="335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12">
        <v>1.2000000000000026</v>
      </c>
      <c r="CQ48" s="712">
        <v>0</v>
      </c>
      <c r="CR48" s="660">
        <v>0</v>
      </c>
      <c r="CS48" s="712">
        <v>0.76</v>
      </c>
      <c r="CT48" s="734">
        <v>0.4</v>
      </c>
      <c r="CU48" s="712">
        <v>138.4</v>
      </c>
      <c r="CV48" s="660">
        <v>0</v>
      </c>
      <c r="CW48" s="660">
        <v>0</v>
      </c>
      <c r="CX48" s="823">
        <v>0</v>
      </c>
      <c r="CY48" s="688">
        <v>0</v>
      </c>
      <c r="CZ48" s="688">
        <v>0</v>
      </c>
      <c r="DA48" s="688">
        <v>0</v>
      </c>
      <c r="DB48" s="660">
        <v>0</v>
      </c>
      <c r="DC48" s="349">
        <v>0</v>
      </c>
      <c r="DD48" s="902"/>
    </row>
    <row r="49" spans="1:109" ht="12.75" customHeight="1" outlineLevel="1" x14ac:dyDescent="0.2">
      <c r="A49" s="207"/>
      <c r="B49" s="91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7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7">
        <v>0.35</v>
      </c>
      <c r="BK49" s="294">
        <v>0</v>
      </c>
      <c r="BL49" s="411">
        <v>0.2</v>
      </c>
      <c r="BM49" s="294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5">
        <v>0.4</v>
      </c>
      <c r="BS49" s="424">
        <v>0.25</v>
      </c>
      <c r="BT49" s="335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5">
        <v>0.6</v>
      </c>
      <c r="BZ49" s="335">
        <v>0.45</v>
      </c>
      <c r="CA49" s="335">
        <v>0.3</v>
      </c>
      <c r="CB49" s="335">
        <v>0.2</v>
      </c>
      <c r="CC49" s="455">
        <v>0.7</v>
      </c>
      <c r="CD49" s="335">
        <v>0.6</v>
      </c>
      <c r="CE49" s="335">
        <v>0.55000000000000004</v>
      </c>
      <c r="CF49" s="335">
        <v>0.4</v>
      </c>
      <c r="CG49" s="335">
        <v>0.35</v>
      </c>
      <c r="CH49" s="335">
        <v>0.71</v>
      </c>
      <c r="CI49" s="335">
        <v>0.57999999999999996</v>
      </c>
      <c r="CJ49" s="335">
        <v>0.56999999999999995</v>
      </c>
      <c r="CK49" s="335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12">
        <v>0.2</v>
      </c>
      <c r="CQ49" s="712">
        <v>0</v>
      </c>
      <c r="CR49" s="660">
        <v>0</v>
      </c>
      <c r="CS49" s="712">
        <v>0.02</v>
      </c>
      <c r="CT49" s="734">
        <v>1.4999999999999999E-2</v>
      </c>
      <c r="CU49" s="712">
        <v>0</v>
      </c>
      <c r="CV49" s="660">
        <v>0</v>
      </c>
      <c r="CW49" s="660">
        <v>0</v>
      </c>
      <c r="CX49" s="823">
        <v>0</v>
      </c>
      <c r="CY49" s="688">
        <v>0</v>
      </c>
      <c r="CZ49" s="688">
        <v>0</v>
      </c>
      <c r="DA49" s="688">
        <v>0</v>
      </c>
      <c r="DB49" s="660">
        <v>0.1</v>
      </c>
      <c r="DC49" s="349">
        <v>0.1</v>
      </c>
      <c r="DD49" s="902" t="e">
        <v>#DIV/0!</v>
      </c>
    </row>
    <row r="50" spans="1:109" x14ac:dyDescent="0.2">
      <c r="A50" s="207"/>
      <c r="B50" s="91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39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0">
        <v>42.689775510204079</v>
      </c>
      <c r="BM50" s="177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5">
        <v>166.85890972886298</v>
      </c>
      <c r="BS50" s="424">
        <v>120.67988466034986</v>
      </c>
      <c r="BT50" s="335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5">
        <v>9.046552934402289</v>
      </c>
      <c r="BZ50" s="455">
        <v>0</v>
      </c>
      <c r="CA50" s="455">
        <v>0</v>
      </c>
      <c r="CB50" s="335">
        <v>0</v>
      </c>
      <c r="CC50" s="455">
        <v>71.545680758017483</v>
      </c>
      <c r="CD50" s="335">
        <v>0</v>
      </c>
      <c r="CE50" s="335">
        <v>0</v>
      </c>
      <c r="CF50" s="335">
        <v>0</v>
      </c>
      <c r="CG50" s="335">
        <v>0</v>
      </c>
      <c r="CH50" s="335">
        <v>0</v>
      </c>
      <c r="CI50" s="335">
        <v>0</v>
      </c>
      <c r="CJ50" s="335">
        <v>0</v>
      </c>
      <c r="CK50" s="335">
        <v>0</v>
      </c>
      <c r="CL50" s="660">
        <v>0</v>
      </c>
      <c r="CM50" s="660">
        <v>0</v>
      </c>
      <c r="CN50" s="660">
        <v>0</v>
      </c>
      <c r="CO50" s="660">
        <v>0</v>
      </c>
      <c r="CP50" s="712">
        <v>0</v>
      </c>
      <c r="CQ50" s="712">
        <v>0</v>
      </c>
      <c r="CR50" s="660">
        <v>0</v>
      </c>
      <c r="CS50" s="712">
        <v>0</v>
      </c>
      <c r="CT50" s="734">
        <v>0</v>
      </c>
      <c r="CU50" s="712">
        <v>0</v>
      </c>
      <c r="CV50" s="660">
        <v>0</v>
      </c>
      <c r="CW50" s="660">
        <v>0</v>
      </c>
      <c r="CX50" s="823">
        <v>0</v>
      </c>
      <c r="CY50" s="688">
        <v>0</v>
      </c>
      <c r="CZ50" s="688">
        <v>0</v>
      </c>
      <c r="DA50" s="688">
        <v>0</v>
      </c>
      <c r="DB50" s="660">
        <v>0</v>
      </c>
      <c r="DC50" s="349">
        <v>0</v>
      </c>
      <c r="DD50" s="902" t="e">
        <v>#DIV/0!</v>
      </c>
    </row>
    <row r="51" spans="1:109" ht="12.75" customHeight="1" outlineLevel="1" x14ac:dyDescent="0.2">
      <c r="A51" s="207"/>
      <c r="B51" s="91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3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39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39">
        <v>0</v>
      </c>
      <c r="BK51" s="177">
        <v>0</v>
      </c>
      <c r="BL51" s="410">
        <v>292.85185999999999</v>
      </c>
      <c r="BM51" s="177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5">
        <v>1144.6521207400001</v>
      </c>
      <c r="BS51" s="424">
        <v>827.86400877000005</v>
      </c>
      <c r="BT51" s="335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5">
        <v>62.059353129999707</v>
      </c>
      <c r="BZ51" s="455">
        <v>0</v>
      </c>
      <c r="CA51" s="455">
        <v>0</v>
      </c>
      <c r="CB51" s="335">
        <v>0</v>
      </c>
      <c r="CC51" s="455">
        <v>490.80336999999997</v>
      </c>
      <c r="CD51" s="335">
        <v>0</v>
      </c>
      <c r="CE51" s="335">
        <v>0</v>
      </c>
      <c r="CF51" s="335">
        <v>0</v>
      </c>
      <c r="CG51" s="335">
        <v>0</v>
      </c>
      <c r="CH51" s="335">
        <v>0</v>
      </c>
      <c r="CI51" s="335">
        <v>0</v>
      </c>
      <c r="CJ51" s="335">
        <v>0</v>
      </c>
      <c r="CK51" s="335">
        <v>0</v>
      </c>
      <c r="CL51" s="660">
        <v>0</v>
      </c>
      <c r="CM51" s="660">
        <v>0</v>
      </c>
      <c r="CN51" s="660">
        <v>0</v>
      </c>
      <c r="CO51" s="660">
        <v>0</v>
      </c>
      <c r="CP51" s="712">
        <v>0</v>
      </c>
      <c r="CQ51" s="712">
        <v>0</v>
      </c>
      <c r="CR51" s="660">
        <v>0</v>
      </c>
      <c r="CS51" s="712">
        <v>0</v>
      </c>
      <c r="CT51" s="734">
        <v>0</v>
      </c>
      <c r="CU51" s="712">
        <v>0</v>
      </c>
      <c r="CV51" s="660">
        <v>0</v>
      </c>
      <c r="CW51" s="660">
        <v>0</v>
      </c>
      <c r="CX51" s="823">
        <v>0</v>
      </c>
      <c r="CY51" s="688">
        <v>0</v>
      </c>
      <c r="CZ51" s="688">
        <v>0</v>
      </c>
      <c r="DA51" s="688">
        <v>0</v>
      </c>
      <c r="DB51" s="660">
        <v>0</v>
      </c>
      <c r="DC51" s="349">
        <v>0</v>
      </c>
      <c r="DD51" s="902" t="e">
        <v>#DIV/0!</v>
      </c>
    </row>
    <row r="52" spans="1:109" ht="12.75" customHeight="1" outlineLevel="1" thickBot="1" x14ac:dyDescent="0.25">
      <c r="A52" s="207"/>
      <c r="B52" s="917"/>
      <c r="C52" s="27"/>
      <c r="D52" s="86" t="s">
        <v>15</v>
      </c>
      <c r="E52" s="763">
        <v>0</v>
      </c>
      <c r="F52" s="763">
        <v>0</v>
      </c>
      <c r="G52" s="763">
        <v>0</v>
      </c>
      <c r="H52" s="763">
        <v>0</v>
      </c>
      <c r="I52" s="763">
        <v>0</v>
      </c>
      <c r="J52" s="763">
        <v>0</v>
      </c>
      <c r="K52" s="763">
        <v>0</v>
      </c>
      <c r="L52" s="763">
        <v>0</v>
      </c>
      <c r="M52" s="764">
        <v>0</v>
      </c>
      <c r="N52" s="763">
        <v>0</v>
      </c>
      <c r="O52" s="763">
        <v>0</v>
      </c>
      <c r="P52" s="765">
        <v>0</v>
      </c>
      <c r="Q52" s="763">
        <v>0</v>
      </c>
      <c r="R52" s="763">
        <v>0</v>
      </c>
      <c r="S52" s="766">
        <v>0</v>
      </c>
      <c r="T52" s="766">
        <v>0</v>
      </c>
      <c r="U52" s="766">
        <v>0</v>
      </c>
      <c r="V52" s="766">
        <v>0</v>
      </c>
      <c r="W52" s="766">
        <v>0</v>
      </c>
      <c r="X52" s="766">
        <v>0</v>
      </c>
      <c r="Y52" s="766">
        <v>0</v>
      </c>
      <c r="Z52" s="766">
        <v>0</v>
      </c>
      <c r="AA52" s="766">
        <v>0</v>
      </c>
      <c r="AB52" s="767">
        <v>0</v>
      </c>
      <c r="AC52" s="766">
        <v>0</v>
      </c>
      <c r="AD52" s="766">
        <v>0</v>
      </c>
      <c r="AE52" s="766">
        <v>0</v>
      </c>
      <c r="AF52" s="766">
        <v>0</v>
      </c>
      <c r="AG52" s="766">
        <v>0</v>
      </c>
      <c r="AH52" s="766">
        <v>0</v>
      </c>
      <c r="AI52" s="766">
        <v>0</v>
      </c>
      <c r="AJ52" s="766">
        <v>0</v>
      </c>
      <c r="AK52" s="766">
        <v>0</v>
      </c>
      <c r="AL52" s="766">
        <v>0</v>
      </c>
      <c r="AM52" s="766">
        <v>0</v>
      </c>
      <c r="AN52" s="766">
        <v>0</v>
      </c>
      <c r="AO52" s="766">
        <v>0</v>
      </c>
      <c r="AP52" s="766">
        <v>0</v>
      </c>
      <c r="AQ52" s="766">
        <v>0</v>
      </c>
      <c r="AR52" s="766">
        <v>0</v>
      </c>
      <c r="AS52" s="766">
        <v>0</v>
      </c>
      <c r="AT52" s="766">
        <v>0</v>
      </c>
      <c r="AU52" s="766">
        <v>0</v>
      </c>
      <c r="AV52" s="768">
        <v>0</v>
      </c>
      <c r="AW52" s="766">
        <v>0</v>
      </c>
      <c r="AX52" s="766">
        <v>0</v>
      </c>
      <c r="AY52" s="766">
        <v>0</v>
      </c>
      <c r="AZ52" s="766">
        <v>0</v>
      </c>
      <c r="BA52" s="766">
        <v>0</v>
      </c>
      <c r="BB52" s="766">
        <v>0</v>
      </c>
      <c r="BC52" s="766">
        <v>0</v>
      </c>
      <c r="BD52" s="766">
        <v>0</v>
      </c>
      <c r="BE52" s="766">
        <v>0</v>
      </c>
      <c r="BF52" s="766">
        <v>0</v>
      </c>
      <c r="BG52" s="766">
        <v>0</v>
      </c>
      <c r="BH52" s="766">
        <v>0</v>
      </c>
      <c r="BI52" s="766">
        <v>0</v>
      </c>
      <c r="BJ52" s="768">
        <v>0</v>
      </c>
      <c r="BK52" s="766">
        <v>0</v>
      </c>
      <c r="BL52" s="769">
        <v>0</v>
      </c>
      <c r="BM52" s="766">
        <v>0</v>
      </c>
      <c r="BN52" s="767">
        <v>0</v>
      </c>
      <c r="BO52" s="767">
        <v>0</v>
      </c>
      <c r="BP52" s="767">
        <v>0</v>
      </c>
      <c r="BQ52" s="767">
        <v>0</v>
      </c>
      <c r="BR52" s="770">
        <v>0</v>
      </c>
      <c r="BS52" s="771">
        <v>0</v>
      </c>
      <c r="BT52" s="770">
        <v>0</v>
      </c>
      <c r="BU52" s="772">
        <v>0</v>
      </c>
      <c r="BV52" s="772">
        <v>0</v>
      </c>
      <c r="BW52" s="772">
        <v>0</v>
      </c>
      <c r="BX52" s="772">
        <v>0</v>
      </c>
      <c r="BY52" s="770">
        <v>0</v>
      </c>
      <c r="BZ52" s="772">
        <v>0</v>
      </c>
      <c r="CA52" s="772">
        <v>0</v>
      </c>
      <c r="CB52" s="770">
        <v>0</v>
      </c>
      <c r="CC52" s="772">
        <v>0</v>
      </c>
      <c r="CD52" s="770">
        <v>0</v>
      </c>
      <c r="CE52" s="770">
        <v>0</v>
      </c>
      <c r="CF52" s="770">
        <v>0</v>
      </c>
      <c r="CG52" s="770">
        <v>0</v>
      </c>
      <c r="CH52" s="770">
        <v>0</v>
      </c>
      <c r="CI52" s="770">
        <v>0</v>
      </c>
      <c r="CJ52" s="770">
        <v>0</v>
      </c>
      <c r="CK52" s="770">
        <v>0</v>
      </c>
      <c r="CL52" s="773">
        <v>0</v>
      </c>
      <c r="CM52" s="773">
        <v>0</v>
      </c>
      <c r="CN52" s="773">
        <v>0</v>
      </c>
      <c r="CO52" s="773">
        <v>0</v>
      </c>
      <c r="CP52" s="774">
        <v>0</v>
      </c>
      <c r="CQ52" s="774">
        <v>0</v>
      </c>
      <c r="CR52" s="773">
        <v>0</v>
      </c>
      <c r="CS52" s="774">
        <v>0</v>
      </c>
      <c r="CT52" s="773">
        <v>0</v>
      </c>
      <c r="CU52" s="774">
        <v>0</v>
      </c>
      <c r="CV52" s="773">
        <v>0</v>
      </c>
      <c r="CW52" s="773">
        <v>0</v>
      </c>
      <c r="CX52" s="835">
        <v>0</v>
      </c>
      <c r="CY52" s="775">
        <v>0</v>
      </c>
      <c r="CZ52" s="775">
        <v>0</v>
      </c>
      <c r="DA52" s="775">
        <v>0</v>
      </c>
      <c r="DB52" s="773">
        <v>0</v>
      </c>
      <c r="DC52" s="550">
        <v>0</v>
      </c>
      <c r="DD52" s="903" t="e">
        <v>#DIV/0!</v>
      </c>
    </row>
    <row r="53" spans="1:109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5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58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3"/>
      <c r="BV53" s="373"/>
      <c r="BW53" s="373"/>
      <c r="BX53" s="373"/>
      <c r="BY53" s="178"/>
      <c r="BZ53" s="373"/>
      <c r="CA53" s="373"/>
      <c r="CB53" s="178"/>
      <c r="CC53" s="373"/>
      <c r="CD53" s="373"/>
      <c r="CE53" s="178"/>
      <c r="CF53" s="373"/>
      <c r="CG53" s="178"/>
      <c r="CH53" s="178"/>
      <c r="CI53" s="178"/>
      <c r="CJ53" s="178"/>
      <c r="CK53" s="178"/>
      <c r="CL53" s="666"/>
      <c r="CM53" s="666"/>
      <c r="CN53" s="666"/>
      <c r="CO53" s="666"/>
      <c r="CP53" s="178"/>
      <c r="CQ53" s="178"/>
      <c r="CR53" s="666"/>
      <c r="CS53" s="178"/>
      <c r="CT53" s="373"/>
      <c r="CU53" s="178"/>
      <c r="CV53" s="666"/>
      <c r="CW53" s="666"/>
      <c r="CX53" s="358"/>
      <c r="CY53" s="172"/>
      <c r="CZ53" s="172"/>
      <c r="DA53" s="172"/>
      <c r="DB53" s="666"/>
      <c r="DC53" s="546"/>
      <c r="DD53" s="733"/>
    </row>
    <row r="54" spans="1:109" ht="14.25" x14ac:dyDescent="0.2">
      <c r="A54" s="207"/>
      <c r="B54" s="11"/>
      <c r="C54" s="26"/>
      <c r="D54" s="454" t="s">
        <v>201</v>
      </c>
      <c r="E54" s="446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3">
        <v>18949.493817037903</v>
      </c>
      <c r="BY54" s="325">
        <v>19982.541551956259</v>
      </c>
      <c r="BZ54" s="363">
        <v>19749.907044244897</v>
      </c>
      <c r="CA54" s="363">
        <v>20043.864163026243</v>
      </c>
      <c r="CB54" s="325">
        <v>20263.696798135566</v>
      </c>
      <c r="CC54" s="363">
        <v>20342.698932463558</v>
      </c>
      <c r="CD54" s="363">
        <v>20747.519806153065</v>
      </c>
      <c r="CE54" s="325">
        <v>21012.929194838194</v>
      </c>
      <c r="CF54" s="363">
        <v>20996.880696489799</v>
      </c>
      <c r="CG54" s="325">
        <v>21003.814097438775</v>
      </c>
      <c r="CH54" s="325">
        <v>21205.187558004374</v>
      </c>
      <c r="CI54" s="325">
        <v>21357.795439855683</v>
      </c>
      <c r="CJ54" s="325">
        <v>21528.719927862974</v>
      </c>
      <c r="CK54" s="325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6">
        <v>22927.718152762387</v>
      </c>
      <c r="CQ54" s="416">
        <v>22707.015627081637</v>
      </c>
      <c r="CR54" s="659">
        <v>22612.499167218655</v>
      </c>
      <c r="CS54" s="416">
        <v>22818.969573408165</v>
      </c>
      <c r="CT54" s="457">
        <v>23037.799451886298</v>
      </c>
      <c r="CU54" s="416">
        <v>22977.299129427542</v>
      </c>
      <c r="CV54" s="659">
        <v>23341.203527978563</v>
      </c>
      <c r="CW54" s="659">
        <v>23214.528219427535</v>
      </c>
      <c r="CX54" s="819">
        <v>23184.144614367775</v>
      </c>
      <c r="CY54" s="425">
        <v>23265.050994036872</v>
      </c>
      <c r="CZ54" s="425">
        <v>23244.923202997506</v>
      </c>
      <c r="DA54" s="425">
        <v>23227.330610099551</v>
      </c>
      <c r="DB54" s="659">
        <v>23163.449957599547</v>
      </c>
      <c r="DC54" s="349">
        <v>-51.078261827988172</v>
      </c>
      <c r="DD54" s="742">
        <v>-0.22002713708065835</v>
      </c>
    </row>
    <row r="55" spans="1:109" ht="13.5" x14ac:dyDescent="0.2">
      <c r="A55" s="207"/>
      <c r="B55" s="11"/>
      <c r="C55" s="26"/>
      <c r="D55" s="449" t="s">
        <v>204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701">
        <v>83.417891331927891</v>
      </c>
      <c r="CQ55" s="701">
        <v>83.747700968202594</v>
      </c>
      <c r="CR55" s="653">
        <v>83.910666189740695</v>
      </c>
      <c r="CS55" s="701">
        <v>84.075974438673498</v>
      </c>
      <c r="CT55" s="736">
        <v>84.317151256029632</v>
      </c>
      <c r="CU55" s="701">
        <v>83.972026581969857</v>
      </c>
      <c r="CV55" s="653">
        <v>84.201310836064025</v>
      </c>
      <c r="CW55" s="653">
        <v>84.163613768106202</v>
      </c>
      <c r="CX55" s="836">
        <v>83.986265316021772</v>
      </c>
      <c r="CY55" s="687">
        <v>83.970798482346083</v>
      </c>
      <c r="CZ55" s="687">
        <v>83.936855437235081</v>
      </c>
      <c r="DA55" s="687">
        <v>83.972910290146856</v>
      </c>
      <c r="DB55" s="653">
        <v>83.962302195022986</v>
      </c>
      <c r="DC55" s="349">
        <v>-0.2013115730832169</v>
      </c>
      <c r="DD55" s="742">
        <v>-0.23919074297105158</v>
      </c>
    </row>
    <row r="56" spans="1:109" ht="12.75" customHeight="1" x14ac:dyDescent="0.2">
      <c r="A56" s="207"/>
      <c r="B56" s="916" t="s">
        <v>3</v>
      </c>
      <c r="C56" s="18"/>
      <c r="D56" s="22" t="s">
        <v>190</v>
      </c>
      <c r="E56" s="446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3">
        <v>17041.101754469386</v>
      </c>
      <c r="BY56" s="325">
        <v>18018.697460396499</v>
      </c>
      <c r="BZ56" s="363">
        <v>17813.035633970849</v>
      </c>
      <c r="CA56" s="363">
        <v>17887.034186721572</v>
      </c>
      <c r="CB56" s="325">
        <v>17888.081815357145</v>
      </c>
      <c r="CC56" s="363">
        <v>17963.631931330903</v>
      </c>
      <c r="CD56" s="363">
        <v>18427.513725422737</v>
      </c>
      <c r="CE56" s="325">
        <v>18946.857233409624</v>
      </c>
      <c r="CF56" s="363">
        <v>18877.349253413995</v>
      </c>
      <c r="CG56" s="325">
        <v>19181.69617837172</v>
      </c>
      <c r="CH56" s="325">
        <v>19623.205508470848</v>
      </c>
      <c r="CI56" s="325">
        <v>19902.438782596208</v>
      </c>
      <c r="CJ56" s="325">
        <v>20243.552403023325</v>
      </c>
      <c r="CK56" s="325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6">
        <v>21670.841998638909</v>
      </c>
      <c r="CQ56" s="416">
        <v>21575.299255326536</v>
      </c>
      <c r="CR56" s="659">
        <v>21498.124485957727</v>
      </c>
      <c r="CS56" s="416">
        <v>21718.067254239064</v>
      </c>
      <c r="CT56" s="457">
        <v>21876.931797358604</v>
      </c>
      <c r="CU56" s="416">
        <v>21809.754603238034</v>
      </c>
      <c r="CV56" s="659">
        <v>22175.670755958155</v>
      </c>
      <c r="CW56" s="659">
        <v>22047.361887526666</v>
      </c>
      <c r="CX56" s="819">
        <v>22018.787609939202</v>
      </c>
      <c r="CY56" s="425">
        <v>22099.534416549988</v>
      </c>
      <c r="CZ56" s="425">
        <v>22079.247635542702</v>
      </c>
      <c r="DA56" s="425">
        <v>22061.53118387215</v>
      </c>
      <c r="DB56" s="659">
        <v>21999.578713415878</v>
      </c>
      <c r="DC56" s="349">
        <v>-47.783174110787513</v>
      </c>
      <c r="DD56" s="742">
        <v>-0.21672966749740619</v>
      </c>
    </row>
    <row r="57" spans="1:109" ht="12.75" customHeight="1" x14ac:dyDescent="0.2">
      <c r="A57" s="207"/>
      <c r="B57" s="916"/>
      <c r="C57" s="19"/>
      <c r="D57" s="449" t="s">
        <v>184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701">
        <v>82.548423501593888</v>
      </c>
      <c r="CQ57" s="701">
        <v>82.932755993151446</v>
      </c>
      <c r="CR57" s="667">
        <v>83.173862391838</v>
      </c>
      <c r="CS57" s="701">
        <v>83.435196215810066</v>
      </c>
      <c r="CT57" s="736">
        <v>83.703486206073521</v>
      </c>
      <c r="CU57" s="701">
        <v>83.334310095510318</v>
      </c>
      <c r="CV57" s="653">
        <v>83.581710602174326</v>
      </c>
      <c r="CW57" s="653">
        <v>83.443275363870157</v>
      </c>
      <c r="CX57" s="836">
        <v>83.26655992627839</v>
      </c>
      <c r="CY57" s="687">
        <v>83.270182272943032</v>
      </c>
      <c r="CZ57" s="687">
        <v>83.228332925225473</v>
      </c>
      <c r="DA57" s="687">
        <v>83.268572410346167</v>
      </c>
      <c r="DB57" s="653">
        <v>83.254945305209233</v>
      </c>
      <c r="DC57" s="349">
        <v>-0.18833005866092378</v>
      </c>
      <c r="DD57" s="742">
        <v>-0.22569830563299309</v>
      </c>
    </row>
    <row r="58" spans="1:109" ht="3" customHeight="1" x14ac:dyDescent="0.2">
      <c r="A58" s="207"/>
      <c r="B58" s="916"/>
      <c r="C58" s="19"/>
      <c r="D58" s="22"/>
      <c r="E58" s="447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47"/>
      <c r="BV58" s="447"/>
      <c r="BW58" s="447"/>
      <c r="BX58" s="478"/>
      <c r="BY58" s="531"/>
      <c r="BZ58" s="478"/>
      <c r="CA58" s="478"/>
      <c r="CB58" s="531"/>
      <c r="CC58" s="478"/>
      <c r="CD58" s="478"/>
      <c r="CE58" s="531"/>
      <c r="CF58" s="478"/>
      <c r="CG58" s="531"/>
      <c r="CH58" s="531"/>
      <c r="CI58" s="531"/>
      <c r="CJ58" s="531"/>
      <c r="CK58" s="531"/>
      <c r="CL58" s="668"/>
      <c r="CM58" s="668"/>
      <c r="CN58" s="668"/>
      <c r="CO58" s="668"/>
      <c r="CP58" s="713"/>
      <c r="CQ58" s="713"/>
      <c r="CR58" s="668"/>
      <c r="CS58" s="713"/>
      <c r="CT58" s="745"/>
      <c r="CU58" s="713"/>
      <c r="CV58" s="653"/>
      <c r="CW58" s="653"/>
      <c r="CX58" s="701"/>
      <c r="CY58" s="653"/>
      <c r="CZ58" s="653"/>
      <c r="DA58" s="653"/>
      <c r="DB58" s="653"/>
      <c r="DC58" s="349">
        <v>0</v>
      </c>
      <c r="DD58" s="742"/>
    </row>
    <row r="59" spans="1:109" x14ac:dyDescent="0.2">
      <c r="A59" s="207"/>
      <c r="B59" s="916"/>
      <c r="C59" s="17"/>
      <c r="D59" s="22" t="s">
        <v>185</v>
      </c>
      <c r="E59" s="446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3">
        <v>4088.0729619635563</v>
      </c>
      <c r="BY59" s="325">
        <v>4230.8218102346937</v>
      </c>
      <c r="BZ59" s="363">
        <v>4190.1201535087457</v>
      </c>
      <c r="CA59" s="363">
        <v>4099.5335665145776</v>
      </c>
      <c r="CB59" s="325">
        <v>4211.3300606836729</v>
      </c>
      <c r="CC59" s="363">
        <v>4084.1750958819239</v>
      </c>
      <c r="CD59" s="363">
        <v>4183.3754360160356</v>
      </c>
      <c r="CE59" s="325">
        <v>4297.0956336647232</v>
      </c>
      <c r="CF59" s="363">
        <v>4034.0361848498546</v>
      </c>
      <c r="CG59" s="325">
        <v>3995.5613066501464</v>
      </c>
      <c r="CH59" s="325">
        <v>4168.191013998543</v>
      </c>
      <c r="CI59" s="325">
        <v>4152.5726132988329</v>
      </c>
      <c r="CJ59" s="325">
        <v>4394.3081570559916</v>
      </c>
      <c r="CK59" s="325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6">
        <v>5128.0296280282955</v>
      </c>
      <c r="CQ59" s="416">
        <v>4836.3720310247809</v>
      </c>
      <c r="CR59" s="659">
        <v>4747.7365848702602</v>
      </c>
      <c r="CS59" s="416">
        <v>4761.5196249125356</v>
      </c>
      <c r="CT59" s="457">
        <v>4716.7088326763851</v>
      </c>
      <c r="CU59" s="416">
        <v>4708.6097623008909</v>
      </c>
      <c r="CV59" s="659">
        <v>4892.4526141886454</v>
      </c>
      <c r="CW59" s="659">
        <v>4846.8286738766919</v>
      </c>
      <c r="CX59" s="819">
        <v>4903.7308811492876</v>
      </c>
      <c r="CY59" s="425">
        <v>4864.4657800078876</v>
      </c>
      <c r="CZ59" s="425">
        <v>4838.9717994801904</v>
      </c>
      <c r="DA59" s="425">
        <v>4841.430521710512</v>
      </c>
      <c r="DB59" s="659">
        <v>4792.8082689583252</v>
      </c>
      <c r="DC59" s="349">
        <v>-54.020404918366694</v>
      </c>
      <c r="DD59" s="742">
        <v>-1.1145515666671768</v>
      </c>
    </row>
    <row r="60" spans="1:109" x14ac:dyDescent="0.2">
      <c r="A60" s="207"/>
      <c r="B60" s="916"/>
      <c r="C60" s="17"/>
      <c r="D60" s="450" t="s">
        <v>184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701">
        <v>76.116378857281049</v>
      </c>
      <c r="CQ60" s="701">
        <v>76.265737934557052</v>
      </c>
      <c r="CR60" s="669">
        <v>76.378707818531922</v>
      </c>
      <c r="CS60" s="701">
        <v>76.788725388156351</v>
      </c>
      <c r="CT60" s="736">
        <v>76.566927229737644</v>
      </c>
      <c r="CU60" s="701">
        <v>75.300845899646646</v>
      </c>
      <c r="CV60" s="653">
        <v>76.607699950688499</v>
      </c>
      <c r="CW60" s="653">
        <v>76.963785057539368</v>
      </c>
      <c r="CX60" s="836">
        <v>76.501233502141332</v>
      </c>
      <c r="CY60" s="687">
        <v>76.339094003245705</v>
      </c>
      <c r="CZ60" s="687">
        <v>76.160919682770384</v>
      </c>
      <c r="DA60" s="687">
        <v>76.290595373131779</v>
      </c>
      <c r="DB60" s="653">
        <v>76.220504657439406</v>
      </c>
      <c r="DC60" s="349">
        <v>-0.74328040009996243</v>
      </c>
      <c r="DD60" s="742">
        <v>-0.96575343785947343</v>
      </c>
      <c r="DE60" s="818"/>
    </row>
    <row r="61" spans="1:109" ht="3" customHeight="1" x14ac:dyDescent="0.2">
      <c r="A61" s="207"/>
      <c r="B61" s="916"/>
      <c r="C61" s="17"/>
      <c r="D61" s="22"/>
      <c r="E61" s="446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6"/>
      <c r="BV61" s="446"/>
      <c r="BW61" s="446"/>
      <c r="BX61" s="363"/>
      <c r="BY61" s="325"/>
      <c r="BZ61" s="363"/>
      <c r="CA61" s="363"/>
      <c r="CB61" s="325"/>
      <c r="CC61" s="363"/>
      <c r="CD61" s="363"/>
      <c r="CE61" s="325"/>
      <c r="CF61" s="363"/>
      <c r="CG61" s="325"/>
      <c r="CH61" s="325"/>
      <c r="CI61" s="325"/>
      <c r="CJ61" s="325"/>
      <c r="CK61" s="325"/>
      <c r="CL61" s="659"/>
      <c r="CM61" s="659"/>
      <c r="CN61" s="659"/>
      <c r="CO61" s="659"/>
      <c r="CP61" s="416"/>
      <c r="CQ61" s="416"/>
      <c r="CR61" s="659"/>
      <c r="CS61" s="416"/>
      <c r="CT61" s="457"/>
      <c r="CU61" s="863"/>
      <c r="CV61" s="838"/>
      <c r="CW61" s="838"/>
      <c r="CX61" s="837"/>
      <c r="CY61" s="744"/>
      <c r="CZ61" s="744"/>
      <c r="DA61" s="744"/>
      <c r="DB61" s="838"/>
      <c r="DC61" s="349">
        <v>0</v>
      </c>
      <c r="DD61" s="742"/>
    </row>
    <row r="62" spans="1:109" x14ac:dyDescent="0.2">
      <c r="A62" s="207"/>
      <c r="B62" s="916"/>
      <c r="C62" s="17"/>
      <c r="D62" s="22" t="s">
        <v>186</v>
      </c>
      <c r="E62" s="446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3">
        <v>5824.0005335597662</v>
      </c>
      <c r="BY62" s="325">
        <v>6456.8597969475204</v>
      </c>
      <c r="BZ62" s="363">
        <v>6223.4625991428575</v>
      </c>
      <c r="CA62" s="363">
        <v>6279.8453009475215</v>
      </c>
      <c r="CB62" s="325">
        <v>6150.4437892886299</v>
      </c>
      <c r="CC62" s="363">
        <v>6294.0513708002927</v>
      </c>
      <c r="CD62" s="363">
        <v>6416.1884452492695</v>
      </c>
      <c r="CE62" s="325">
        <v>6625.3363645524778</v>
      </c>
      <c r="CF62" s="363">
        <v>6609.0427246399422</v>
      </c>
      <c r="CG62" s="325">
        <v>6915.4887133950424</v>
      </c>
      <c r="CH62" s="325">
        <v>7135.2565292638483</v>
      </c>
      <c r="CI62" s="325">
        <v>7260.4083361851317</v>
      </c>
      <c r="CJ62" s="325">
        <v>7371.7110443411739</v>
      </c>
      <c r="CK62" s="325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6">
        <v>7447.409404949165</v>
      </c>
      <c r="CQ62" s="416">
        <v>7531.3514232288644</v>
      </c>
      <c r="CR62" s="659">
        <v>7383.2433042930033</v>
      </c>
      <c r="CS62" s="416">
        <v>7383.9253673061221</v>
      </c>
      <c r="CT62" s="457">
        <v>7430.4202509795923</v>
      </c>
      <c r="CU62" s="416">
        <v>7310.0255214491654</v>
      </c>
      <c r="CV62" s="659">
        <v>7509.526776678028</v>
      </c>
      <c r="CW62" s="659">
        <v>7384.4307628165116</v>
      </c>
      <c r="CX62" s="819">
        <v>7297.9214000643242</v>
      </c>
      <c r="CY62" s="425">
        <v>7401.6834451022251</v>
      </c>
      <c r="CZ62" s="425">
        <v>7408.5300278894001</v>
      </c>
      <c r="DA62" s="425">
        <v>7385.1531360934805</v>
      </c>
      <c r="DB62" s="659">
        <v>7377.5039476299207</v>
      </c>
      <c r="DC62" s="349">
        <v>-6.9268151865908294</v>
      </c>
      <c r="DD62" s="742">
        <v>-9.3802967474077015E-2</v>
      </c>
    </row>
    <row r="63" spans="1:109" x14ac:dyDescent="0.2">
      <c r="A63" s="207"/>
      <c r="B63" s="916"/>
      <c r="C63" s="17"/>
      <c r="D63" s="450" t="s">
        <v>184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701">
        <v>77.548438650657943</v>
      </c>
      <c r="CQ63" s="701">
        <v>77.793761042405094</v>
      </c>
      <c r="CR63" s="669">
        <v>77.235186205006272</v>
      </c>
      <c r="CS63" s="701">
        <v>77.159888384116698</v>
      </c>
      <c r="CT63" s="736">
        <v>77.373699683628843</v>
      </c>
      <c r="CU63" s="701">
        <v>76.947471460666463</v>
      </c>
      <c r="CV63" s="653">
        <v>77.474652331963142</v>
      </c>
      <c r="CW63" s="653">
        <v>77.063959984119634</v>
      </c>
      <c r="CX63" s="836">
        <v>76.829238238736835</v>
      </c>
      <c r="CY63" s="687">
        <v>77.146057959779952</v>
      </c>
      <c r="CZ63" s="687">
        <v>77.148943633985851</v>
      </c>
      <c r="DA63" s="687">
        <v>77.100472430855945</v>
      </c>
      <c r="DB63" s="653">
        <v>77.072788726093506</v>
      </c>
      <c r="DC63" s="349">
        <v>8.8287419738719564E-3</v>
      </c>
      <c r="DD63" s="742">
        <v>1.145638243309488E-2</v>
      </c>
    </row>
    <row r="64" spans="1:109" ht="3.75" customHeight="1" x14ac:dyDescent="0.2">
      <c r="A64" s="207"/>
      <c r="B64" s="916"/>
      <c r="C64" s="17"/>
      <c r="D64" s="22"/>
      <c r="E64" s="447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47"/>
      <c r="BV64" s="447"/>
      <c r="BW64" s="447"/>
      <c r="BX64" s="478"/>
      <c r="BY64" s="531"/>
      <c r="BZ64" s="478"/>
      <c r="CA64" s="478"/>
      <c r="CB64" s="531"/>
      <c r="CC64" s="478"/>
      <c r="CD64" s="478"/>
      <c r="CE64" s="531"/>
      <c r="CF64" s="478"/>
      <c r="CG64" s="531"/>
      <c r="CH64" s="531"/>
      <c r="CI64" s="531"/>
      <c r="CJ64" s="531"/>
      <c r="CK64" s="531"/>
      <c r="CL64" s="668"/>
      <c r="CM64" s="668"/>
      <c r="CN64" s="668"/>
      <c r="CO64" s="668"/>
      <c r="CP64" s="713"/>
      <c r="CQ64" s="713"/>
      <c r="CR64" s="713"/>
      <c r="CS64" s="713"/>
      <c r="CT64" s="745"/>
      <c r="CU64" s="713"/>
      <c r="CV64" s="668"/>
      <c r="CW64" s="668"/>
      <c r="CX64" s="839"/>
      <c r="CY64" s="746"/>
      <c r="CZ64" s="746"/>
      <c r="DA64" s="746"/>
      <c r="DB64" s="668"/>
      <c r="DC64" s="349"/>
      <c r="DD64" s="742"/>
    </row>
    <row r="65" spans="1:108" x14ac:dyDescent="0.2">
      <c r="A65" s="207"/>
      <c r="B65" s="916"/>
      <c r="C65" s="17"/>
      <c r="D65" s="22" t="s">
        <v>187</v>
      </c>
      <c r="E65" s="446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3">
        <v>6652.6514495233232</v>
      </c>
      <c r="BY65" s="325">
        <v>6844.3874644548105</v>
      </c>
      <c r="BZ65" s="363">
        <v>6921.0928947303209</v>
      </c>
      <c r="CA65" s="363">
        <v>7003.6286940102036</v>
      </c>
      <c r="CB65" s="325">
        <v>7033.1177290364449</v>
      </c>
      <c r="CC65" s="363">
        <v>7082.9866066166187</v>
      </c>
      <c r="CD65" s="363">
        <v>7343.472604591836</v>
      </c>
      <c r="CE65" s="325">
        <v>7541.0014777011666</v>
      </c>
      <c r="CF65" s="363">
        <v>7748.7377936938774</v>
      </c>
      <c r="CG65" s="325">
        <v>7793.5156482827997</v>
      </c>
      <c r="CH65" s="325">
        <v>7818.5767272565599</v>
      </c>
      <c r="CI65" s="325">
        <v>7978.7979123950436</v>
      </c>
      <c r="CJ65" s="325">
        <v>7885.212596408157</v>
      </c>
      <c r="CK65" s="325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9041.9110594533449</v>
      </c>
      <c r="CV65" s="659">
        <v>9025.3486320131142</v>
      </c>
      <c r="CW65" s="659">
        <v>9051.7818487448931</v>
      </c>
      <c r="CX65" s="819">
        <v>9049.3012530422693</v>
      </c>
      <c r="CY65" s="425">
        <v>9054.8366078440195</v>
      </c>
      <c r="CZ65" s="425">
        <v>9050.7776048279829</v>
      </c>
      <c r="DA65" s="425">
        <v>9056.6739242857111</v>
      </c>
      <c r="DB65" s="659">
        <v>9049.5670965932914</v>
      </c>
      <c r="DC65" s="349">
        <v>-2.214752151601715</v>
      </c>
      <c r="DD65" s="742">
        <v>-2.4467582058540494E-2</v>
      </c>
    </row>
    <row r="66" spans="1:108" x14ac:dyDescent="0.2">
      <c r="A66" s="207"/>
      <c r="B66" s="916"/>
      <c r="C66" s="17"/>
      <c r="D66" s="450" t="s">
        <v>184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6">
        <v>93.687818836045338</v>
      </c>
      <c r="CU66" s="701">
        <v>93.81408099526378</v>
      </c>
      <c r="CV66" s="653">
        <v>93.845734076681296</v>
      </c>
      <c r="CW66" s="653">
        <v>93.846132261503712</v>
      </c>
      <c r="CX66" s="836">
        <v>93.845420435222195</v>
      </c>
      <c r="CY66" s="687">
        <v>93.843954853760721</v>
      </c>
      <c r="CZ66" s="687">
        <v>93.841416632942014</v>
      </c>
      <c r="DA66" s="687">
        <v>93.837139427183757</v>
      </c>
      <c r="DB66" s="653">
        <v>93.83934022728711</v>
      </c>
      <c r="DC66" s="349">
        <v>-6.7920342166019054E-3</v>
      </c>
      <c r="DD66" s="742">
        <v>-7.2374151740994819E-3</v>
      </c>
    </row>
    <row r="67" spans="1:108" ht="3" customHeight="1" x14ac:dyDescent="0.2">
      <c r="A67" s="207"/>
      <c r="B67" s="916"/>
      <c r="C67" s="17"/>
      <c r="D67" s="22"/>
      <c r="E67" s="446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6"/>
      <c r="BV67" s="446"/>
      <c r="BW67" s="446"/>
      <c r="BX67" s="363"/>
      <c r="BY67" s="325"/>
      <c r="BZ67" s="363"/>
      <c r="CA67" s="363"/>
      <c r="CB67" s="325"/>
      <c r="CC67" s="363"/>
      <c r="CD67" s="363"/>
      <c r="CE67" s="325"/>
      <c r="CF67" s="363"/>
      <c r="CG67" s="325"/>
      <c r="CH67" s="325"/>
      <c r="CI67" s="325"/>
      <c r="CJ67" s="325"/>
      <c r="CK67" s="325"/>
      <c r="CL67" s="659"/>
      <c r="CM67" s="659"/>
      <c r="CN67" s="659"/>
      <c r="CO67" s="659"/>
      <c r="CP67" s="416"/>
      <c r="CQ67" s="416"/>
      <c r="CR67" s="416"/>
      <c r="CS67" s="416"/>
      <c r="CT67" s="457"/>
      <c r="CU67" s="416"/>
      <c r="CV67" s="659"/>
      <c r="CW67" s="659"/>
      <c r="CX67" s="819"/>
      <c r="CY67" s="425"/>
      <c r="CZ67" s="425"/>
      <c r="DA67" s="425"/>
      <c r="DB67" s="659"/>
      <c r="DC67" s="349">
        <v>0</v>
      </c>
      <c r="DD67" s="742"/>
    </row>
    <row r="68" spans="1:108" x14ac:dyDescent="0.2">
      <c r="A68" s="207"/>
      <c r="B68" s="916"/>
      <c r="C68" s="17"/>
      <c r="D68" s="22" t="s">
        <v>188</v>
      </c>
      <c r="E68" s="446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3">
        <v>476.37680942274056</v>
      </c>
      <c r="BY68" s="325">
        <v>486.62838875947517</v>
      </c>
      <c r="BZ68" s="363">
        <v>478.35998658892129</v>
      </c>
      <c r="CA68" s="363">
        <v>504.02662524927098</v>
      </c>
      <c r="CB68" s="325">
        <v>493.19023634839658</v>
      </c>
      <c r="CC68" s="363">
        <v>502.41885803206992</v>
      </c>
      <c r="CD68" s="363">
        <v>484.47723956559776</v>
      </c>
      <c r="CE68" s="325">
        <v>485.53255023032057</v>
      </c>
      <c r="CF68" s="363">
        <v>486.49048875183473</v>
      </c>
      <c r="CG68" s="325">
        <v>477.1305100437317</v>
      </c>
      <c r="CH68" s="325">
        <v>501.18123795189513</v>
      </c>
      <c r="CI68" s="325">
        <v>510.6599207172012</v>
      </c>
      <c r="CJ68" s="325">
        <v>550.42036056378822</v>
      </c>
      <c r="CK68" s="325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749.20826003463355</v>
      </c>
      <c r="CV68" s="659">
        <v>748.34273307836531</v>
      </c>
      <c r="CW68" s="659">
        <v>764.32060208856933</v>
      </c>
      <c r="CX68" s="819">
        <v>767.83407568332154</v>
      </c>
      <c r="CY68" s="425">
        <v>778.54858359585785</v>
      </c>
      <c r="CZ68" s="425">
        <v>780.96820334512927</v>
      </c>
      <c r="DA68" s="425">
        <v>778.27360178244703</v>
      </c>
      <c r="DB68" s="659">
        <v>779.69940023434208</v>
      </c>
      <c r="DC68" s="349">
        <v>15.378798145772748</v>
      </c>
      <c r="DD68" s="742">
        <v>2.0120873496997094</v>
      </c>
    </row>
    <row r="69" spans="1:108" ht="12.75" customHeight="1" x14ac:dyDescent="0.2">
      <c r="A69" s="207"/>
      <c r="B69" s="916"/>
      <c r="C69" s="17"/>
      <c r="D69" s="450" t="s">
        <v>184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6">
        <v>83.485873739736448</v>
      </c>
      <c r="CU69" s="864">
        <v>82.97209965622217</v>
      </c>
      <c r="CV69" s="653">
        <v>82.698598266734251</v>
      </c>
      <c r="CW69" s="653">
        <v>80.22988690765078</v>
      </c>
      <c r="CX69" s="836">
        <v>80.233254944162098</v>
      </c>
      <c r="CY69" s="687">
        <v>80.561243167497665</v>
      </c>
      <c r="CZ69" s="687">
        <v>80.402604489319458</v>
      </c>
      <c r="DA69" s="687">
        <v>80.70894143252761</v>
      </c>
      <c r="DB69" s="653">
        <v>80.57953342089597</v>
      </c>
      <c r="DC69" s="349">
        <v>0.34964651324519025</v>
      </c>
      <c r="DD69" s="742">
        <v>0.43580581591453615</v>
      </c>
    </row>
    <row r="70" spans="1:108" s="438" customFormat="1" ht="4.5" customHeight="1" x14ac:dyDescent="0.2">
      <c r="A70" s="207"/>
      <c r="B70" s="916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0"/>
      <c r="CM70" s="670"/>
      <c r="CN70" s="670"/>
      <c r="CO70" s="670"/>
      <c r="CP70" s="443"/>
      <c r="CQ70" s="443"/>
      <c r="CR70" s="443"/>
      <c r="CS70" s="443"/>
      <c r="CT70" s="456"/>
      <c r="CU70" s="865"/>
      <c r="CV70" s="841"/>
      <c r="CW70" s="841"/>
      <c r="CX70" s="840"/>
      <c r="CY70" s="730"/>
      <c r="CZ70" s="730"/>
      <c r="DA70" s="730"/>
      <c r="DB70" s="841"/>
      <c r="DC70" s="545"/>
      <c r="DD70" s="743"/>
    </row>
    <row r="71" spans="1:108" ht="12.75" customHeight="1" x14ac:dyDescent="0.2">
      <c r="A71" s="207"/>
      <c r="B71" s="916"/>
      <c r="C71" s="17"/>
      <c r="D71" s="22" t="s">
        <v>165</v>
      </c>
      <c r="E71" s="446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5">
        <v>2085.281632653061</v>
      </c>
      <c r="AV71" s="349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49">
        <v>2568.9409620991255</v>
      </c>
      <c r="BK71" s="228">
        <v>2594.3944606413993</v>
      </c>
      <c r="BL71" s="405">
        <v>2555.4584548104958</v>
      </c>
      <c r="BM71" s="228">
        <v>3288.9909620991248</v>
      </c>
      <c r="BN71" s="325">
        <v>2702.5211370262386</v>
      </c>
      <c r="BO71" s="325">
        <v>2542.0609329446065</v>
      </c>
      <c r="BP71" s="325">
        <v>2584.2950437317782</v>
      </c>
      <c r="BQ71" s="325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659">
        <v>5288.1444542843146</v>
      </c>
      <c r="CW71" s="659">
        <v>5226.2316130671315</v>
      </c>
      <c r="CX71" s="819">
        <v>5262.3462812096268</v>
      </c>
      <c r="CY71" s="425">
        <v>5328.0065702122511</v>
      </c>
      <c r="CZ71" s="425">
        <v>5321.2138773123788</v>
      </c>
      <c r="DA71" s="425">
        <v>5336.3721274230847</v>
      </c>
      <c r="DB71" s="659">
        <v>5203.8047825346002</v>
      </c>
      <c r="DC71" s="349">
        <v>-22.426830532531312</v>
      </c>
      <c r="DD71" s="742">
        <v>-0.42912048667069769</v>
      </c>
    </row>
    <row r="72" spans="1:108" x14ac:dyDescent="0.2">
      <c r="A72" s="207"/>
      <c r="B72" s="91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5">
        <v>661.4596209912537</v>
      </c>
      <c r="AV72" s="349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49">
        <v>602.32332361516035</v>
      </c>
      <c r="BK72" s="228">
        <v>587.18338192419822</v>
      </c>
      <c r="BL72" s="405">
        <v>473.69941690962099</v>
      </c>
      <c r="BM72" s="228">
        <v>1109.0747813411076</v>
      </c>
      <c r="BN72" s="325">
        <v>495.38658892128274</v>
      </c>
      <c r="BO72" s="325">
        <v>410.84533527696789</v>
      </c>
      <c r="BP72" s="325">
        <v>446.85889212827988</v>
      </c>
      <c r="BQ72" s="325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6">
        <v>1889.0509016100582</v>
      </c>
      <c r="CQ72" s="416">
        <v>1713.5985201071428</v>
      </c>
      <c r="CR72" s="659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659">
        <v>2017.6039450546648</v>
      </c>
      <c r="CW72" s="659">
        <v>1951.7914576231778</v>
      </c>
      <c r="CX72" s="819">
        <v>1963.38597506414</v>
      </c>
      <c r="CY72" s="425">
        <v>2028.3052956348399</v>
      </c>
      <c r="CZ72" s="425">
        <v>2027.1903635590375</v>
      </c>
      <c r="DA72" s="425">
        <v>2029.9843336727406</v>
      </c>
      <c r="DB72" s="659">
        <v>1885.0420950451894</v>
      </c>
      <c r="DC72" s="349">
        <v>-66.74936257798845</v>
      </c>
      <c r="DD72" s="742">
        <v>-3.4199023833864639</v>
      </c>
    </row>
    <row r="73" spans="1:108" x14ac:dyDescent="0.2">
      <c r="A73" s="207"/>
      <c r="B73" s="91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5">
        <v>325.9584548104956</v>
      </c>
      <c r="AV73" s="349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49">
        <v>395.86020408163267</v>
      </c>
      <c r="BK73" s="228">
        <v>399.39868804664729</v>
      </c>
      <c r="BL73" s="405">
        <v>408.40845481049564</v>
      </c>
      <c r="BM73" s="228">
        <v>438.29241982507284</v>
      </c>
      <c r="BN73" s="325">
        <v>451.53717201166171</v>
      </c>
      <c r="BO73" s="325">
        <v>437.14212827988337</v>
      </c>
      <c r="BP73" s="325">
        <v>439.134693877551</v>
      </c>
      <c r="BQ73" s="325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6">
        <v>640.50091145043723</v>
      </c>
      <c r="CQ73" s="416">
        <v>638.34910416909622</v>
      </c>
      <c r="CR73" s="659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659">
        <v>607.55198599708456</v>
      </c>
      <c r="CW73" s="659">
        <v>620.42361580466456</v>
      </c>
      <c r="CX73" s="819">
        <v>620.42216734402325</v>
      </c>
      <c r="CY73" s="425">
        <v>623.55420978862969</v>
      </c>
      <c r="CZ73" s="425">
        <v>623.55422262099114</v>
      </c>
      <c r="DA73" s="425">
        <v>623.55424510058299</v>
      </c>
      <c r="DB73" s="659">
        <v>623.55425793002905</v>
      </c>
      <c r="DC73" s="349">
        <v>3.1306421253644885</v>
      </c>
      <c r="DD73" s="742">
        <v>0.50459751138005604</v>
      </c>
    </row>
    <row r="74" spans="1:108" x14ac:dyDescent="0.2">
      <c r="A74" s="207"/>
      <c r="B74" s="91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5">
        <v>520.66924198250729</v>
      </c>
      <c r="AV74" s="349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49">
        <v>681.98571428571415</v>
      </c>
      <c r="BK74" s="228">
        <v>718.11851311953342</v>
      </c>
      <c r="BL74" s="405">
        <v>764.28731778425663</v>
      </c>
      <c r="BM74" s="228">
        <v>769.13352769679307</v>
      </c>
      <c r="BN74" s="325">
        <v>770.23469387755097</v>
      </c>
      <c r="BO74" s="325">
        <v>738.41209912536431</v>
      </c>
      <c r="BP74" s="325">
        <v>612.45014577259462</v>
      </c>
      <c r="BQ74" s="325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6">
        <v>781.36679174354515</v>
      </c>
      <c r="CQ74" s="416">
        <v>803.14280089549845</v>
      </c>
      <c r="CR74" s="659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659">
        <v>792.11434864256557</v>
      </c>
      <c r="CW74" s="659">
        <v>788.70662763928863</v>
      </c>
      <c r="CX74" s="819">
        <v>813.27741755146371</v>
      </c>
      <c r="CY74" s="425">
        <v>825.59596104878119</v>
      </c>
      <c r="CZ74" s="425">
        <v>819.89452401234985</v>
      </c>
      <c r="DA74" s="425">
        <v>832.16412806976086</v>
      </c>
      <c r="DB74" s="659">
        <v>844.556756499382</v>
      </c>
      <c r="DC74" s="349">
        <v>55.850128860093378</v>
      </c>
      <c r="DD74" s="742">
        <v>7.0812298138359431</v>
      </c>
    </row>
    <row r="75" spans="1:108" x14ac:dyDescent="0.2">
      <c r="A75" s="207"/>
      <c r="B75" s="91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5">
        <v>577.19431486880467</v>
      </c>
      <c r="AV75" s="349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49">
        <v>888.7717201166181</v>
      </c>
      <c r="BK75" s="228">
        <v>889.69387755102036</v>
      </c>
      <c r="BL75" s="405">
        <v>909.06326530612239</v>
      </c>
      <c r="BM75" s="228">
        <v>972.49023323615143</v>
      </c>
      <c r="BN75" s="325">
        <v>985.36268221574335</v>
      </c>
      <c r="BO75" s="325">
        <v>955.66137026239073</v>
      </c>
      <c r="BP75" s="325">
        <v>1085.8513119533527</v>
      </c>
      <c r="BQ75" s="325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6">
        <v>1858.1032536299992</v>
      </c>
      <c r="CQ75" s="416">
        <v>1836.63770441</v>
      </c>
      <c r="CR75" s="659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659">
        <v>1870.8741745900002</v>
      </c>
      <c r="CW75" s="659">
        <v>1865.3099120000002</v>
      </c>
      <c r="CX75" s="819">
        <v>1865.26072125</v>
      </c>
      <c r="CY75" s="425">
        <v>1850.5511037400004</v>
      </c>
      <c r="CZ75" s="425">
        <v>1850.5747671199997</v>
      </c>
      <c r="DA75" s="425">
        <v>1850.66942058</v>
      </c>
      <c r="DB75" s="659">
        <v>1850.6516730599994</v>
      </c>
      <c r="DC75" s="349">
        <v>-14.658238940000729</v>
      </c>
      <c r="DD75" s="742">
        <v>-0.78583397030705937</v>
      </c>
    </row>
    <row r="76" spans="1:108" x14ac:dyDescent="0.2">
      <c r="A76" s="207"/>
      <c r="B76" s="91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6">
        <v>736.56181556195952</v>
      </c>
      <c r="AD76" s="636">
        <v>914.07925072046123</v>
      </c>
      <c r="AE76" s="636">
        <v>845.29349710982672</v>
      </c>
      <c r="AF76" s="636">
        <v>853.32202898550713</v>
      </c>
      <c r="AG76" s="636">
        <v>452.23018867924532</v>
      </c>
      <c r="AH76" s="636">
        <v>286.8849056603774</v>
      </c>
      <c r="AI76" s="636">
        <v>405.69752906976748</v>
      </c>
      <c r="AJ76" s="636">
        <v>337.11382823871901</v>
      </c>
      <c r="AK76" s="636">
        <v>461.14206695778739</v>
      </c>
      <c r="AL76" s="636">
        <v>647.58093158660859</v>
      </c>
      <c r="AM76" s="636">
        <v>741.15676855895185</v>
      </c>
      <c r="AN76" s="636">
        <v>1031.087609329446</v>
      </c>
      <c r="AO76" s="636">
        <v>1279.5123906705537</v>
      </c>
      <c r="AP76" s="636">
        <v>1040.9766763848397</v>
      </c>
      <c r="AQ76" s="636">
        <v>1037.1906705539357</v>
      </c>
      <c r="AR76" s="636">
        <v>1174.371137026239</v>
      </c>
      <c r="AS76" s="636">
        <v>873.14125364431493</v>
      </c>
      <c r="AT76" s="636">
        <v>675.71865889212825</v>
      </c>
      <c r="AU76" s="416">
        <v>672.7739067055395</v>
      </c>
      <c r="AV76" s="637">
        <v>552.31967930029145</v>
      </c>
      <c r="AW76" s="636">
        <v>693.40102040816316</v>
      </c>
      <c r="AX76" s="636">
        <v>906.33790087463535</v>
      </c>
      <c r="AY76" s="636">
        <v>790.93221574344022</v>
      </c>
      <c r="AZ76" s="636">
        <v>1054.503498542274</v>
      </c>
      <c r="BA76" s="636">
        <v>1612.7723032069971</v>
      </c>
      <c r="BB76" s="636">
        <v>1394.4810495626821</v>
      </c>
      <c r="BC76" s="636">
        <v>1227.6954810495624</v>
      </c>
      <c r="BD76" s="636">
        <v>1021.1325072886295</v>
      </c>
      <c r="BE76" s="636">
        <v>847.10451895043741</v>
      </c>
      <c r="BF76" s="636">
        <v>734.68192419825061</v>
      </c>
      <c r="BG76" s="636">
        <v>921.40116618075785</v>
      </c>
      <c r="BH76" s="636">
        <v>745.25335276967928</v>
      </c>
      <c r="BI76" s="636">
        <v>918.84554447542007</v>
      </c>
      <c r="BJ76" s="637">
        <v>711.55029154518945</v>
      </c>
      <c r="BK76" s="636">
        <v>719.8107871720116</v>
      </c>
      <c r="BL76" s="638">
        <v>640.78469387755104</v>
      </c>
      <c r="BM76" s="636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6">
        <v>1281.3736431218465</v>
      </c>
      <c r="CQ76" s="416">
        <v>1136.314542796815</v>
      </c>
      <c r="CR76" s="659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659">
        <v>1415.8370397340877</v>
      </c>
      <c r="CW76" s="659">
        <v>1347.232401729812</v>
      </c>
      <c r="CX76" s="819">
        <v>1370.8284575322978</v>
      </c>
      <c r="CY76" s="425">
        <v>1449.0102129480533</v>
      </c>
      <c r="CZ76" s="425">
        <v>1449.9073904291283</v>
      </c>
      <c r="DA76" s="425">
        <v>1466.5289182899348</v>
      </c>
      <c r="DB76" s="659">
        <v>1333.7084034402565</v>
      </c>
      <c r="DC76" s="349">
        <v>-13.523998289555493</v>
      </c>
      <c r="DD76" s="742">
        <v>-1.0038355871036853</v>
      </c>
    </row>
    <row r="77" spans="1:108" x14ac:dyDescent="0.2">
      <c r="A77" s="207"/>
      <c r="B77" s="91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6">
        <v>688.74769452449561</v>
      </c>
      <c r="AD77" s="636">
        <v>626.13717579250726</v>
      </c>
      <c r="AE77" s="636">
        <v>567.09205202312148</v>
      </c>
      <c r="AF77" s="636">
        <v>561.23869565217387</v>
      </c>
      <c r="AG77" s="636">
        <v>232.92119013062413</v>
      </c>
      <c r="AH77" s="636">
        <v>150.57576197387522</v>
      </c>
      <c r="AI77" s="636">
        <v>259.3228197674419</v>
      </c>
      <c r="AJ77" s="636">
        <v>239.15240174672488</v>
      </c>
      <c r="AK77" s="636">
        <v>325.52416302765641</v>
      </c>
      <c r="AL77" s="636">
        <v>448.84745269286759</v>
      </c>
      <c r="AM77" s="636">
        <v>500.26390101892275</v>
      </c>
      <c r="AN77" s="636">
        <v>735.72565597667642</v>
      </c>
      <c r="AO77" s="636">
        <v>989.24052478134092</v>
      </c>
      <c r="AP77" s="636">
        <v>725.91895043731779</v>
      </c>
      <c r="AQ77" s="636">
        <v>743.83002915451868</v>
      </c>
      <c r="AR77" s="636">
        <v>796.0211370262391</v>
      </c>
      <c r="AS77" s="636">
        <v>608.88862973760934</v>
      </c>
      <c r="AT77" s="636">
        <v>548.46545189504377</v>
      </c>
      <c r="AU77" s="416">
        <v>580.49241982507294</v>
      </c>
      <c r="AV77" s="637">
        <v>396.40291545189496</v>
      </c>
      <c r="AW77" s="636">
        <v>564.58731778425647</v>
      </c>
      <c r="AX77" s="636">
        <v>572.35306122448981</v>
      </c>
      <c r="AY77" s="636">
        <v>488.63979591836733</v>
      </c>
      <c r="AZ77" s="636">
        <v>677.245189504373</v>
      </c>
      <c r="BA77" s="636">
        <v>1376.2438775510202</v>
      </c>
      <c r="BB77" s="636">
        <v>1160.2274052478133</v>
      </c>
      <c r="BC77" s="636">
        <v>917.11399416909603</v>
      </c>
      <c r="BD77" s="636">
        <v>716.95495626822151</v>
      </c>
      <c r="BE77" s="636">
        <v>554.2532069970847</v>
      </c>
      <c r="BF77" s="636">
        <v>472.04183673469385</v>
      </c>
      <c r="BG77" s="636">
        <v>597.13921282798822</v>
      </c>
      <c r="BH77" s="636">
        <v>426.84008746355693</v>
      </c>
      <c r="BI77" s="636">
        <v>646.52668859719847</v>
      </c>
      <c r="BJ77" s="637">
        <v>471.75174927113704</v>
      </c>
      <c r="BK77" s="636">
        <v>448.43790087463555</v>
      </c>
      <c r="BL77" s="638">
        <v>330.46268221574343</v>
      </c>
      <c r="BM77" s="636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6">
        <v>1012.7287950083013</v>
      </c>
      <c r="CQ77" s="416">
        <v>847.88675013131649</v>
      </c>
      <c r="CR77" s="659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659">
        <v>1150.8791131115222</v>
      </c>
      <c r="CW77" s="659">
        <v>1085.5551494205231</v>
      </c>
      <c r="CX77" s="819">
        <v>1081.2583058508337</v>
      </c>
      <c r="CY77" s="425">
        <v>1145.4301697992721</v>
      </c>
      <c r="CZ77" s="425">
        <v>1152.9190847067787</v>
      </c>
      <c r="DA77" s="425">
        <v>1156.4074154601742</v>
      </c>
      <c r="DB77" s="659">
        <v>1009.4888009808744</v>
      </c>
      <c r="DC77" s="349">
        <v>-76.066348439648664</v>
      </c>
      <c r="DD77" s="742">
        <v>-7.0071380970606061</v>
      </c>
    </row>
    <row r="78" spans="1:108" x14ac:dyDescent="0.2">
      <c r="A78" s="207"/>
      <c r="B78" s="916"/>
      <c r="C78" s="17"/>
      <c r="D78" s="749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6">
        <v>47.814121037463998</v>
      </c>
      <c r="AD78" s="636">
        <v>287.94207492795385</v>
      </c>
      <c r="AE78" s="636">
        <v>278.20144508670518</v>
      </c>
      <c r="AF78" s="636">
        <v>292.08333333333326</v>
      </c>
      <c r="AG78" s="636">
        <v>219.30899854862116</v>
      </c>
      <c r="AH78" s="636">
        <v>136.30914368650218</v>
      </c>
      <c r="AI78" s="636">
        <v>146.37470930232558</v>
      </c>
      <c r="AJ78" s="636">
        <v>97.96142649199416</v>
      </c>
      <c r="AK78" s="636">
        <v>135.61790393013095</v>
      </c>
      <c r="AL78" s="636">
        <v>198.73347889374102</v>
      </c>
      <c r="AM78" s="636">
        <v>240.89286754002921</v>
      </c>
      <c r="AN78" s="636">
        <v>295.36195335276966</v>
      </c>
      <c r="AO78" s="636">
        <v>290.27186588921285</v>
      </c>
      <c r="AP78" s="636">
        <v>315.05772594752193</v>
      </c>
      <c r="AQ78" s="636">
        <v>293.36064139941703</v>
      </c>
      <c r="AR78" s="636">
        <v>378.34999999999997</v>
      </c>
      <c r="AS78" s="636">
        <v>264.25262390670554</v>
      </c>
      <c r="AT78" s="636">
        <v>127.25320699708446</v>
      </c>
      <c r="AU78" s="416">
        <v>92.281486880466531</v>
      </c>
      <c r="AV78" s="637">
        <v>155.9167638483965</v>
      </c>
      <c r="AW78" s="636">
        <v>128.81370262390675</v>
      </c>
      <c r="AX78" s="636">
        <v>333.9848396501456</v>
      </c>
      <c r="AY78" s="636">
        <v>302.2924198250729</v>
      </c>
      <c r="AZ78" s="636">
        <v>377.25830903790086</v>
      </c>
      <c r="BA78" s="636">
        <v>236.52842565597675</v>
      </c>
      <c r="BB78" s="636">
        <v>234.25364431486881</v>
      </c>
      <c r="BC78" s="636">
        <v>310.58148688046634</v>
      </c>
      <c r="BD78" s="636">
        <v>304.17755102040815</v>
      </c>
      <c r="BE78" s="636">
        <v>292.85131195335271</v>
      </c>
      <c r="BF78" s="636">
        <v>262.64008746355677</v>
      </c>
      <c r="BG78" s="636">
        <v>324.26195335276964</v>
      </c>
      <c r="BH78" s="636">
        <v>318.41326530612236</v>
      </c>
      <c r="BI78" s="636">
        <v>272.31885587822165</v>
      </c>
      <c r="BJ78" s="637">
        <v>239.79854227405241</v>
      </c>
      <c r="BK78" s="636">
        <v>271.37288629737606</v>
      </c>
      <c r="BL78" s="638">
        <v>310.32201166180761</v>
      </c>
      <c r="BM78" s="636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6">
        <v>220.79789518573196</v>
      </c>
      <c r="BZ78" s="659">
        <v>315.1693755955568</v>
      </c>
      <c r="CA78" s="659">
        <v>429.971752871901</v>
      </c>
      <c r="CB78" s="416">
        <v>467.53065003700283</v>
      </c>
      <c r="CC78" s="659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6">
        <v>268.64484811354515</v>
      </c>
      <c r="CQ78" s="416">
        <v>288.42779266549837</v>
      </c>
      <c r="CR78" s="659">
        <v>290.36773713824505</v>
      </c>
      <c r="CS78" s="416">
        <v>289.28824432438478</v>
      </c>
      <c r="CT78" s="659">
        <v>290.39007001690959</v>
      </c>
      <c r="CU78" s="416">
        <v>281.01052054409894</v>
      </c>
      <c r="CV78" s="659">
        <v>264.95792662256559</v>
      </c>
      <c r="CW78" s="659">
        <v>261.67725230928863</v>
      </c>
      <c r="CX78" s="819">
        <v>289.57015168146381</v>
      </c>
      <c r="CY78" s="425">
        <v>303.58004314878116</v>
      </c>
      <c r="CZ78" s="425">
        <v>296.98830572234976</v>
      </c>
      <c r="DA78" s="425">
        <v>310.1215028297608</v>
      </c>
      <c r="DB78" s="659">
        <v>324.21960245938192</v>
      </c>
      <c r="DC78" s="349">
        <v>62.542350150093284</v>
      </c>
      <c r="DD78" s="751">
        <v>23.900568199245509</v>
      </c>
    </row>
    <row r="79" spans="1:108" ht="12.75" hidden="1" customHeight="1" outlineLevel="1" x14ac:dyDescent="0.2">
      <c r="A79" s="207"/>
      <c r="B79" s="916"/>
      <c r="C79" s="17"/>
      <c r="D79" s="749" t="s">
        <v>73</v>
      </c>
      <c r="E79" s="332">
        <v>1.0328371063675196E-2</v>
      </c>
      <c r="F79" s="332">
        <v>1.0509983583470215E-2</v>
      </c>
      <c r="G79" s="332">
        <v>0</v>
      </c>
      <c r="H79" s="332">
        <v>0</v>
      </c>
      <c r="I79" s="332">
        <v>0</v>
      </c>
      <c r="J79" s="332">
        <v>0</v>
      </c>
      <c r="K79" s="332">
        <v>0</v>
      </c>
      <c r="L79" s="332">
        <v>0</v>
      </c>
      <c r="M79" s="374">
        <v>0</v>
      </c>
      <c r="N79" s="332">
        <v>0</v>
      </c>
      <c r="O79" s="332">
        <v>0</v>
      </c>
      <c r="P79" s="374">
        <v>0</v>
      </c>
      <c r="Q79" s="332">
        <v>0</v>
      </c>
      <c r="R79" s="332">
        <v>0</v>
      </c>
      <c r="S79" s="332">
        <v>0</v>
      </c>
      <c r="T79" s="332">
        <v>0</v>
      </c>
      <c r="U79" s="332">
        <v>0</v>
      </c>
      <c r="V79" s="332">
        <v>0</v>
      </c>
      <c r="W79" s="332">
        <v>0</v>
      </c>
      <c r="X79" s="332">
        <v>0</v>
      </c>
      <c r="Y79" s="332">
        <v>0</v>
      </c>
      <c r="Z79" s="332">
        <v>0</v>
      </c>
      <c r="AA79" s="332">
        <v>0</v>
      </c>
      <c r="AB79" s="332">
        <v>0</v>
      </c>
      <c r="AC79" s="332">
        <v>0</v>
      </c>
      <c r="AD79" s="332">
        <v>0</v>
      </c>
      <c r="AE79" s="332">
        <v>0</v>
      </c>
      <c r="AF79" s="332">
        <v>0</v>
      </c>
      <c r="AG79" s="332">
        <v>0</v>
      </c>
      <c r="AH79" s="332">
        <v>0</v>
      </c>
      <c r="AI79" s="332">
        <v>0</v>
      </c>
      <c r="AJ79" s="332">
        <v>0</v>
      </c>
      <c r="AK79" s="332">
        <v>0</v>
      </c>
      <c r="AL79" s="332">
        <v>0</v>
      </c>
      <c r="AM79" s="332">
        <v>0</v>
      </c>
      <c r="AN79" s="332">
        <v>0</v>
      </c>
      <c r="AO79" s="332">
        <v>0</v>
      </c>
      <c r="AP79" s="332">
        <v>0</v>
      </c>
      <c r="AQ79" s="332">
        <v>0</v>
      </c>
      <c r="AR79" s="332">
        <v>0</v>
      </c>
      <c r="AS79" s="332">
        <v>0</v>
      </c>
      <c r="AT79" s="332">
        <v>0</v>
      </c>
      <c r="AU79" s="332">
        <v>0</v>
      </c>
      <c r="AV79" s="374">
        <v>0</v>
      </c>
      <c r="AW79" s="332">
        <v>0</v>
      </c>
      <c r="AX79" s="332">
        <v>0</v>
      </c>
      <c r="AY79" s="332">
        <v>0</v>
      </c>
      <c r="AZ79" s="332">
        <v>0</v>
      </c>
      <c r="BA79" s="332">
        <v>0</v>
      </c>
      <c r="BB79" s="332">
        <v>0</v>
      </c>
      <c r="BC79" s="332">
        <v>0</v>
      </c>
      <c r="BD79" s="332">
        <v>0</v>
      </c>
      <c r="BE79" s="332">
        <v>0</v>
      </c>
      <c r="BF79" s="332">
        <v>0</v>
      </c>
      <c r="BG79" s="332">
        <v>0</v>
      </c>
      <c r="BH79" s="332">
        <v>0</v>
      </c>
      <c r="BI79" s="332">
        <v>0</v>
      </c>
      <c r="BJ79" s="374">
        <v>0</v>
      </c>
      <c r="BK79" s="332">
        <v>0</v>
      </c>
      <c r="BL79" s="403">
        <v>0</v>
      </c>
      <c r="BM79" s="332">
        <v>0</v>
      </c>
      <c r="BN79" s="332">
        <v>0</v>
      </c>
      <c r="BO79" s="332">
        <v>0</v>
      </c>
      <c r="BP79" s="332">
        <v>0</v>
      </c>
      <c r="BQ79" s="332">
        <v>0</v>
      </c>
      <c r="BR79" s="431">
        <v>0</v>
      </c>
      <c r="BS79" s="430">
        <v>0</v>
      </c>
      <c r="BT79" s="431">
        <v>0</v>
      </c>
      <c r="BU79" s="661">
        <v>0</v>
      </c>
      <c r="BV79" s="661">
        <v>0</v>
      </c>
      <c r="BW79" s="661">
        <v>0</v>
      </c>
      <c r="BX79" s="661">
        <v>0</v>
      </c>
      <c r="BY79" s="431">
        <v>0</v>
      </c>
      <c r="BZ79" s="661">
        <v>0</v>
      </c>
      <c r="CA79" s="661">
        <v>0</v>
      </c>
      <c r="CB79" s="431">
        <v>0</v>
      </c>
      <c r="CC79" s="661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1">
        <v>0</v>
      </c>
      <c r="CM79" s="661">
        <v>0</v>
      </c>
      <c r="CN79" s="661">
        <v>0</v>
      </c>
      <c r="CO79" s="661">
        <v>0</v>
      </c>
      <c r="CP79" s="431">
        <v>0</v>
      </c>
      <c r="CQ79" s="431">
        <v>0</v>
      </c>
      <c r="CR79" s="661">
        <v>0</v>
      </c>
      <c r="CS79" s="431">
        <v>0</v>
      </c>
      <c r="CT79" s="661">
        <v>0</v>
      </c>
      <c r="CU79" s="866">
        <v>0</v>
      </c>
      <c r="CV79" s="843">
        <v>0</v>
      </c>
      <c r="CW79" s="843">
        <v>0</v>
      </c>
      <c r="CX79" s="842">
        <v>0</v>
      </c>
      <c r="CY79" s="722">
        <v>0</v>
      </c>
      <c r="CZ79" s="722">
        <v>0</v>
      </c>
      <c r="DA79" s="722">
        <v>0</v>
      </c>
      <c r="DB79" s="843">
        <v>0</v>
      </c>
      <c r="DC79" s="349">
        <v>0</v>
      </c>
      <c r="DD79" s="751" t="e">
        <v>#DIV/0!</v>
      </c>
    </row>
    <row r="80" spans="1:108" collapsed="1" x14ac:dyDescent="0.2">
      <c r="A80" s="207"/>
      <c r="B80" s="916"/>
      <c r="C80" s="19"/>
      <c r="D80" s="749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5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5">
        <v>9555.5955735564148</v>
      </c>
      <c r="AV80" s="359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59">
        <v>11920.762386666356</v>
      </c>
      <c r="BK80" s="231">
        <v>12095.735422740523</v>
      </c>
      <c r="BL80" s="412">
        <v>12341.398396501458</v>
      </c>
      <c r="BM80" s="231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6">
        <v>14338.594124317628</v>
      </c>
      <c r="BZ80" s="659">
        <v>14312.482573794307</v>
      </c>
      <c r="CA80" s="416">
        <v>14405.718480896328</v>
      </c>
      <c r="CB80" s="416">
        <v>14588.720039625277</v>
      </c>
      <c r="CC80" s="659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6">
        <v>17826.270972530718</v>
      </c>
      <c r="CQ80" s="416">
        <v>18054.182071450366</v>
      </c>
      <c r="CR80" s="659">
        <v>18248.118652934692</v>
      </c>
      <c r="CS80" s="416">
        <v>18447.789238587986</v>
      </c>
      <c r="CT80" s="659">
        <v>18672.369940282879</v>
      </c>
      <c r="CU80" s="416">
        <v>18791.431894232377</v>
      </c>
      <c r="CV80" s="659">
        <v>18800.148042230918</v>
      </c>
      <c r="CW80" s="659">
        <v>18734.017167455404</v>
      </c>
      <c r="CX80" s="819">
        <v>18727.305869060365</v>
      </c>
      <c r="CY80" s="425">
        <v>18716.716827160941</v>
      </c>
      <c r="CZ80" s="425">
        <v>18724.783341451039</v>
      </c>
      <c r="DA80" s="425">
        <v>18744.401651003511</v>
      </c>
      <c r="DB80" s="659">
        <v>18765.735828730907</v>
      </c>
      <c r="DC80" s="349">
        <v>31.718661275503109</v>
      </c>
      <c r="DD80" s="742">
        <v>0.16931051675668218</v>
      </c>
    </row>
    <row r="81" spans="1:108" ht="12.75" hidden="1" customHeight="1" x14ac:dyDescent="0.2">
      <c r="A81" s="207"/>
      <c r="B81" s="916"/>
      <c r="C81" s="19"/>
      <c r="D81" s="749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6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3">
        <v>0.71977435518461363</v>
      </c>
      <c r="AV81" s="360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60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7">
        <v>14356.693545617414</v>
      </c>
      <c r="BZ81" s="662"/>
      <c r="CA81" s="630">
        <v>14382.203768626488</v>
      </c>
      <c r="CB81" s="630"/>
      <c r="CC81" s="662"/>
      <c r="CD81" s="630"/>
      <c r="CE81" s="630"/>
      <c r="CF81" s="630"/>
      <c r="CG81" s="630"/>
      <c r="CH81" s="630">
        <v>14355.068793996428</v>
      </c>
      <c r="CI81" s="630"/>
      <c r="CJ81" s="630"/>
      <c r="CK81" s="630">
        <v>14355.068793996428</v>
      </c>
      <c r="CL81" s="662"/>
      <c r="CM81" s="662"/>
      <c r="CN81" s="662">
        <v>14355.068793996428</v>
      </c>
      <c r="CO81" s="662"/>
      <c r="CP81" s="417"/>
      <c r="CQ81" s="417">
        <v>14355.068793996428</v>
      </c>
      <c r="CR81" s="699"/>
      <c r="CS81" s="417">
        <v>14355.068793996428</v>
      </c>
      <c r="CT81" s="699"/>
      <c r="CU81" s="867"/>
      <c r="CV81" s="845"/>
      <c r="CW81" s="845"/>
      <c r="CX81" s="844"/>
      <c r="CY81" s="723"/>
      <c r="CZ81" s="723"/>
      <c r="DA81" s="723"/>
      <c r="DB81" s="845"/>
      <c r="DC81" s="349">
        <v>0</v>
      </c>
      <c r="DD81" s="742" t="e">
        <v>#DIV/0!</v>
      </c>
    </row>
    <row r="82" spans="1:108" ht="13.5" thickBot="1" x14ac:dyDescent="0.25">
      <c r="A82" s="207"/>
      <c r="B82" s="916"/>
      <c r="C82" s="50"/>
      <c r="D82" s="776" t="s">
        <v>184</v>
      </c>
      <c r="E82" s="777">
        <v>33.923918785321</v>
      </c>
      <c r="F82" s="778">
        <v>33.200648490561299</v>
      </c>
      <c r="G82" s="777">
        <v>32.3658133668266</v>
      </c>
      <c r="H82" s="777">
        <v>31.296237712804501</v>
      </c>
      <c r="I82" s="777">
        <v>30.640906479623901</v>
      </c>
      <c r="J82" s="777">
        <v>29.846292770951798</v>
      </c>
      <c r="K82" s="777">
        <v>30.0274606107347</v>
      </c>
      <c r="L82" s="777">
        <v>30.400688911449102</v>
      </c>
      <c r="M82" s="779">
        <v>31.2549151656142</v>
      </c>
      <c r="N82" s="777">
        <v>32.938494747107796</v>
      </c>
      <c r="O82" s="777">
        <v>34.672105151715201</v>
      </c>
      <c r="P82" s="780">
        <v>36.344614051327603</v>
      </c>
      <c r="Q82" s="777">
        <v>38.731167458055801</v>
      </c>
      <c r="R82" s="777">
        <v>40.108609650023197</v>
      </c>
      <c r="S82" s="781">
        <v>41.329034059016699</v>
      </c>
      <c r="T82" s="781">
        <v>42.449927673480801</v>
      </c>
      <c r="U82" s="781">
        <v>43.673647138997801</v>
      </c>
      <c r="V82" s="781">
        <v>44.9076327201387</v>
      </c>
      <c r="W82" s="781">
        <v>46.450800215728002</v>
      </c>
      <c r="X82" s="781">
        <v>48.459791889126102</v>
      </c>
      <c r="Y82" s="781">
        <v>50.105979499431697</v>
      </c>
      <c r="Z82" s="781">
        <v>51.793221338267301</v>
      </c>
      <c r="AA82" s="781">
        <v>53.542842879098302</v>
      </c>
      <c r="AB82" s="781">
        <v>55.312777993857203</v>
      </c>
      <c r="AC82" s="781">
        <v>56.3840052807194</v>
      </c>
      <c r="AD82" s="781">
        <v>57.4670226386949</v>
      </c>
      <c r="AE82" s="781">
        <v>58.532804094332697</v>
      </c>
      <c r="AF82" s="781">
        <v>59.910809444690003</v>
      </c>
      <c r="AG82" s="781">
        <v>60.906049597635501</v>
      </c>
      <c r="AH82" s="781">
        <v>61.533134037814499</v>
      </c>
      <c r="AI82" s="781">
        <v>62.708881410811301</v>
      </c>
      <c r="AJ82" s="781">
        <v>63.880107008626503</v>
      </c>
      <c r="AK82" s="781">
        <v>65.164866167848103</v>
      </c>
      <c r="AL82" s="781">
        <v>66.354198848628897</v>
      </c>
      <c r="AM82" s="781">
        <v>67.391996078884503</v>
      </c>
      <c r="AN82" s="782">
        <v>68.372858221029105</v>
      </c>
      <c r="AO82" s="781">
        <v>69.520683950960205</v>
      </c>
      <c r="AP82" s="781">
        <v>70.125348212986907</v>
      </c>
      <c r="AQ82" s="781">
        <v>70.851488082794603</v>
      </c>
      <c r="AR82" s="781">
        <v>71.791864465935902</v>
      </c>
      <c r="AS82" s="781">
        <v>72.156338900097097</v>
      </c>
      <c r="AT82" s="781">
        <v>73.140838662313399</v>
      </c>
      <c r="AU82" s="783">
        <v>74.168600453948201</v>
      </c>
      <c r="AV82" s="784">
        <v>75.323680214256697</v>
      </c>
      <c r="AW82" s="781">
        <v>76.352468803890702</v>
      </c>
      <c r="AX82" s="781">
        <v>77.3011459522357</v>
      </c>
      <c r="AY82" s="781">
        <v>78.351263889421404</v>
      </c>
      <c r="AZ82" s="781">
        <v>79.226915842217295</v>
      </c>
      <c r="BA82" s="781">
        <v>80.011224230787604</v>
      </c>
      <c r="BB82" s="781">
        <v>80.5815066680901</v>
      </c>
      <c r="BC82" s="781">
        <v>81.264309180162414</v>
      </c>
      <c r="BD82" s="781">
        <v>81.916084516792125</v>
      </c>
      <c r="BE82" s="781">
        <v>82.787649896932265</v>
      </c>
      <c r="BF82" s="781">
        <v>83.592013446293109</v>
      </c>
      <c r="BG82" s="781">
        <v>84.260859902898915</v>
      </c>
      <c r="BH82" s="781">
        <v>84.816080056027161</v>
      </c>
      <c r="BI82" s="781">
        <v>85.39383837534146</v>
      </c>
      <c r="BJ82" s="784">
        <v>85.882031127596861</v>
      </c>
      <c r="BK82" s="781">
        <v>86.519864098941341</v>
      </c>
      <c r="BL82" s="785">
        <v>87.060755190251697</v>
      </c>
      <c r="BM82" s="781">
        <v>87.611227558077658</v>
      </c>
      <c r="BN82" s="786">
        <v>88.028500760176001</v>
      </c>
      <c r="BO82" s="786">
        <v>88.352125637626941</v>
      </c>
      <c r="BP82" s="786">
        <v>88.833230097317028</v>
      </c>
      <c r="BQ82" s="786">
        <v>89.375880998251347</v>
      </c>
      <c r="BR82" s="786">
        <v>89.763733341557796</v>
      </c>
      <c r="BS82" s="787">
        <v>90.119374857428809</v>
      </c>
      <c r="BT82" s="786">
        <v>90.541176245161381</v>
      </c>
      <c r="BU82" s="788">
        <v>91.053132054846813</v>
      </c>
      <c r="BV82" s="788">
        <v>91.422384260821516</v>
      </c>
      <c r="BW82" s="788">
        <v>91.661444595219876</v>
      </c>
      <c r="BX82" s="788">
        <v>91.930801349358575</v>
      </c>
      <c r="BY82" s="786">
        <v>92.300000000000011</v>
      </c>
      <c r="BZ82" s="788">
        <v>92.37629948815453</v>
      </c>
      <c r="CA82" s="786">
        <v>92.497043282089834</v>
      </c>
      <c r="CB82" s="786">
        <v>92.823035009211395</v>
      </c>
      <c r="CC82" s="788">
        <v>93.163894536522278</v>
      </c>
      <c r="CD82" s="786">
        <v>93.448235157029117</v>
      </c>
      <c r="CE82" s="786">
        <v>93.737877461533884</v>
      </c>
      <c r="CF82" s="786">
        <v>94.048515289213313</v>
      </c>
      <c r="CG82" s="786">
        <v>94.285164837224315</v>
      </c>
      <c r="CH82" s="786">
        <v>94.52625462464222</v>
      </c>
      <c r="CI82" s="786">
        <v>94.787380557774384</v>
      </c>
      <c r="CJ82" s="786">
        <v>95.029088174397231</v>
      </c>
      <c r="CK82" s="786">
        <v>95.242489315264237</v>
      </c>
      <c r="CL82" s="788">
        <v>95.413562323955702</v>
      </c>
      <c r="CM82" s="788">
        <v>95.557402441518505</v>
      </c>
      <c r="CN82" s="788">
        <v>95.729690713536527</v>
      </c>
      <c r="CO82" s="788">
        <v>95.91696324286751</v>
      </c>
      <c r="CP82" s="786">
        <v>96.083559612490305</v>
      </c>
      <c r="CQ82" s="786">
        <v>96.25469022227</v>
      </c>
      <c r="CR82" s="788">
        <v>96.406967728057893</v>
      </c>
      <c r="CS82" s="786">
        <v>96.530773434076593</v>
      </c>
      <c r="CT82" s="788">
        <v>96.65471429791846</v>
      </c>
      <c r="CU82" s="786">
        <v>96.749958934544793</v>
      </c>
      <c r="CV82" s="788">
        <v>96.762937372113171</v>
      </c>
      <c r="CW82" s="788">
        <v>96.7692957412699</v>
      </c>
      <c r="CX82" s="846">
        <v>96.773656704971998</v>
      </c>
      <c r="CY82" s="787">
        <v>96.778011275064401</v>
      </c>
      <c r="CZ82" s="787">
        <v>96.782040246200793</v>
      </c>
      <c r="DA82" s="787">
        <v>96.791773334006905</v>
      </c>
      <c r="DB82" s="788">
        <v>96.798952571370407</v>
      </c>
      <c r="DC82" s="550">
        <v>2.9656830100506681E-2</v>
      </c>
      <c r="DD82" s="762">
        <v>3.0646942166234759E-2</v>
      </c>
    </row>
    <row r="83" spans="1:108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3"/>
      <c r="AU83" s="187"/>
      <c r="AV83" s="361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1">
        <v>8.06</v>
      </c>
      <c r="BK83" s="187"/>
      <c r="BL83" s="324"/>
      <c r="BM83" s="187">
        <v>8.06</v>
      </c>
      <c r="BN83" s="187"/>
      <c r="BO83" s="187"/>
      <c r="BP83" s="187">
        <v>8.06</v>
      </c>
      <c r="BQ83" s="187"/>
      <c r="BR83" s="187"/>
      <c r="BS83" s="324">
        <v>8.06</v>
      </c>
      <c r="BT83" s="187"/>
      <c r="BU83" s="375"/>
      <c r="BV83" s="375">
        <v>8.06</v>
      </c>
      <c r="BW83" s="375"/>
      <c r="BX83" s="375"/>
      <c r="BY83" s="187"/>
      <c r="BZ83" s="375"/>
      <c r="CA83" s="187"/>
      <c r="CB83" s="187"/>
      <c r="CC83" s="375"/>
      <c r="CD83" s="375"/>
      <c r="CE83" s="187"/>
      <c r="CF83" s="187"/>
      <c r="CG83" s="187"/>
      <c r="CH83" s="187"/>
      <c r="CI83" s="187"/>
      <c r="CJ83" s="187"/>
      <c r="CK83" s="187"/>
      <c r="CL83" s="671"/>
      <c r="CM83" s="671"/>
      <c r="CN83" s="671"/>
      <c r="CO83" s="671"/>
      <c r="CP83" s="187"/>
      <c r="CQ83" s="187"/>
      <c r="CR83" s="671"/>
      <c r="CS83" s="187"/>
      <c r="CT83" s="375"/>
      <c r="CU83" s="187"/>
      <c r="CV83" s="671"/>
      <c r="CW83" s="671"/>
      <c r="CX83" s="361"/>
      <c r="CY83" s="324"/>
      <c r="CZ83" s="324"/>
      <c r="DA83" s="324"/>
      <c r="DB83" s="671"/>
      <c r="DC83" s="545"/>
      <c r="DD83" s="743"/>
    </row>
    <row r="84" spans="1:108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4">
        <v>6.96</v>
      </c>
      <c r="AV84" s="362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4">
        <v>6.96</v>
      </c>
      <c r="BM84" s="180">
        <v>6.96</v>
      </c>
      <c r="BN84" s="334">
        <v>6.96</v>
      </c>
      <c r="BO84" s="334">
        <v>6.96</v>
      </c>
      <c r="BP84" s="334">
        <v>6.96</v>
      </c>
      <c r="BQ84" s="334">
        <v>6.96</v>
      </c>
      <c r="BR84" s="334">
        <v>6.96</v>
      </c>
      <c r="BS84" s="422">
        <v>6.96</v>
      </c>
      <c r="BT84" s="334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4">
        <v>6.96</v>
      </c>
      <c r="BZ84" s="423">
        <v>6.96</v>
      </c>
      <c r="CA84" s="334">
        <v>6.96</v>
      </c>
      <c r="CB84" s="334">
        <v>6.96</v>
      </c>
      <c r="CC84" s="423">
        <v>6.96</v>
      </c>
      <c r="CD84" s="423">
        <v>6.96</v>
      </c>
      <c r="CE84" s="334">
        <v>6.96</v>
      </c>
      <c r="CF84" s="334">
        <v>6.96</v>
      </c>
      <c r="CG84" s="334">
        <v>6.96</v>
      </c>
      <c r="CH84" s="334">
        <v>6.96</v>
      </c>
      <c r="CI84" s="334">
        <v>6.96</v>
      </c>
      <c r="CJ84" s="334">
        <v>6.96</v>
      </c>
      <c r="CK84" s="334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4">
        <v>6.96</v>
      </c>
      <c r="CQ84" s="714">
        <v>6.96</v>
      </c>
      <c r="CR84" s="672">
        <v>6.96</v>
      </c>
      <c r="CS84" s="714">
        <v>6.96</v>
      </c>
      <c r="CT84" s="737">
        <v>6.96</v>
      </c>
      <c r="CU84" s="714">
        <v>6.96</v>
      </c>
      <c r="CV84" s="672">
        <v>6.96</v>
      </c>
      <c r="CW84" s="672">
        <v>6.96</v>
      </c>
      <c r="CX84" s="847">
        <v>6.96</v>
      </c>
      <c r="CY84" s="725">
        <v>6.96</v>
      </c>
      <c r="CZ84" s="725">
        <v>6.96</v>
      </c>
      <c r="DA84" s="725">
        <v>6.96</v>
      </c>
      <c r="DB84" s="672">
        <v>6.96</v>
      </c>
      <c r="DC84" s="349">
        <v>0</v>
      </c>
      <c r="DD84" s="742">
        <v>0</v>
      </c>
    </row>
    <row r="85" spans="1:108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4">
        <v>6.86</v>
      </c>
      <c r="AV85" s="362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2">
        <v>6.86</v>
      </c>
      <c r="BK85" s="180">
        <v>6.86</v>
      </c>
      <c r="BL85" s="414">
        <v>6.86</v>
      </c>
      <c r="BM85" s="180">
        <v>6.86</v>
      </c>
      <c r="BN85" s="334">
        <v>6.86</v>
      </c>
      <c r="BO85" s="334">
        <v>6.86</v>
      </c>
      <c r="BP85" s="334">
        <v>6.86</v>
      </c>
      <c r="BQ85" s="334">
        <v>6.86</v>
      </c>
      <c r="BR85" s="334">
        <v>6.86</v>
      </c>
      <c r="BS85" s="422">
        <v>6.86</v>
      </c>
      <c r="BT85" s="334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4">
        <v>6.86</v>
      </c>
      <c r="BZ85" s="423">
        <v>6.86</v>
      </c>
      <c r="CA85" s="334">
        <v>6.86</v>
      </c>
      <c r="CB85" s="334">
        <v>6.86</v>
      </c>
      <c r="CC85" s="423">
        <v>6.86</v>
      </c>
      <c r="CD85" s="423">
        <v>6.86</v>
      </c>
      <c r="CE85" s="334">
        <v>6.86</v>
      </c>
      <c r="CF85" s="334">
        <v>6.86</v>
      </c>
      <c r="CG85" s="334">
        <v>6.86</v>
      </c>
      <c r="CH85" s="334">
        <v>6.86</v>
      </c>
      <c r="CI85" s="334">
        <v>6.86</v>
      </c>
      <c r="CJ85" s="334">
        <v>6.86</v>
      </c>
      <c r="CK85" s="334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4">
        <v>6.86</v>
      </c>
      <c r="CQ85" s="714">
        <v>6.86</v>
      </c>
      <c r="CR85" s="672">
        <v>6.86</v>
      </c>
      <c r="CS85" s="714">
        <v>6.86</v>
      </c>
      <c r="CT85" s="737">
        <v>6.86</v>
      </c>
      <c r="CU85" s="714">
        <v>6.86</v>
      </c>
      <c r="CV85" s="672">
        <v>6.86</v>
      </c>
      <c r="CW85" s="672">
        <v>6.86</v>
      </c>
      <c r="CX85" s="847">
        <v>6.86</v>
      </c>
      <c r="CY85" s="725">
        <v>6.86</v>
      </c>
      <c r="CZ85" s="725">
        <v>6.86</v>
      </c>
      <c r="DA85" s="725">
        <v>6.86</v>
      </c>
      <c r="DB85" s="672">
        <v>6.86</v>
      </c>
      <c r="DC85" s="349">
        <v>0</v>
      </c>
      <c r="DD85" s="742">
        <v>0</v>
      </c>
    </row>
    <row r="86" spans="1:108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4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5">
        <v>6.9410040822395382</v>
      </c>
      <c r="BM86" s="215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501">
        <v>6.9561415466695351</v>
      </c>
      <c r="CQ86" s="501">
        <v>6.9535010637392567</v>
      </c>
      <c r="CR86" s="673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673">
        <v>6.9562777069058157</v>
      </c>
      <c r="CW86" s="673">
        <v>6.9547603785097261</v>
      </c>
      <c r="CX86" s="604">
        <v>6.9616556631404958</v>
      </c>
      <c r="CY86" s="602">
        <v>6.9574869035963189</v>
      </c>
      <c r="CZ86" s="602">
        <v>6.952730576516613</v>
      </c>
      <c r="DA86" s="602">
        <v>6.9571686093061285</v>
      </c>
      <c r="DB86" s="673">
        <v>6.9544007947801898</v>
      </c>
      <c r="DC86" s="349">
        <v>-3.5958372953626139E-4</v>
      </c>
      <c r="DD86" s="742">
        <v>-5.1703252156198864E-3</v>
      </c>
    </row>
    <row r="87" spans="1:108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5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62.925593464864505</v>
      </c>
      <c r="CV87" s="849"/>
      <c r="CW87" s="849"/>
      <c r="CX87" s="848"/>
      <c r="CY87" s="327"/>
      <c r="CZ87" s="327"/>
      <c r="DA87" s="327"/>
      <c r="DB87" s="849"/>
      <c r="DC87" s="349">
        <v>0</v>
      </c>
      <c r="DD87" s="742"/>
    </row>
    <row r="88" spans="1:108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2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2">
        <v>1.86754</v>
      </c>
      <c r="BK88" s="180">
        <v>1.8778900000000001</v>
      </c>
      <c r="BL88" s="414">
        <v>1.8887100000000001</v>
      </c>
      <c r="BM88" s="180">
        <v>1.8999299999999999</v>
      </c>
      <c r="BN88" s="334">
        <v>1.91005</v>
      </c>
      <c r="BO88" s="334">
        <v>1.91974</v>
      </c>
      <c r="BP88" s="334">
        <v>1.9292499999999999</v>
      </c>
      <c r="BQ88" s="334">
        <v>1.93885</v>
      </c>
      <c r="BR88" s="334">
        <v>1.94835</v>
      </c>
      <c r="BS88" s="422">
        <v>1.9587699999999999</v>
      </c>
      <c r="BT88" s="334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4">
        <v>2.0132400000000001</v>
      </c>
      <c r="BZ88" s="423">
        <v>2.02102</v>
      </c>
      <c r="CA88" s="423">
        <v>2.0303100000000001</v>
      </c>
      <c r="CB88" s="334">
        <v>2.03986</v>
      </c>
      <c r="CC88" s="423">
        <v>2.04806</v>
      </c>
      <c r="CD88" s="423">
        <v>2.05484</v>
      </c>
      <c r="CE88" s="334">
        <v>2.0621800000000001</v>
      </c>
      <c r="CF88" s="423">
        <v>2.0679500000000002</v>
      </c>
      <c r="CG88" s="334">
        <v>2.0732599999999999</v>
      </c>
      <c r="CH88" s="334">
        <v>2.07856</v>
      </c>
      <c r="CI88" s="538">
        <v>2.0847600000000002</v>
      </c>
      <c r="CJ88" s="334">
        <v>2.0922800000000001</v>
      </c>
      <c r="CK88" s="422">
        <v>2.0988799999999999</v>
      </c>
      <c r="CL88" s="334">
        <v>2.10392</v>
      </c>
      <c r="CM88" s="678">
        <v>2.1086999999999998</v>
      </c>
      <c r="CN88" s="678">
        <v>2.1131500000000001</v>
      </c>
      <c r="CO88" s="678">
        <v>2.1182599999999998</v>
      </c>
      <c r="CP88" s="714">
        <v>2.1250800000000001</v>
      </c>
      <c r="CQ88" s="714">
        <v>2.1332800000000001</v>
      </c>
      <c r="CR88" s="672">
        <v>2.14045</v>
      </c>
      <c r="CS88" s="714">
        <v>2.1474099999999998</v>
      </c>
      <c r="CT88" s="737">
        <v>2.1535700000000002</v>
      </c>
      <c r="CU88" s="714">
        <v>2.15977</v>
      </c>
      <c r="CV88" s="851">
        <v>2.1605699999999999</v>
      </c>
      <c r="CW88" s="851">
        <v>2.1619799999999998</v>
      </c>
      <c r="CX88" s="850">
        <v>2.1626099999999999</v>
      </c>
      <c r="CY88" s="726">
        <v>2.16282</v>
      </c>
      <c r="CZ88" s="726">
        <v>2.16303</v>
      </c>
      <c r="DA88" s="726">
        <v>2.1632400000000001</v>
      </c>
      <c r="DB88" s="851">
        <v>2.1634500000000001</v>
      </c>
      <c r="DC88" s="349">
        <v>1.4700000000003044E-3</v>
      </c>
      <c r="DD88" s="742">
        <v>6.799322842951927E-2</v>
      </c>
    </row>
    <row r="89" spans="1:108" ht="12.75" customHeight="1" thickBot="1" x14ac:dyDescent="0.25">
      <c r="A89" s="207"/>
      <c r="B89" s="10"/>
      <c r="C89" s="50"/>
      <c r="D89" s="86" t="s">
        <v>83</v>
      </c>
      <c r="E89" s="792">
        <v>1.4689700000000001</v>
      </c>
      <c r="F89" s="792">
        <v>1.4827999999999999</v>
      </c>
      <c r="G89" s="792">
        <v>1.4961100000000001</v>
      </c>
      <c r="H89" s="792">
        <v>1.5070300000000001</v>
      </c>
      <c r="I89" s="792">
        <v>1.51573</v>
      </c>
      <c r="J89" s="792">
        <v>1.52274</v>
      </c>
      <c r="K89" s="792">
        <v>1.5275399999999999</v>
      </c>
      <c r="L89" s="792">
        <v>1.5307299999999999</v>
      </c>
      <c r="M89" s="793">
        <v>1.5328900000000001</v>
      </c>
      <c r="N89" s="793">
        <v>1.5346900000000001</v>
      </c>
      <c r="O89" s="792">
        <v>1.53592</v>
      </c>
      <c r="P89" s="794">
        <v>1.5375399999999999</v>
      </c>
      <c r="Q89" s="795">
        <v>1.5375399999999999</v>
      </c>
      <c r="R89" s="795">
        <v>1.5379499999999999</v>
      </c>
      <c r="S89" s="796">
        <v>1.5380499999999999</v>
      </c>
      <c r="T89" s="796">
        <v>1.53826</v>
      </c>
      <c r="U89" s="796">
        <v>1.5389600000000001</v>
      </c>
      <c r="V89" s="796">
        <v>1.5403100000000001</v>
      </c>
      <c r="W89" s="796">
        <v>1.5420100000000001</v>
      </c>
      <c r="X89" s="797">
        <v>1.54366</v>
      </c>
      <c r="Y89" s="797">
        <v>1.5460499999999999</v>
      </c>
      <c r="Z89" s="797">
        <v>1.54915</v>
      </c>
      <c r="AA89" s="797">
        <v>1.55298</v>
      </c>
      <c r="AB89" s="797">
        <v>1.5579799999999999</v>
      </c>
      <c r="AC89" s="797">
        <v>1.5645100000000001</v>
      </c>
      <c r="AD89" s="797">
        <v>1.5729</v>
      </c>
      <c r="AE89" s="797">
        <v>1.5829800000000001</v>
      </c>
      <c r="AF89" s="797">
        <v>1.5949899999999999</v>
      </c>
      <c r="AG89" s="797">
        <v>1.60859</v>
      </c>
      <c r="AH89" s="797">
        <v>1.6227499999999999</v>
      </c>
      <c r="AI89" s="797">
        <v>1.6371</v>
      </c>
      <c r="AJ89" s="797">
        <v>1.65167</v>
      </c>
      <c r="AK89" s="797">
        <v>1.66629</v>
      </c>
      <c r="AL89" s="797">
        <v>1.6803900000000001</v>
      </c>
      <c r="AM89" s="797">
        <v>1.6939200000000001</v>
      </c>
      <c r="AN89" s="797">
        <v>1.70662</v>
      </c>
      <c r="AO89" s="797">
        <v>1.7183900000000001</v>
      </c>
      <c r="AP89" s="797">
        <v>1.7285999999999999</v>
      </c>
      <c r="AQ89" s="797">
        <v>1.73722</v>
      </c>
      <c r="AR89" s="797">
        <v>1.7443299999999999</v>
      </c>
      <c r="AS89" s="797">
        <v>1.7503299999999999</v>
      </c>
      <c r="AT89" s="797">
        <v>1.7562199999999999</v>
      </c>
      <c r="AU89" s="798">
        <v>1.7624200000000001</v>
      </c>
      <c r="AV89" s="796">
        <v>1.7689299999999999</v>
      </c>
      <c r="AW89" s="797">
        <v>1.7752600000000001</v>
      </c>
      <c r="AX89" s="797">
        <v>1.78156</v>
      </c>
      <c r="AY89" s="797">
        <v>1.7879700000000001</v>
      </c>
      <c r="AZ89" s="797">
        <v>1.79437</v>
      </c>
      <c r="BA89" s="797">
        <v>1.80078</v>
      </c>
      <c r="BB89" s="797">
        <v>1.8075000000000001</v>
      </c>
      <c r="BC89" s="797">
        <v>1.8145800000000001</v>
      </c>
      <c r="BD89" s="797">
        <v>1.82192</v>
      </c>
      <c r="BE89" s="797">
        <v>1.82942</v>
      </c>
      <c r="BF89" s="797">
        <v>1.8368599999999999</v>
      </c>
      <c r="BG89" s="797">
        <v>1.84416</v>
      </c>
      <c r="BH89" s="797">
        <v>1.8512900000000001</v>
      </c>
      <c r="BI89" s="797">
        <v>1.85884</v>
      </c>
      <c r="BJ89" s="796">
        <v>1.86754</v>
      </c>
      <c r="BK89" s="797">
        <v>1.8778900000000001</v>
      </c>
      <c r="BL89" s="799">
        <v>1.8890899999999999</v>
      </c>
      <c r="BM89" s="797">
        <v>1.8999299999999999</v>
      </c>
      <c r="BN89" s="798">
        <v>1.91005</v>
      </c>
      <c r="BO89" s="798">
        <v>1.91974</v>
      </c>
      <c r="BP89" s="798">
        <v>1.9292499999999999</v>
      </c>
      <c r="BQ89" s="798">
        <v>1.93885</v>
      </c>
      <c r="BR89" s="798">
        <v>1.9486699999999999</v>
      </c>
      <c r="BS89" s="800">
        <v>1.9587699999999999</v>
      </c>
      <c r="BT89" s="800">
        <v>1.96984</v>
      </c>
      <c r="BU89" s="800">
        <v>1.9815799999999999</v>
      </c>
      <c r="BV89" s="798">
        <v>1.9921800000000001</v>
      </c>
      <c r="BW89" s="798">
        <v>2.00021</v>
      </c>
      <c r="BX89" s="798">
        <v>2.00651</v>
      </c>
      <c r="BY89" s="798">
        <v>2.0132400000000001</v>
      </c>
      <c r="BZ89" s="798">
        <v>2.0213000000000001</v>
      </c>
      <c r="CA89" s="798">
        <v>2.0306600000000001</v>
      </c>
      <c r="CB89" s="798">
        <v>2.03986</v>
      </c>
      <c r="CC89" s="798">
        <v>2.04806</v>
      </c>
      <c r="CD89" s="798">
        <v>2.0552800000000002</v>
      </c>
      <c r="CE89" s="798">
        <v>2.0621800000000001</v>
      </c>
      <c r="CF89" s="798">
        <v>2.0679500000000002</v>
      </c>
      <c r="CG89" s="798">
        <v>2.0732599999999999</v>
      </c>
      <c r="CH89" s="798">
        <v>2.07856</v>
      </c>
      <c r="CI89" s="800">
        <v>2.0847600000000002</v>
      </c>
      <c r="CJ89" s="798">
        <v>2.0922800000000001</v>
      </c>
      <c r="CK89" s="801">
        <v>2.0922800000000001</v>
      </c>
      <c r="CL89" s="798">
        <v>2.1042399999999999</v>
      </c>
      <c r="CM89" s="798">
        <v>2.1086999999999998</v>
      </c>
      <c r="CN89" s="802">
        <v>2.1109290322580647</v>
      </c>
      <c r="CO89" s="802">
        <v>2.1157550000000005</v>
      </c>
      <c r="CP89" s="798">
        <v>2.1250800000000001</v>
      </c>
      <c r="CQ89" s="798">
        <v>2.1332800000000001</v>
      </c>
      <c r="CR89" s="798">
        <v>2.1409099999999999</v>
      </c>
      <c r="CS89" s="803">
        <v>2.1474099999999998</v>
      </c>
      <c r="CT89" s="804">
        <v>2.1535700000000002</v>
      </c>
      <c r="CU89" s="803">
        <v>2.15977</v>
      </c>
      <c r="CV89" s="849"/>
      <c r="CW89" s="849"/>
      <c r="CX89" s="848"/>
      <c r="CY89" s="327"/>
      <c r="CZ89" s="327"/>
      <c r="DA89" s="327"/>
      <c r="DB89" s="849"/>
      <c r="DC89" s="550">
        <v>0</v>
      </c>
      <c r="DD89" s="762"/>
    </row>
    <row r="90" spans="1:108" ht="7.5" customHeight="1" x14ac:dyDescent="0.2">
      <c r="A90" s="207"/>
      <c r="B90" s="460"/>
      <c r="C90" s="19"/>
      <c r="D90" s="789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0"/>
      <c r="BW90" s="790"/>
      <c r="BX90" s="790"/>
      <c r="BY90" s="466"/>
      <c r="BZ90" s="679"/>
      <c r="CA90" s="679"/>
      <c r="CB90" s="633"/>
      <c r="CC90" s="679"/>
      <c r="CD90" s="679"/>
      <c r="CE90" s="633"/>
      <c r="CF90" s="679"/>
      <c r="CG90" s="633"/>
      <c r="CH90" s="633"/>
      <c r="CI90" s="649"/>
      <c r="CJ90" s="633"/>
      <c r="CK90" s="649"/>
      <c r="CL90" s="633"/>
      <c r="CM90" s="679"/>
      <c r="CN90" s="679"/>
      <c r="CO90" s="679"/>
      <c r="CP90" s="633"/>
      <c r="CQ90" s="633"/>
      <c r="CR90" s="679"/>
      <c r="CS90" s="633"/>
      <c r="CT90" s="679"/>
      <c r="CU90" s="633"/>
      <c r="CV90" s="853"/>
      <c r="CW90" s="853"/>
      <c r="CX90" s="852"/>
      <c r="CY90" s="791"/>
      <c r="CZ90" s="791"/>
      <c r="DA90" s="791"/>
      <c r="DB90" s="853"/>
      <c r="DC90" s="545"/>
      <c r="DD90" s="728"/>
    </row>
    <row r="91" spans="1:108" ht="12.75" customHeight="1" thickBot="1" x14ac:dyDescent="0.25">
      <c r="A91" s="207"/>
      <c r="B91" s="915"/>
      <c r="C91" s="814" t="s">
        <v>194</v>
      </c>
      <c r="D91" s="815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6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7">
        <v>2232.481405132653</v>
      </c>
      <c r="CJ91" s="606">
        <v>1974.48059843586</v>
      </c>
      <c r="CK91" s="817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91">
        <v>1729.7286034110787</v>
      </c>
      <c r="CS91" s="663">
        <v>1635.7504012259476</v>
      </c>
      <c r="CT91" s="691">
        <v>1461.3539239766765</v>
      </c>
      <c r="CU91" s="870">
        <v>1532.86762846793</v>
      </c>
      <c r="CV91" s="871">
        <v>1557.8842017405245</v>
      </c>
      <c r="CW91" s="871">
        <v>1555.5416599518951</v>
      </c>
      <c r="CX91" s="872">
        <v>1555.5416599518951</v>
      </c>
      <c r="CY91" s="873">
        <v>1555.5416599518951</v>
      </c>
      <c r="CZ91" s="873">
        <v>1555.5416599518951</v>
      </c>
      <c r="DA91" s="873">
        <v>1555.5416599518951</v>
      </c>
      <c r="DB91" s="871">
        <v>1597.0029459766763</v>
      </c>
      <c r="DC91" s="349">
        <v>41.461286024781202</v>
      </c>
      <c r="DD91" s="742">
        <v>2.6653921969575167</v>
      </c>
    </row>
    <row r="92" spans="1:108" x14ac:dyDescent="0.2">
      <c r="A92" s="207"/>
      <c r="B92" s="915"/>
      <c r="C92" s="26" t="s">
        <v>20</v>
      </c>
      <c r="D92" s="749"/>
      <c r="E92" s="805"/>
      <c r="F92" s="805"/>
      <c r="G92" s="805"/>
      <c r="H92" s="805"/>
      <c r="I92" s="805"/>
      <c r="J92" s="805"/>
      <c r="K92" s="805"/>
      <c r="L92" s="805"/>
      <c r="M92" s="806"/>
      <c r="N92" s="807"/>
      <c r="O92" s="807"/>
      <c r="P92" s="808"/>
      <c r="Q92" s="807"/>
      <c r="R92" s="807"/>
      <c r="S92" s="809"/>
      <c r="T92" s="809"/>
      <c r="U92" s="809"/>
      <c r="V92" s="809"/>
      <c r="W92" s="809"/>
      <c r="X92" s="809"/>
      <c r="Y92" s="809"/>
      <c r="Z92" s="809"/>
      <c r="AA92" s="809"/>
      <c r="AB92" s="809"/>
      <c r="AC92" s="809"/>
      <c r="AD92" s="809"/>
      <c r="AE92" s="809"/>
      <c r="AF92" s="809"/>
      <c r="AG92" s="809"/>
      <c r="AH92" s="809"/>
      <c r="AI92" s="809"/>
      <c r="AJ92" s="809"/>
      <c r="AK92" s="809"/>
      <c r="AL92" s="809"/>
      <c r="AM92" s="809"/>
      <c r="AN92" s="809"/>
      <c r="AO92" s="809"/>
      <c r="AP92" s="809"/>
      <c r="AQ92" s="809"/>
      <c r="AR92" s="809"/>
      <c r="AS92" s="809"/>
      <c r="AT92" s="809"/>
      <c r="AU92" s="809"/>
      <c r="AV92" s="810"/>
      <c r="AW92" s="809"/>
      <c r="AX92" s="809"/>
      <c r="AY92" s="809"/>
      <c r="AZ92" s="809"/>
      <c r="BA92" s="809"/>
      <c r="BB92" s="809"/>
      <c r="BC92" s="809"/>
      <c r="BD92" s="809"/>
      <c r="BE92" s="809"/>
      <c r="BF92" s="809"/>
      <c r="BG92" s="809"/>
      <c r="BH92" s="809"/>
      <c r="BI92" s="809"/>
      <c r="BJ92" s="811"/>
      <c r="BK92" s="809"/>
      <c r="BL92" s="810"/>
      <c r="BM92" s="809"/>
      <c r="BN92" s="648"/>
      <c r="BO92" s="648"/>
      <c r="BP92" s="648"/>
      <c r="BQ92" s="648"/>
      <c r="BR92" s="648"/>
      <c r="BS92" s="812"/>
      <c r="BT92" s="648"/>
      <c r="BU92" s="648"/>
      <c r="BV92" s="813"/>
      <c r="BW92" s="813"/>
      <c r="BX92" s="813"/>
      <c r="BY92" s="648"/>
      <c r="BZ92" s="813"/>
      <c r="CA92" s="813"/>
      <c r="CB92" s="648"/>
      <c r="CC92" s="813"/>
      <c r="CD92" s="813"/>
      <c r="CE92" s="648"/>
      <c r="CF92" s="813"/>
      <c r="CG92" s="648"/>
      <c r="CH92" s="648"/>
      <c r="CI92" s="812"/>
      <c r="CJ92" s="648"/>
      <c r="CK92" s="813"/>
      <c r="CL92" s="813"/>
      <c r="CM92" s="813"/>
      <c r="CN92" s="813"/>
      <c r="CO92" s="813"/>
      <c r="CP92" s="648"/>
      <c r="CQ92" s="401"/>
      <c r="CR92" s="378"/>
      <c r="CS92" s="401"/>
      <c r="CT92" s="378"/>
      <c r="CU92" s="401"/>
      <c r="CV92" s="378"/>
      <c r="CW92" s="378"/>
      <c r="CX92" s="820"/>
      <c r="CY92" s="376"/>
      <c r="CZ92" s="376"/>
      <c r="DA92" s="376"/>
      <c r="DB92" s="378"/>
      <c r="DC92" s="547"/>
      <c r="DD92" s="378"/>
    </row>
    <row r="93" spans="1:108" ht="12.75" customHeight="1" x14ac:dyDescent="0.2">
      <c r="A93" s="207"/>
      <c r="B93" s="915"/>
      <c r="C93" s="17"/>
      <c r="D93" s="618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49">
        <v>116.53975841556105</v>
      </c>
      <c r="T93" s="349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49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49">
        <v>146.99</v>
      </c>
      <c r="BK93" s="228">
        <v>148.06623648598699</v>
      </c>
      <c r="BL93" s="405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49">
        <v>152.66341806531295</v>
      </c>
      <c r="BT93" s="349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5">
        <v>157.34424448216998</v>
      </c>
      <c r="CA93" s="325">
        <v>157.87180410689658</v>
      </c>
      <c r="CB93" s="325">
        <v>157.09891501036404</v>
      </c>
      <c r="CC93" s="325">
        <v>156.43014385473236</v>
      </c>
      <c r="CD93" s="325">
        <v>157.0020086828637</v>
      </c>
      <c r="CE93" s="325">
        <v>157.53905303265603</v>
      </c>
      <c r="CF93" s="325">
        <v>158.49404466510214</v>
      </c>
      <c r="CG93" s="325">
        <v>158.81212549591672</v>
      </c>
      <c r="CH93" s="325">
        <v>159.55791174399477</v>
      </c>
      <c r="CI93" s="325">
        <v>160.08776600497137</v>
      </c>
      <c r="CJ93" s="325">
        <v>160.17310597229701</v>
      </c>
      <c r="CK93" s="325">
        <v>160.438970436256</v>
      </c>
      <c r="CL93" s="325">
        <v>161.09890758856889</v>
      </c>
      <c r="CM93" s="325">
        <v>162.03711259698346</v>
      </c>
      <c r="CN93" s="325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3">
        <v>165.086634522971</v>
      </c>
      <c r="CU93" s="325">
        <v>165.69239559779982</v>
      </c>
      <c r="CV93" s="698"/>
      <c r="CW93" s="698"/>
      <c r="CX93" s="854"/>
      <c r="CY93" s="377"/>
      <c r="CZ93" s="377"/>
      <c r="DA93" s="377"/>
      <c r="DB93" s="698"/>
      <c r="DC93" s="548"/>
      <c r="DD93" s="698"/>
    </row>
    <row r="94" spans="1:108" x14ac:dyDescent="0.2">
      <c r="A94" s="207"/>
      <c r="B94" s="915"/>
      <c r="C94" s="17"/>
      <c r="D94" s="619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5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8">
        <v>0.44890764172087483</v>
      </c>
      <c r="CU94" s="534">
        <v>0.36693526194879755</v>
      </c>
      <c r="CV94" s="698"/>
      <c r="CW94" s="698"/>
      <c r="CX94" s="854"/>
      <c r="CY94" s="377"/>
      <c r="CZ94" s="377"/>
      <c r="DA94" s="377"/>
      <c r="DB94" s="698"/>
      <c r="DC94" s="548"/>
      <c r="DD94" s="698"/>
    </row>
    <row r="95" spans="1:108" x14ac:dyDescent="0.2">
      <c r="A95" s="207"/>
      <c r="B95" s="915"/>
      <c r="C95" s="17"/>
      <c r="D95" s="619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5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8">
        <v>2.8968423781808417</v>
      </c>
      <c r="CU95" s="534">
        <v>3.2744071762982552</v>
      </c>
      <c r="CV95" s="698"/>
      <c r="CW95" s="698"/>
      <c r="CX95" s="854"/>
      <c r="CY95" s="377"/>
      <c r="CZ95" s="377"/>
      <c r="DA95" s="377"/>
      <c r="DB95" s="698"/>
      <c r="DC95" s="548"/>
      <c r="DD95" s="698"/>
    </row>
    <row r="96" spans="1:108" x14ac:dyDescent="0.2">
      <c r="A96" s="207"/>
      <c r="B96" s="915"/>
      <c r="C96" s="17"/>
      <c r="D96" s="619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5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8">
        <v>3.4650257818906516</v>
      </c>
      <c r="CU96" s="534">
        <v>3.5009730803879258</v>
      </c>
      <c r="CV96" s="698"/>
      <c r="CW96" s="698"/>
      <c r="CX96" s="854"/>
      <c r="CY96" s="377"/>
      <c r="CZ96" s="377"/>
      <c r="DA96" s="377"/>
      <c r="DB96" s="698"/>
      <c r="DC96" s="548"/>
      <c r="DD96" s="698"/>
    </row>
    <row r="97" spans="1:108" x14ac:dyDescent="0.2">
      <c r="A97" s="207"/>
      <c r="B97" s="915"/>
      <c r="C97" s="17" t="s">
        <v>3</v>
      </c>
      <c r="D97" s="618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49">
        <v>225.15920659999986</v>
      </c>
      <c r="T97" s="349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49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49">
        <v>270.29139252923949</v>
      </c>
      <c r="BK97" s="228">
        <v>271.25667942205217</v>
      </c>
      <c r="BL97" s="405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49">
        <v>279.62601509672078</v>
      </c>
      <c r="BT97" s="349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5">
        <v>285.72416852718356</v>
      </c>
      <c r="CA97" s="325">
        <v>286.84960034383761</v>
      </c>
      <c r="CB97" s="325">
        <v>286.92306012007703</v>
      </c>
      <c r="CC97" s="325">
        <v>286.54313188195891</v>
      </c>
      <c r="CD97" s="325">
        <v>286.14490547278558</v>
      </c>
      <c r="CE97" s="325">
        <v>286.96492903747179</v>
      </c>
      <c r="CF97" s="325">
        <v>287.95391596032334</v>
      </c>
      <c r="CG97" s="325">
        <v>288.2161367958692</v>
      </c>
      <c r="CH97" s="325">
        <v>288.69123057122545</v>
      </c>
      <c r="CI97" s="325">
        <v>289.19719628748697</v>
      </c>
      <c r="CJ97" s="325">
        <v>289.45942046521441</v>
      </c>
      <c r="CK97" s="325">
        <v>290.41802082796625</v>
      </c>
      <c r="CL97" s="325">
        <v>290.93454051806128</v>
      </c>
      <c r="CM97" s="325">
        <v>292.11096090104655</v>
      </c>
      <c r="CN97" s="325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3">
        <v>295.80621668305497</v>
      </c>
      <c r="CU97" s="325">
        <v>296.26843600688943</v>
      </c>
      <c r="CV97" s="698"/>
      <c r="CW97" s="698"/>
      <c r="CX97" s="854"/>
      <c r="CY97" s="377"/>
      <c r="CZ97" s="377"/>
      <c r="DA97" s="377"/>
      <c r="DB97" s="698"/>
      <c r="DC97" s="548"/>
      <c r="DD97" s="698"/>
    </row>
    <row r="98" spans="1:108" x14ac:dyDescent="0.2">
      <c r="A98" s="207"/>
      <c r="B98" s="915"/>
      <c r="C98" s="17"/>
      <c r="D98" s="619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5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39">
        <v>0.31331502059921817</v>
      </c>
      <c r="CU98" s="498">
        <v>0.1562574745782557</v>
      </c>
      <c r="CV98" s="698"/>
      <c r="CW98" s="698"/>
      <c r="CX98" s="854"/>
      <c r="CY98" s="377"/>
      <c r="CZ98" s="377"/>
      <c r="DA98" s="377"/>
      <c r="DB98" s="698"/>
      <c r="DC98" s="548"/>
      <c r="DD98" s="698"/>
    </row>
    <row r="99" spans="1:108" x14ac:dyDescent="0.2">
      <c r="A99" s="207"/>
      <c r="B99" s="915"/>
      <c r="C99" s="17"/>
      <c r="D99" s="619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5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39">
        <v>1.8553242115373125</v>
      </c>
      <c r="CU99" s="498">
        <v>2.0144807688737609</v>
      </c>
      <c r="CV99" s="698"/>
      <c r="CW99" s="698"/>
      <c r="CX99" s="854"/>
      <c r="CY99" s="377"/>
      <c r="CZ99" s="377"/>
      <c r="DA99" s="377"/>
      <c r="DB99" s="698"/>
      <c r="DC99" s="548"/>
      <c r="DD99" s="698"/>
    </row>
    <row r="100" spans="1:108" x14ac:dyDescent="0.2">
      <c r="A100" s="207"/>
      <c r="B100" s="915"/>
      <c r="C100" s="17"/>
      <c r="D100" s="619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5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39">
        <v>2.4645660686510196</v>
      </c>
      <c r="CU100" s="498">
        <v>2.4451273422350317</v>
      </c>
      <c r="CV100" s="698"/>
      <c r="CW100" s="698"/>
      <c r="CX100" s="854"/>
      <c r="CY100" s="377"/>
      <c r="CZ100" s="377"/>
      <c r="DA100" s="377"/>
      <c r="DB100" s="698"/>
      <c r="DC100" s="548"/>
      <c r="DD100" s="698"/>
    </row>
    <row r="101" spans="1:108" x14ac:dyDescent="0.2">
      <c r="A101" s="207"/>
      <c r="B101" s="44"/>
      <c r="C101" s="17"/>
      <c r="D101" s="92" t="s">
        <v>78</v>
      </c>
      <c r="E101" s="129">
        <v>3.26</v>
      </c>
      <c r="F101" s="499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5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8">
        <v>4.2853453240845253E-2</v>
      </c>
      <c r="BZ101" s="628">
        <v>4.4383283980336502E-2</v>
      </c>
      <c r="CA101" s="628">
        <v>4.203094679416406E-2</v>
      </c>
      <c r="CB101" s="628">
        <v>3.4512734410182599E-2</v>
      </c>
      <c r="CC101" s="628">
        <v>3.7773129859308099E-2</v>
      </c>
      <c r="CD101" s="628">
        <v>4.7615394860087798E-2</v>
      </c>
      <c r="CE101" s="628">
        <v>4.68982840530206E-2</v>
      </c>
      <c r="CF101" s="628">
        <v>4.2186411608441499E-2</v>
      </c>
      <c r="CG101" s="628">
        <v>4.4984868864181203E-2</v>
      </c>
      <c r="CH101" s="628">
        <v>0.13513335047549699</v>
      </c>
      <c r="CI101" s="628">
        <v>5.1186143639449497E-2</v>
      </c>
      <c r="CJ101" s="628">
        <v>5.3067819436330502E-2</v>
      </c>
      <c r="CK101" s="628">
        <v>4.4936376145731698E-2</v>
      </c>
      <c r="CL101" s="628">
        <v>4.81657999959944E-2</v>
      </c>
      <c r="CM101" s="628">
        <v>3.9774837245712603E-2</v>
      </c>
      <c r="CN101" s="628">
        <v>4.9879819837173399E-2</v>
      </c>
      <c r="CO101" s="628">
        <v>4.1972912066355797E-2</v>
      </c>
      <c r="CP101" s="628">
        <v>3.3568362058726701E-2</v>
      </c>
      <c r="CQ101" s="628">
        <v>3.90634713935087E-2</v>
      </c>
      <c r="CR101" s="628">
        <v>3.5824127036355603E-2</v>
      </c>
      <c r="CS101" s="628">
        <v>4.3341734817974077E-2</v>
      </c>
      <c r="CT101" s="628">
        <v>0.10609669029496301</v>
      </c>
      <c r="CU101" s="628">
        <v>3.3818117636257902E-2</v>
      </c>
      <c r="CV101" s="698"/>
      <c r="CW101" s="698"/>
      <c r="CX101" s="854"/>
      <c r="CY101" s="377"/>
      <c r="CZ101" s="377"/>
      <c r="DA101" s="377"/>
      <c r="DB101" s="698"/>
      <c r="DC101" s="548"/>
      <c r="DD101" s="698"/>
    </row>
    <row r="102" spans="1:108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499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5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8">
        <v>2.1672148590234919E-2</v>
      </c>
      <c r="BZ102" s="628">
        <v>-1.2326019265260599</v>
      </c>
      <c r="CA102" s="628">
        <v>-0.65582104137934527</v>
      </c>
      <c r="CB102" s="628">
        <v>-1.0006090706553701</v>
      </c>
      <c r="CC102" s="628">
        <v>-0.95324630455274595</v>
      </c>
      <c r="CD102" s="628">
        <v>-0.62682071609900802</v>
      </c>
      <c r="CE102" s="628">
        <v>-0.98869336040044997</v>
      </c>
      <c r="CF102" s="628">
        <v>-0.64642876752474299</v>
      </c>
      <c r="CG102" s="628">
        <v>-1.13644368930228</v>
      </c>
      <c r="CH102" s="628">
        <v>-0.99725818259972498</v>
      </c>
      <c r="CI102" s="628">
        <v>-1.1282064071114499</v>
      </c>
      <c r="CJ102" s="628">
        <v>-0.95119334443738401</v>
      </c>
      <c r="CK102" s="628">
        <v>-0.88480910837910298</v>
      </c>
      <c r="CL102" s="628">
        <v>-1.0723445680786099</v>
      </c>
      <c r="CM102" s="628">
        <v>-1.15944197734531</v>
      </c>
      <c r="CN102" s="628">
        <v>-0.60827965970972098</v>
      </c>
      <c r="CO102" s="628">
        <v>-1.0926898875295701</v>
      </c>
      <c r="CP102" s="628">
        <v>-1.21597737916685</v>
      </c>
      <c r="CQ102" s="628">
        <v>-0.69430000149592896</v>
      </c>
      <c r="CR102" s="628">
        <v>-1.10155349460174</v>
      </c>
      <c r="CS102" s="628">
        <v>-0.76474108753898895</v>
      </c>
      <c r="CT102" s="740">
        <v>-1.0555930425434199</v>
      </c>
      <c r="CU102" s="740">
        <v>-0.83628337220137405</v>
      </c>
      <c r="CV102" s="698"/>
      <c r="CW102" s="698"/>
      <c r="CX102" s="854"/>
      <c r="CY102" s="377"/>
      <c r="CZ102" s="377"/>
      <c r="DA102" s="377"/>
      <c r="DB102" s="698"/>
      <c r="DC102" s="548"/>
      <c r="DD102" s="698"/>
    </row>
    <row r="103" spans="1:108" x14ac:dyDescent="0.2">
      <c r="A103" s="207"/>
      <c r="B103" s="44"/>
      <c r="C103" s="17"/>
      <c r="D103" s="92" t="s">
        <v>79</v>
      </c>
      <c r="E103" s="129">
        <v>5.74</v>
      </c>
      <c r="F103" s="499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5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8">
        <v>1.4797140166454872</v>
      </c>
      <c r="BZ103" s="628">
        <v>0.20715606288316801</v>
      </c>
      <c r="CA103" s="628">
        <v>0.79234483265302125</v>
      </c>
      <c r="CB103" s="628">
        <v>0.44253073881027899</v>
      </c>
      <c r="CC103" s="628">
        <v>0.49058392424385699</v>
      </c>
      <c r="CD103" s="628">
        <v>0.82176790319982795</v>
      </c>
      <c r="CE103" s="628">
        <v>0.45462014746542101</v>
      </c>
      <c r="CF103" s="628">
        <v>0.801874020120666</v>
      </c>
      <c r="CG103" s="628">
        <v>0.30471602368166001</v>
      </c>
      <c r="CH103" s="628">
        <v>0.44593047363060401</v>
      </c>
      <c r="CI103" s="628">
        <v>0.31307338287234399</v>
      </c>
      <c r="CJ103" s="628">
        <v>0.49266681089151299</v>
      </c>
      <c r="CK103" s="628">
        <v>0.56001874718387901</v>
      </c>
      <c r="CL103" s="628">
        <v>0.369749534427532</v>
      </c>
      <c r="CM103" s="628">
        <v>0.28138248362632701</v>
      </c>
      <c r="CN103" s="628">
        <v>0.84057923737905804</v>
      </c>
      <c r="CO103" s="628">
        <v>0.34910763597581701</v>
      </c>
      <c r="CP103" s="628">
        <v>0.22402295058291</v>
      </c>
      <c r="CQ103" s="628">
        <v>0.75330495475048398</v>
      </c>
      <c r="CR103" s="628">
        <v>0.34011482180347902</v>
      </c>
      <c r="CS103" s="628">
        <v>0.68183703071845503</v>
      </c>
      <c r="CT103" s="740">
        <v>0.386745251297059</v>
      </c>
      <c r="CU103" s="740">
        <v>0.609251855609097</v>
      </c>
      <c r="CV103" s="698"/>
      <c r="CW103" s="698"/>
      <c r="CX103" s="854"/>
      <c r="CY103" s="377"/>
      <c r="CZ103" s="377"/>
      <c r="DA103" s="377"/>
      <c r="DB103" s="698"/>
      <c r="DC103" s="548"/>
      <c r="DD103" s="698"/>
    </row>
    <row r="104" spans="1:108" ht="13.5" customHeight="1" thickBot="1" x14ac:dyDescent="0.25">
      <c r="A104" s="207"/>
      <c r="B104" s="44"/>
      <c r="C104" s="17"/>
      <c r="D104" s="92" t="s">
        <v>197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29">
        <v>-1.3945438664896281</v>
      </c>
      <c r="BZ104" s="629">
        <v>-1.39303601607685</v>
      </c>
      <c r="CA104" s="629">
        <v>-1.3953545553149538</v>
      </c>
      <c r="CB104" s="629">
        <v>-1.4027647474060601</v>
      </c>
      <c r="CC104" s="629">
        <v>-1.3995511967191001</v>
      </c>
      <c r="CD104" s="629">
        <v>-1.3898503435718099</v>
      </c>
      <c r="CE104" s="629">
        <v>-1.39055715106269</v>
      </c>
      <c r="CF104" s="629">
        <v>-1.3952013241905199</v>
      </c>
      <c r="CG104" s="629">
        <v>-1.39244307465398</v>
      </c>
      <c r="CH104" s="629">
        <v>-1.30358982984741</v>
      </c>
      <c r="CI104" s="629">
        <v>-1.3863308986542</v>
      </c>
      <c r="CJ104" s="629">
        <v>-1.3844762584291299</v>
      </c>
      <c r="CK104" s="629">
        <v>-1.39249087063796</v>
      </c>
      <c r="CL104" s="629">
        <v>-1.3893078465556701</v>
      </c>
      <c r="CM104" s="629">
        <v>-1.39757824949632</v>
      </c>
      <c r="CN104" s="629">
        <v>-1.38761845343635</v>
      </c>
      <c r="CO104" s="629">
        <v>-1.39541175621045</v>
      </c>
      <c r="CP104" s="629">
        <v>-1.40369555118923</v>
      </c>
      <c r="CQ104" s="629">
        <v>-1.39827939457479</v>
      </c>
      <c r="CR104" s="629">
        <v>-1.40147219662796</v>
      </c>
      <c r="CS104" s="629">
        <v>-1.3940626004523899</v>
      </c>
      <c r="CT104" s="741">
        <v>-1.33220929663457</v>
      </c>
      <c r="CU104" s="741">
        <v>-1.40344938405391</v>
      </c>
      <c r="CV104" s="379"/>
      <c r="CW104" s="379"/>
      <c r="CX104" s="855"/>
      <c r="CY104" s="695"/>
      <c r="CZ104" s="695"/>
      <c r="DA104" s="695"/>
      <c r="DB104" s="379"/>
      <c r="DC104" s="548"/>
      <c r="DD104" s="698"/>
    </row>
    <row r="105" spans="1:108" ht="12.75" customHeight="1" x14ac:dyDescent="0.2">
      <c r="A105" s="207"/>
      <c r="B105" s="44"/>
      <c r="C105" s="17"/>
      <c r="D105" s="609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5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5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397"/>
      <c r="BK105" s="188"/>
      <c r="BL105" s="199"/>
      <c r="BM105" s="188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8"/>
      <c r="CV105" s="378"/>
      <c r="CW105" s="378"/>
      <c r="CX105" s="820"/>
      <c r="CY105" s="376"/>
      <c r="CZ105" s="376"/>
      <c r="DA105" s="376"/>
      <c r="DB105" s="378"/>
      <c r="DC105" s="549"/>
      <c r="DD105" s="480"/>
    </row>
    <row r="106" spans="1:108" ht="12.75" customHeight="1" x14ac:dyDescent="0.2">
      <c r="A106" s="207"/>
      <c r="B106" s="44"/>
      <c r="C106" s="17"/>
      <c r="D106" s="620" t="s">
        <v>116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6">
        <v>2.5</v>
      </c>
      <c r="CM106" s="646">
        <v>2.5</v>
      </c>
      <c r="CN106" s="684">
        <v>2.5</v>
      </c>
      <c r="CO106" s="684">
        <v>2.5</v>
      </c>
      <c r="CP106" s="715">
        <v>2.5</v>
      </c>
      <c r="CQ106" s="715">
        <v>2.5</v>
      </c>
      <c r="CR106" s="684">
        <v>2.5</v>
      </c>
      <c r="CS106" s="715">
        <v>2.5</v>
      </c>
      <c r="CT106" s="646">
        <v>2.5</v>
      </c>
      <c r="CU106" s="715">
        <v>2.5</v>
      </c>
      <c r="CV106" s="684">
        <v>2.5</v>
      </c>
      <c r="CW106" s="684">
        <v>2.5</v>
      </c>
      <c r="CX106" s="856">
        <v>2.5</v>
      </c>
      <c r="CY106" s="689">
        <v>2.5</v>
      </c>
      <c r="CZ106" s="689">
        <v>2.5</v>
      </c>
      <c r="DA106" s="689">
        <v>2.5</v>
      </c>
      <c r="DB106" s="684">
        <v>2.5</v>
      </c>
      <c r="DC106" s="349" t="s">
        <v>3</v>
      </c>
      <c r="DD106" s="729"/>
    </row>
    <row r="107" spans="1:108" ht="12.75" customHeight="1" thickBot="1" x14ac:dyDescent="0.25">
      <c r="A107" s="207"/>
      <c r="B107" s="44"/>
      <c r="C107" s="27"/>
      <c r="D107" s="621" t="s">
        <v>29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7">
        <v>4</v>
      </c>
      <c r="CM107" s="647">
        <v>4</v>
      </c>
      <c r="CN107" s="647">
        <v>4</v>
      </c>
      <c r="CO107" s="647">
        <v>4</v>
      </c>
      <c r="CP107" s="716">
        <v>4</v>
      </c>
      <c r="CQ107" s="716">
        <v>4</v>
      </c>
      <c r="CR107" s="647">
        <v>4</v>
      </c>
      <c r="CS107" s="716">
        <v>4</v>
      </c>
      <c r="CT107" s="647">
        <v>4</v>
      </c>
      <c r="CU107" s="716">
        <v>4</v>
      </c>
      <c r="CV107" s="647">
        <v>4</v>
      </c>
      <c r="CW107" s="647">
        <v>4</v>
      </c>
      <c r="CX107" s="857">
        <v>4</v>
      </c>
      <c r="CY107" s="696">
        <v>4</v>
      </c>
      <c r="CZ107" s="696">
        <v>4</v>
      </c>
      <c r="DA107" s="696">
        <v>4</v>
      </c>
      <c r="DB107" s="647">
        <v>4</v>
      </c>
      <c r="DC107" s="550" t="s">
        <v>3</v>
      </c>
      <c r="DD107" s="481"/>
    </row>
    <row r="108" spans="1:108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2"/>
      <c r="DD108" s="282"/>
    </row>
    <row r="109" spans="1:108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928"/>
      <c r="DD109" s="928"/>
    </row>
    <row r="110" spans="1:108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</row>
    <row r="111" spans="1:108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700"/>
      <c r="CY111" s="291"/>
      <c r="CZ111" s="291"/>
      <c r="DA111" s="291"/>
      <c r="DB111" s="291"/>
      <c r="DC111" s="283"/>
      <c r="DD111" s="284"/>
    </row>
    <row r="112" spans="1:108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700"/>
      <c r="CY112" s="291"/>
      <c r="CZ112" s="291"/>
      <c r="DA112" s="291"/>
      <c r="DB112" s="291"/>
      <c r="DC112" s="283"/>
      <c r="DD112" s="284"/>
    </row>
    <row r="113" spans="3:108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700"/>
      <c r="CY113" s="292"/>
      <c r="CZ113" s="292"/>
      <c r="DA113" s="292"/>
      <c r="DB113" s="292"/>
      <c r="DC113" s="283"/>
      <c r="DD113" s="282"/>
    </row>
    <row r="114" spans="3:108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0"/>
      <c r="CY114" s="682"/>
      <c r="CZ114" s="682"/>
      <c r="DA114" s="682"/>
      <c r="DC114" s="282"/>
      <c r="DD114" s="282"/>
    </row>
    <row r="115" spans="3:108" ht="13.5" customHeight="1" x14ac:dyDescent="0.25">
      <c r="C115" s="6">
        <v>2</v>
      </c>
      <c r="D115" s="1" t="s">
        <v>41</v>
      </c>
      <c r="CX115" s="700"/>
      <c r="CY115" s="681"/>
      <c r="CZ115" s="681"/>
      <c r="DA115" s="681"/>
      <c r="DB115" s="282"/>
      <c r="DC115" s="282"/>
      <c r="DD115" s="282"/>
    </row>
    <row r="116" spans="3:108" ht="15" x14ac:dyDescent="0.25">
      <c r="C116" s="6">
        <v>3</v>
      </c>
      <c r="D116" s="382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680"/>
      <c r="CY116" s="681"/>
      <c r="CZ116" s="681"/>
      <c r="DA116" s="681"/>
      <c r="DB116" s="282"/>
      <c r="DC116" s="282"/>
      <c r="DD116" s="282"/>
    </row>
    <row r="117" spans="3:108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680"/>
      <c r="CY117" s="681"/>
      <c r="CZ117" s="681"/>
      <c r="DA117" s="681"/>
      <c r="DB117" s="282"/>
      <c r="DC117" s="282"/>
      <c r="DD117" s="282"/>
    </row>
    <row r="118" spans="3:108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680"/>
      <c r="CY118" s="681"/>
      <c r="CZ118" s="681"/>
      <c r="DA118" s="681"/>
      <c r="DB118" s="282"/>
      <c r="DC118" s="282"/>
      <c r="DD118" s="282"/>
    </row>
    <row r="119" spans="3:108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683"/>
      <c r="CY119" s="285"/>
      <c r="CZ119" s="285"/>
      <c r="DA119" s="285"/>
      <c r="DB119" s="285"/>
      <c r="DC119" s="285"/>
      <c r="DD119" s="285"/>
    </row>
    <row r="120" spans="3:108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</row>
    <row r="121" spans="3:108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</row>
    <row r="122" spans="3:108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</row>
    <row r="123" spans="3:108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</row>
    <row r="124" spans="3:108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</row>
    <row r="125" spans="3:108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</row>
    <row r="126" spans="3:108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</row>
    <row r="127" spans="3:108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</row>
    <row r="128" spans="3:108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5"/>
      <c r="CY128" s="286"/>
      <c r="CZ128" s="286"/>
      <c r="DA128" s="286"/>
      <c r="DB128" s="286"/>
      <c r="DC128" s="286"/>
      <c r="DD128" s="286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5"/>
      <c r="CY129" s="286"/>
      <c r="CZ129" s="286"/>
      <c r="DA129" s="286"/>
      <c r="DB129" s="286"/>
      <c r="DC129" s="286"/>
      <c r="DD129" s="286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5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5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5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5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>
        <v>0</v>
      </c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>
        <v>0</v>
      </c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8"/>
      <c r="CY2" s="288"/>
      <c r="CZ2" s="288"/>
      <c r="DA2" s="366"/>
      <c r="DB2" s="366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6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2"/>
      <c r="AU3" s="8"/>
      <c r="AV3" s="336"/>
      <c r="AW3" s="341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8"/>
      <c r="CY3" s="288"/>
      <c r="CZ3" s="288"/>
      <c r="DA3" s="366"/>
      <c r="DB3" s="366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35" t="str">
        <f>+entero!CV3</f>
        <v>Semana 1°</v>
      </c>
      <c r="CW4" s="935" t="str">
        <f>+entero!CW3</f>
        <v>Semana 2°</v>
      </c>
      <c r="CX4" s="938" t="str">
        <f>+entero!CX3</f>
        <v>Semana 3°</v>
      </c>
      <c r="CY4" s="939"/>
      <c r="CZ4" s="939"/>
      <c r="DA4" s="939"/>
      <c r="DB4" s="940"/>
      <c r="DC4" s="941" t="s">
        <v>33</v>
      </c>
      <c r="DD4" s="942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37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  <c r="S5" s="934"/>
      <c r="T5" s="934"/>
      <c r="U5" s="934"/>
      <c r="V5" s="934"/>
      <c r="W5" s="934"/>
      <c r="X5" s="934"/>
      <c r="Y5" s="934"/>
      <c r="Z5" s="934"/>
      <c r="AA5" s="934"/>
      <c r="AB5" s="934"/>
      <c r="AC5" s="934"/>
      <c r="AD5" s="934"/>
      <c r="AE5" s="934"/>
      <c r="AF5" s="934"/>
      <c r="AG5" s="934"/>
      <c r="AH5" s="934"/>
      <c r="AI5" s="934"/>
      <c r="AJ5" s="934"/>
      <c r="AK5" s="934"/>
      <c r="AL5" s="934"/>
      <c r="AM5" s="934"/>
      <c r="AN5" s="934"/>
      <c r="AO5" s="934"/>
      <c r="AP5" s="934"/>
      <c r="AQ5" s="934"/>
      <c r="AR5" s="934"/>
      <c r="AS5" s="934"/>
      <c r="AT5" s="934"/>
      <c r="AU5" s="934"/>
      <c r="AV5" s="934"/>
      <c r="AW5" s="934"/>
      <c r="AX5" s="934"/>
      <c r="AY5" s="934"/>
      <c r="AZ5" s="934"/>
      <c r="BA5" s="934"/>
      <c r="BB5" s="934"/>
      <c r="BC5" s="934"/>
      <c r="BD5" s="934"/>
      <c r="BE5" s="934"/>
      <c r="BF5" s="934"/>
      <c r="BG5" s="934"/>
      <c r="BH5" s="934"/>
      <c r="BI5" s="934"/>
      <c r="BJ5" s="934"/>
      <c r="BK5" s="934"/>
      <c r="BL5" s="934"/>
      <c r="BM5" s="934"/>
      <c r="BN5" s="934"/>
      <c r="BO5" s="934"/>
      <c r="BP5" s="934"/>
      <c r="BQ5" s="934"/>
      <c r="BR5" s="934"/>
      <c r="BS5" s="934"/>
      <c r="BT5" s="934"/>
      <c r="BU5" s="934"/>
      <c r="BV5" s="934"/>
      <c r="BW5" s="934"/>
      <c r="BX5" s="934"/>
      <c r="BY5" s="934"/>
      <c r="BZ5" s="934"/>
      <c r="CA5" s="934"/>
      <c r="CB5" s="934"/>
      <c r="CC5" s="934"/>
      <c r="CD5" s="934"/>
      <c r="CE5" s="934"/>
      <c r="CF5" s="934"/>
      <c r="CG5" s="934"/>
      <c r="CH5" s="934"/>
      <c r="CI5" s="934"/>
      <c r="CJ5" s="934"/>
      <c r="CK5" s="934"/>
      <c r="CL5" s="934"/>
      <c r="CM5" s="934"/>
      <c r="CN5" s="934"/>
      <c r="CO5" s="934"/>
      <c r="CP5" s="934"/>
      <c r="CQ5" s="934"/>
      <c r="CR5" s="934"/>
      <c r="CS5" s="934"/>
      <c r="CT5" s="934"/>
      <c r="CU5" s="934"/>
      <c r="CV5" s="936"/>
      <c r="CW5" s="936"/>
      <c r="CX5" s="74">
        <f>+entero!CX4</f>
        <v>42688</v>
      </c>
      <c r="CY5" s="74">
        <f>+entero!CY4</f>
        <v>42689</v>
      </c>
      <c r="CZ5" s="74">
        <f>+entero!CZ4</f>
        <v>42690</v>
      </c>
      <c r="DA5" s="74">
        <f>+entero!DA4</f>
        <v>42691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7"/>
      <c r="AW6" s="340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3"/>
      <c r="BZ6" s="627"/>
      <c r="CA6" s="631"/>
      <c r="CB6" s="632"/>
      <c r="CC6" s="635"/>
      <c r="CD6" s="639"/>
      <c r="CE6" s="640"/>
      <c r="CF6" s="641"/>
      <c r="CG6" s="642"/>
      <c r="CH6" s="643"/>
      <c r="CI6" s="644"/>
      <c r="CJ6" s="645"/>
      <c r="CK6" s="650"/>
      <c r="CL6" s="674"/>
      <c r="CM6" s="677"/>
      <c r="CN6" s="690"/>
      <c r="CO6" s="365"/>
      <c r="CP6" s="708"/>
      <c r="CQ6" s="717"/>
      <c r="CR6" s="718"/>
      <c r="CS6" s="719"/>
      <c r="CT6" s="858"/>
      <c r="CU6" s="858"/>
      <c r="CV6" s="718"/>
      <c r="CW6" s="913"/>
      <c r="CX6" s="874"/>
      <c r="CY6" s="875"/>
      <c r="CZ6" s="875"/>
      <c r="DA6" s="875"/>
      <c r="DB6" s="876"/>
      <c r="DC6" s="906"/>
      <c r="DD6" s="9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10701.968554020001</v>
      </c>
      <c r="CW7" s="543">
        <f>+entero!CW7</f>
        <v>10626.491237419999</v>
      </c>
      <c r="CX7" s="552">
        <f>+entero!CX7</f>
        <v>10583.415934090001</v>
      </c>
      <c r="CY7" s="553">
        <f>+entero!CY7</f>
        <v>10563.985325259999</v>
      </c>
      <c r="CZ7" s="553">
        <f>+entero!CZ7</f>
        <v>10603.001105580001</v>
      </c>
      <c r="DA7" s="553">
        <f>+entero!DA7</f>
        <v>10604.137968380001</v>
      </c>
      <c r="DB7" s="554">
        <f>+entero!DB7</f>
        <v>10578.48803113</v>
      </c>
      <c r="DC7" s="552">
        <f>+entero!DC7</f>
        <v>-48.003206289999071</v>
      </c>
      <c r="DD7" s="590">
        <f>+entero!DD7</f>
        <v>-0.45173148142221287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8665.5925302100004</v>
      </c>
      <c r="CW8" s="543">
        <f>+entero!CW8</f>
        <v>8653.0056955199998</v>
      </c>
      <c r="CX8" s="552">
        <f>+entero!CX8</f>
        <v>8659.4816914099993</v>
      </c>
      <c r="CY8" s="553">
        <f>+entero!CY8</f>
        <v>8647.0328996200005</v>
      </c>
      <c r="CZ8" s="553">
        <f>+entero!CZ8</f>
        <v>8677.8117125100016</v>
      </c>
      <c r="DA8" s="553">
        <f>+entero!DA8</f>
        <v>8677.7414888500007</v>
      </c>
      <c r="DB8" s="554">
        <f>+entero!DB8</f>
        <v>8664.1097232600005</v>
      </c>
      <c r="DC8" s="552">
        <f>+entero!DC8</f>
        <v>11.104027740000674</v>
      </c>
      <c r="DD8" s="590">
        <f>+entero!DD8</f>
        <v>0.12832567238167947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230.65201211000002</v>
      </c>
      <c r="CW9" s="543">
        <f>+entero!CW9</f>
        <v>228.57743666000002</v>
      </c>
      <c r="CX9" s="552">
        <f>+entero!CX9</f>
        <v>228.82248216000002</v>
      </c>
      <c r="CY9" s="553">
        <f>+entero!CY9</f>
        <v>227.74061464000002</v>
      </c>
      <c r="CZ9" s="553">
        <f>+entero!CZ9</f>
        <v>227.30053292999997</v>
      </c>
      <c r="DA9" s="553">
        <f>+entero!DA9</f>
        <v>226.56873039999999</v>
      </c>
      <c r="DB9" s="554">
        <f>+entero!DB9</f>
        <v>227.04881953</v>
      </c>
      <c r="DC9" s="552">
        <f>+entero!DC9</f>
        <v>-1.5286171300000149</v>
      </c>
      <c r="DD9" s="590">
        <f>+entero!DD9</f>
        <v>-0.66875241595860668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1793.44624795</v>
      </c>
      <c r="CW10" s="543">
        <f>+entero!CW10</f>
        <v>1732.7386164899999</v>
      </c>
      <c r="CX10" s="552">
        <f>+entero!CX10</f>
        <v>1682.92922552</v>
      </c>
      <c r="CY10" s="553">
        <f>+entero!CY10</f>
        <v>1677.0868747499999</v>
      </c>
      <c r="CZ10" s="553">
        <f>+entero!CZ10</f>
        <v>1685.7873538899998</v>
      </c>
      <c r="DA10" s="553">
        <f>+entero!DA10</f>
        <v>1687.76520413</v>
      </c>
      <c r="DB10" s="554">
        <f>+entero!DB10</f>
        <v>1675.2413833399999</v>
      </c>
      <c r="DC10" s="552">
        <f>+entero!DC10</f>
        <v>-57.497233150000056</v>
      </c>
      <c r="DD10" s="590">
        <f>+entero!DD10</f>
        <v>-3.3182865899573422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12.27776375</v>
      </c>
      <c r="CW11" s="543">
        <f>+entero!CW11</f>
        <v>12.169488750000001</v>
      </c>
      <c r="CX11" s="552">
        <f>+entero!CX11</f>
        <v>12.182535</v>
      </c>
      <c r="CY11" s="553">
        <f>+entero!CY11</f>
        <v>12.124936250000001</v>
      </c>
      <c r="CZ11" s="553">
        <f>+entero!CZ11</f>
        <v>12.10150625</v>
      </c>
      <c r="DA11" s="553">
        <f>+entero!DA11</f>
        <v>12.062545</v>
      </c>
      <c r="DB11" s="554">
        <f>+entero!DB11</f>
        <v>12.088104999999999</v>
      </c>
      <c r="DC11" s="552">
        <f>+entero!DC11</f>
        <v>-8.1383750000002308E-2</v>
      </c>
      <c r="DD11" s="590">
        <f>+entero!DD11</f>
        <v>-0.6687524157496072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10701.967277590002</v>
      </c>
      <c r="CW12" s="543">
        <f>+entero!CW12</f>
        <v>10626.460300499999</v>
      </c>
      <c r="CX12" s="552">
        <f>+entero!CX12</f>
        <v>10583.350983370001</v>
      </c>
      <c r="CY12" s="553">
        <f>+entero!CY12</f>
        <v>10563.950224419998</v>
      </c>
      <c r="CZ12" s="553">
        <f>+entero!CZ12</f>
        <v>10602.79949913</v>
      </c>
      <c r="DA12" s="553">
        <f>+entero!DA12</f>
        <v>10603.84295366</v>
      </c>
      <c r="DB12" s="554">
        <f>+entero!DB12</f>
        <v>10578.370476060001</v>
      </c>
      <c r="DC12" s="552">
        <f>+entero!DC12</f>
        <v>-48.089824439997756</v>
      </c>
      <c r="DD12" s="590">
        <f>+entero!DD12</f>
        <v>-0.45254791416983187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2671.6582356209906</v>
      </c>
      <c r="CV13" s="543">
        <f>+entero!CV13</f>
        <v>2696.9182612623908</v>
      </c>
      <c r="CW13" s="543">
        <f>+entero!CW13</f>
        <v>2676.0614640072886</v>
      </c>
      <c r="CX13" s="552">
        <f>+entero!CX13</f>
        <v>2694.8330747317782</v>
      </c>
      <c r="CY13" s="553">
        <f>+entero!CY13</f>
        <v>2689.5628847886301</v>
      </c>
      <c r="CZ13" s="553">
        <f>+entero!CZ13</f>
        <v>2680.0194997346944</v>
      </c>
      <c r="DA13" s="553">
        <f>+entero!DA13</f>
        <v>2666.7342460597674</v>
      </c>
      <c r="DB13" s="554">
        <f>+entero!DB13</f>
        <v>2656.9231620612245</v>
      </c>
      <c r="DC13" s="552">
        <f>+entero!DC13</f>
        <v>-19.138301946064075</v>
      </c>
      <c r="DD13" s="590">
        <f>+entero!DD13</f>
        <v>-0.71516675545281183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1870.8741745900002</v>
      </c>
      <c r="CW14" s="543">
        <f>+entero!CW14</f>
        <v>1865.3099120000002</v>
      </c>
      <c r="CX14" s="552">
        <f>+entero!CX14</f>
        <v>1865.26072125</v>
      </c>
      <c r="CY14" s="553">
        <f>+entero!CY14</f>
        <v>1850.5511037400004</v>
      </c>
      <c r="CZ14" s="553">
        <f>+entero!CZ14</f>
        <v>1850.5747671199997</v>
      </c>
      <c r="DA14" s="553">
        <f>+entero!DA14</f>
        <v>1850.66942058</v>
      </c>
      <c r="DB14" s="554">
        <f>+entero!DB14</f>
        <v>1850.6516730599994</v>
      </c>
      <c r="DC14" s="552">
        <f>+entero!DC14</f>
        <v>-14.658238940000729</v>
      </c>
      <c r="DD14" s="590">
        <f>+entero!DD14</f>
        <v>-0.78583397030705937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754.69284515899994</v>
      </c>
      <c r="CW15" s="543">
        <f>+entero!CW15</f>
        <v>754.84048809114995</v>
      </c>
      <c r="CX15" s="552">
        <f>+entero!CX15</f>
        <v>754.92572216484996</v>
      </c>
      <c r="CY15" s="553">
        <f>+entero!CY15</f>
        <v>754.96353525734992</v>
      </c>
      <c r="CZ15" s="553">
        <f>+entero!CZ15</f>
        <v>754.98816500094995</v>
      </c>
      <c r="DA15" s="553">
        <f>+entero!DA15</f>
        <v>755.01277241874993</v>
      </c>
      <c r="DB15" s="554">
        <f>+entero!DB15</f>
        <v>755.037368679</v>
      </c>
      <c r="DC15" s="552">
        <f>+entero!DC15</f>
        <v>0.19688058785004614</v>
      </c>
      <c r="DD15" s="590">
        <f>+entero!DD15</f>
        <v>2.6082409589323063E-2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643.32578034389996</v>
      </c>
      <c r="CW16" s="543">
        <f>+entero!CW16</f>
        <v>643.45790826200005</v>
      </c>
      <c r="CX16" s="552">
        <f>+entero!CX16</f>
        <v>643.49931415709989</v>
      </c>
      <c r="CY16" s="553">
        <f>+entero!CY16</f>
        <v>643.53515734889993</v>
      </c>
      <c r="CZ16" s="553">
        <f>+entero!CZ16</f>
        <v>643.55561855839994</v>
      </c>
      <c r="DA16" s="553">
        <f>+entero!DA16</f>
        <v>643.5769863994999</v>
      </c>
      <c r="DB16" s="554">
        <f>+entero!DB16</f>
        <v>643.59692315490008</v>
      </c>
      <c r="DC16" s="552">
        <f>+entero!DC16</f>
        <v>0.1390148929000361</v>
      </c>
      <c r="DD16" s="590">
        <f>+entero!DD16</f>
        <v>2.1604349113601984E-2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14763.754779180937</v>
      </c>
      <c r="CV17" s="543">
        <f>+entero!CV17</f>
        <v>14796.90416435529</v>
      </c>
      <c r="CW17" s="543">
        <f>+entero!CW17</f>
        <v>14700.820160860438</v>
      </c>
      <c r="CX17" s="552">
        <f>+entero!CX17</f>
        <v>14676.609094423728</v>
      </c>
      <c r="CY17" s="553">
        <f>+entero!CY17</f>
        <v>14652.011801814877</v>
      </c>
      <c r="CZ17" s="553">
        <f>+entero!CZ17</f>
        <v>14681.362782424045</v>
      </c>
      <c r="DA17" s="553">
        <f>+entero!DA17</f>
        <v>14669.166958538015</v>
      </c>
      <c r="DB17" s="554">
        <f>+entero!DB17</f>
        <v>14633.927929955127</v>
      </c>
      <c r="DC17" s="552">
        <f>+entero!DC17</f>
        <v>-66.892230905310498</v>
      </c>
      <c r="DD17" s="590">
        <f>+entero!DD17</f>
        <v>-0.45502380257262942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4</v>
      </c>
      <c r="CW18" s="543">
        <f>+entero!CW18</f>
        <v>6.7</v>
      </c>
      <c r="CX18" s="552">
        <f>+entero!CX18</f>
        <v>0</v>
      </c>
      <c r="CY18" s="553">
        <f>+entero!CY18</f>
        <v>0.3</v>
      </c>
      <c r="CZ18" s="553">
        <f>+entero!CZ18</f>
        <v>0</v>
      </c>
      <c r="DA18" s="553">
        <f>+entero!DA18</f>
        <v>0</v>
      </c>
      <c r="DB18" s="554">
        <f>+entero!DB18</f>
        <v>0</v>
      </c>
      <c r="DC18" s="904" t="e">
        <f>+entero!DC18</f>
        <v>#REF!</v>
      </c>
      <c r="DD18" s="625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52">
        <f>+entero!CX19</f>
        <v>0</v>
      </c>
      <c r="CY19" s="553">
        <f>+entero!CY19</f>
        <v>0</v>
      </c>
      <c r="CZ19" s="553">
        <f>+entero!CZ19</f>
        <v>0</v>
      </c>
      <c r="DA19" s="553">
        <f>+entero!DA19</f>
        <v>0</v>
      </c>
      <c r="DB19" s="554">
        <f>+entero!DB19</f>
        <v>0</v>
      </c>
      <c r="DC19" s="904" t="e">
        <f>+entero!DC19</f>
        <v>#REF!</v>
      </c>
      <c r="DD19" s="625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52">
        <f>+entero!CX20</f>
        <v>0</v>
      </c>
      <c r="CY20" s="553">
        <f>+entero!CY20</f>
        <v>0</v>
      </c>
      <c r="CZ20" s="553">
        <f>+entero!CZ20</f>
        <v>0</v>
      </c>
      <c r="DA20" s="553">
        <f>+entero!DA20</f>
        <v>0</v>
      </c>
      <c r="DB20" s="554">
        <f>+entero!DB20</f>
        <v>0</v>
      </c>
      <c r="DC20" s="904" t="e">
        <f>+entero!DC20</f>
        <v>#REF!</v>
      </c>
      <c r="DD20" s="625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52">
        <f>+entero!CX21</f>
        <v>0</v>
      </c>
      <c r="CY21" s="553">
        <f>+entero!CY21</f>
        <v>0</v>
      </c>
      <c r="CZ21" s="553">
        <f>+entero!CZ21</f>
        <v>0</v>
      </c>
      <c r="DA21" s="553">
        <f>+entero!DA21</f>
        <v>0</v>
      </c>
      <c r="DB21" s="554">
        <f>+entero!DB21</f>
        <v>0</v>
      </c>
      <c r="DC21" s="904" t="e">
        <f>+entero!DC21</f>
        <v>#REF!</v>
      </c>
      <c r="DD21" s="625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2</v>
      </c>
      <c r="CW22" s="543">
        <f>+entero!CW22</f>
        <v>18.8</v>
      </c>
      <c r="CX22" s="552">
        <f>+entero!CX22</f>
        <v>1</v>
      </c>
      <c r="CY22" s="553">
        <f>+entero!CY22</f>
        <v>2</v>
      </c>
      <c r="CZ22" s="553">
        <f>+entero!CZ22</f>
        <v>1</v>
      </c>
      <c r="DA22" s="553">
        <f>+entero!DA22</f>
        <v>0</v>
      </c>
      <c r="DB22" s="554">
        <f>+entero!DB22</f>
        <v>4</v>
      </c>
      <c r="DC22" s="904" t="e">
        <f>+entero!DC22</f>
        <v>#REF!</v>
      </c>
      <c r="DD22" s="625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14"/>
      <c r="CX23" s="877"/>
      <c r="CY23" s="879"/>
      <c r="CZ23" s="879"/>
      <c r="DA23" s="879"/>
      <c r="DB23" s="878"/>
      <c r="DC23" s="905"/>
      <c r="DD23" s="908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42697.417188888889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2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2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2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CX4:DB4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BH4:BH5"/>
    <mergeCell ref="BF4:BF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CQ4:CQ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4" sqref="D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0"/>
      <c r="CY5" s="37"/>
      <c r="CZ5" s="37"/>
      <c r="DA5" s="37"/>
      <c r="DB5" s="321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1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59941.903808457238</v>
      </c>
      <c r="CW6" s="551">
        <f>+entero!CW24</f>
        <v>59779.458455394721</v>
      </c>
      <c r="CX6" s="880">
        <f>+entero!CX24</f>
        <v>59914.712712342342</v>
      </c>
      <c r="CY6" s="881">
        <f>+entero!CY24</f>
        <v>60370.007968583559</v>
      </c>
      <c r="CZ6" s="881">
        <f>+entero!CZ24</f>
        <v>60220.363721350775</v>
      </c>
      <c r="DA6" s="881">
        <f>+entero!DA24</f>
        <v>60282.679846331375</v>
      </c>
      <c r="DB6" s="882">
        <f>+entero!DB24</f>
        <v>59279.973522291795</v>
      </c>
      <c r="DC6" s="880">
        <f>+entero!DC24</f>
        <v>-499.48493310292542</v>
      </c>
      <c r="DD6" s="909">
        <f>+entero!DD24</f>
        <v>-0.8355460989590946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1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40361.476985790003</v>
      </c>
      <c r="CW7" s="551">
        <f>+entero!CW25</f>
        <v>40644.005621720004</v>
      </c>
      <c r="CX7" s="880">
        <f>+entero!CX25</f>
        <v>40690.717500819999</v>
      </c>
      <c r="CY7" s="881">
        <f>+entero!CY25</f>
        <v>40622.283264519996</v>
      </c>
      <c r="CZ7" s="881">
        <f>+entero!CZ25</f>
        <v>40502.448313300003</v>
      </c>
      <c r="DA7" s="881">
        <f>+entero!DA25</f>
        <v>40461.180837300002</v>
      </c>
      <c r="DB7" s="882">
        <f>+entero!DB25</f>
        <v>40371.1036322</v>
      </c>
      <c r="DC7" s="880">
        <f>+entero!DC25</f>
        <v>-272.90198952000355</v>
      </c>
      <c r="DD7" s="909">
        <f>+entero!DD25</f>
        <v>-0.67144462103451152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15"/>
      <c r="C8" s="17"/>
      <c r="D8" s="22" t="s">
        <v>25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-33054.018538256838</v>
      </c>
      <c r="CW8" s="551">
        <f>+entero!CW26</f>
        <v>-32253.512039479803</v>
      </c>
      <c r="CX8" s="880">
        <f>+entero!CX26</f>
        <v>-31911.070244979841</v>
      </c>
      <c r="CY8" s="881">
        <f>+entero!CY26</f>
        <v>-31846.415274840136</v>
      </c>
      <c r="CZ8" s="881">
        <f>+entero!CZ26</f>
        <v>-32232.756250571972</v>
      </c>
      <c r="DA8" s="881">
        <f>+entero!DA26</f>
        <v>-32281.181824717212</v>
      </c>
      <c r="DB8" s="882">
        <f>+entero!DB26</f>
        <v>-32196.51783350886</v>
      </c>
      <c r="DC8" s="880">
        <f>+entero!DC26</f>
        <v>56.994205970942858</v>
      </c>
      <c r="DD8" s="909">
        <f>+entero!DD26</f>
        <v>-0.17670697659585288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15"/>
      <c r="C9" s="17"/>
      <c r="D9" s="22" t="s">
        <v>42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-11220.19321649755</v>
      </c>
      <c r="CW9" s="551">
        <f>+entero!CW27</f>
        <v>-11452.560619136477</v>
      </c>
      <c r="CX9" s="880">
        <f>+entero!CX27</f>
        <v>-11410.129420823629</v>
      </c>
      <c r="CY9" s="881">
        <f>+entero!CY27</f>
        <v>-10976.019400441843</v>
      </c>
      <c r="CZ9" s="881">
        <f>+entero!CZ27</f>
        <v>-11322.758458336059</v>
      </c>
      <c r="DA9" s="881">
        <f>+entero!DA27</f>
        <v>-11304.440788663676</v>
      </c>
      <c r="DB9" s="882">
        <f>+entero!DB27</f>
        <v>-12004.271411967304</v>
      </c>
      <c r="DC9" s="880">
        <f>+entero!DC27</f>
        <v>-551.7107928308269</v>
      </c>
      <c r="DD9" s="909">
        <f>+entero!DD27</f>
        <v>4.8173575428097193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1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5510.1498247440004</v>
      </c>
      <c r="CW10" s="551">
        <f>+entero!CW28</f>
        <v>5509.9783204221994</v>
      </c>
      <c r="CX10" s="880">
        <f>+entero!CX28</f>
        <v>5509.9411761290003</v>
      </c>
      <c r="CY10" s="881">
        <f>+entero!CY28</f>
        <v>5509.8470710606007</v>
      </c>
      <c r="CZ10" s="881">
        <f>+entero!CZ28</f>
        <v>5509.8447092312008</v>
      </c>
      <c r="DA10" s="881">
        <f>+entero!DA28</f>
        <v>5509.8131181765993</v>
      </c>
      <c r="DB10" s="882">
        <f>+entero!DB28</f>
        <v>5510.4598572304003</v>
      </c>
      <c r="DC10" s="880">
        <f>+entero!DC28</f>
        <v>0.48153680820087175</v>
      </c>
      <c r="DD10" s="909">
        <f>+entero!DD28</f>
        <v>8.739359398490798E-3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15"/>
      <c r="C11" s="17"/>
      <c r="D11" s="84" t="s">
        <v>155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883"/>
      <c r="CY11" s="884"/>
      <c r="CZ11" s="884"/>
      <c r="DA11" s="884"/>
      <c r="DB11" s="885"/>
      <c r="DC11" s="883"/>
      <c r="DD11" s="910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15"/>
      <c r="C12" s="17"/>
      <c r="D12" s="22" t="s">
        <v>67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66382.946437964114</v>
      </c>
      <c r="CV12" s="551">
        <f>+entero!CV30</f>
        <v>68005.722787494116</v>
      </c>
      <c r="CW12" s="551">
        <f>+entero!CW30</f>
        <v>67823.403177344109</v>
      </c>
      <c r="CX12" s="880">
        <f>+entero!CX30</f>
        <v>68169.51322507413</v>
      </c>
      <c r="CY12" s="881">
        <f>+entero!CY30</f>
        <v>67735.162200114122</v>
      </c>
      <c r="CZ12" s="881">
        <f>+entero!CZ30</f>
        <v>67453.810123954114</v>
      </c>
      <c r="DA12" s="881">
        <f>+entero!DA30</f>
        <v>67382.691132504115</v>
      </c>
      <c r="DB12" s="882">
        <f>+entero!DB30</f>
        <v>67019.441453684121</v>
      </c>
      <c r="DC12" s="880">
        <f>+entero!DC30</f>
        <v>-803.96172365998791</v>
      </c>
      <c r="DD12" s="909">
        <f>+entero!DD30</f>
        <v>-1.1853750858797141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15"/>
      <c r="C13" s="17"/>
      <c r="D13" s="22" t="s">
        <v>68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116529.72151510538</v>
      </c>
      <c r="CV13" s="551">
        <f>+entero!CV31</f>
        <v>119521.0764755054</v>
      </c>
      <c r="CW13" s="551">
        <f>+entero!CW31</f>
        <v>118480.59821026538</v>
      </c>
      <c r="CX13" s="880">
        <f>+entero!CX31</f>
        <v>118233.2540295154</v>
      </c>
      <c r="CY13" s="881">
        <f>+entero!CY31</f>
        <v>118510.71063351539</v>
      </c>
      <c r="CZ13" s="881">
        <f>+entero!CZ31</f>
        <v>118276.32611527538</v>
      </c>
      <c r="DA13" s="881">
        <f>+entero!DA31</f>
        <v>118044.84164610539</v>
      </c>
      <c r="DB13" s="882">
        <f>+entero!DB31</f>
        <v>117629.11853442539</v>
      </c>
      <c r="DC13" s="880">
        <f>+entero!DC31</f>
        <v>-851.4796758399898</v>
      </c>
      <c r="DD13" s="909">
        <f>+entero!DD31</f>
        <v>-0.71866591551883463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15"/>
      <c r="C14" s="17"/>
      <c r="D14" s="22" t="s">
        <v>69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183696.80004679292</v>
      </c>
      <c r="CV14" s="551">
        <f>+entero!CV32</f>
        <v>186568.59924003296</v>
      </c>
      <c r="CW14" s="551">
        <f>+entero!CW32</f>
        <v>185819.06102298293</v>
      </c>
      <c r="CX14" s="880">
        <f>+entero!CX32</f>
        <v>185578.80238457292</v>
      </c>
      <c r="CY14" s="881">
        <f>+entero!CY32</f>
        <v>185967.73304679294</v>
      </c>
      <c r="CZ14" s="881">
        <f>+entero!CZ32</f>
        <v>185722.10235934291</v>
      </c>
      <c r="DA14" s="881">
        <f>+entero!DA32</f>
        <v>185512.58167493294</v>
      </c>
      <c r="DB14" s="882">
        <f>+entero!DB32</f>
        <v>185057.88670266295</v>
      </c>
      <c r="DC14" s="880">
        <f>+entero!DC32</f>
        <v>-761.1743203199876</v>
      </c>
      <c r="DD14" s="909">
        <f>+entero!DD32</f>
        <v>-0.40963199153495333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1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86"/>
      <c r="CY15" s="887"/>
      <c r="CZ15" s="887"/>
      <c r="DA15" s="887"/>
      <c r="DB15" s="888"/>
      <c r="DC15" s="886"/>
      <c r="DD15" s="888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15"/>
      <c r="C16" s="17"/>
      <c r="D16" s="22" t="s">
        <v>70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87.983151689960664</v>
      </c>
      <c r="CV16" s="556">
        <f>+entero!CV34</f>
        <v>88.455418106262513</v>
      </c>
      <c r="CW16" s="556">
        <f>+entero!CW34</f>
        <v>88.70689597150897</v>
      </c>
      <c r="CX16" s="889">
        <f>+entero!CX34</f>
        <v>88.404069158758816</v>
      </c>
      <c r="CY16" s="890">
        <f>+entero!CY34</f>
        <v>88.343277350877798</v>
      </c>
      <c r="CZ16" s="890">
        <f>+entero!CZ34</f>
        <v>88.268319743883325</v>
      </c>
      <c r="DA16" s="890">
        <f>+entero!DA34</f>
        <v>88.313886068952371</v>
      </c>
      <c r="DB16" s="891">
        <f>+entero!DB34</f>
        <v>88.334160390767352</v>
      </c>
      <c r="DC16" s="889">
        <f>+entero!DC34</f>
        <v>-0.37273558074161883</v>
      </c>
      <c r="DD16" s="891">
        <f>+entero!DD34</f>
        <v>-0.42018782943474831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15"/>
      <c r="C17" s="17"/>
      <c r="D17" s="22" t="s">
        <v>71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83.234438891197414</v>
      </c>
      <c r="CV17" s="556">
        <f>+entero!CV35</f>
        <v>83.722545467316948</v>
      </c>
      <c r="CW17" s="556">
        <f>+entero!CW35</f>
        <v>83.728878574750937</v>
      </c>
      <c r="CX17" s="889">
        <f>+entero!CX35</f>
        <v>83.502915589133181</v>
      </c>
      <c r="CY17" s="890">
        <f>+entero!CY35</f>
        <v>83.545863239757594</v>
      </c>
      <c r="CZ17" s="890">
        <f>+entero!CZ35</f>
        <v>83.49040104519122</v>
      </c>
      <c r="DA17" s="890">
        <f>+entero!DA35</f>
        <v>83.50134499064211</v>
      </c>
      <c r="DB17" s="891">
        <f>+entero!DB35</f>
        <v>83.488979277992485</v>
      </c>
      <c r="DC17" s="889">
        <f>+entero!DC35</f>
        <v>-0.2398992967584519</v>
      </c>
      <c r="DD17" s="891">
        <f>+entero!DD35</f>
        <v>-0.28651918052894354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15"/>
      <c r="C18" s="17"/>
      <c r="D18" s="86" t="s">
        <v>72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86.799293163749908</v>
      </c>
      <c r="CV18" s="558">
        <f>+entero!CV36</f>
        <v>87.05381041571907</v>
      </c>
      <c r="CW18" s="558">
        <f>+entero!CW36</f>
        <v>87.011034208429891</v>
      </c>
      <c r="CX18" s="892">
        <f>+entero!CX36</f>
        <v>86.869796528508274</v>
      </c>
      <c r="CY18" s="893">
        <f>+entero!CY36</f>
        <v>86.89987366460393</v>
      </c>
      <c r="CZ18" s="893">
        <f>+entero!CZ36</f>
        <v>86.861753287860907</v>
      </c>
      <c r="DA18" s="893">
        <f>+entero!DA36</f>
        <v>86.882473122204303</v>
      </c>
      <c r="DB18" s="894">
        <f>+entero!DB36</f>
        <v>86.877048109091717</v>
      </c>
      <c r="DC18" s="892">
        <f>+entero!DC36</f>
        <v>-0.1339860993381734</v>
      </c>
      <c r="DD18" s="894">
        <f>+entero!DD36</f>
        <v>-0.15398748050415856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CO3:CO4"/>
    <mergeCell ref="CC3:CC4"/>
    <mergeCell ref="AU3:AU4"/>
    <mergeCell ref="BW3:BW4"/>
    <mergeCell ref="BX3:BX4"/>
    <mergeCell ref="AO3:AO4"/>
    <mergeCell ref="AM3:AM4"/>
    <mergeCell ref="AN3:AN4"/>
    <mergeCell ref="AQ3:AQ4"/>
    <mergeCell ref="AP3:AP4"/>
    <mergeCell ref="AR3:AR4"/>
    <mergeCell ref="BV3:BV4"/>
    <mergeCell ref="BU3:B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8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08"/>
      <c r="CY5" s="33"/>
      <c r="CZ5" s="33"/>
      <c r="DA5" s="33"/>
      <c r="DB5" s="309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2706.7847346938765</v>
      </c>
      <c r="CW6" s="559">
        <f>+entero!CW38</f>
        <v>2720.7479475218652</v>
      </c>
      <c r="CX6" s="560">
        <f>+entero!CX38</f>
        <v>2720.7479475218652</v>
      </c>
      <c r="CY6" s="561">
        <f>+entero!CY38</f>
        <v>2720.7479475218652</v>
      </c>
      <c r="CZ6" s="561">
        <f>+entero!CZ38</f>
        <v>2720.7479475218652</v>
      </c>
      <c r="DA6" s="561">
        <f>+entero!DA38</f>
        <v>2720.7479475218652</v>
      </c>
      <c r="DB6" s="562">
        <f>+entero!DB38</f>
        <v>2779.5075510204069</v>
      </c>
      <c r="DC6" s="560">
        <f>+entero!DC38</f>
        <v>58.759603498541765</v>
      </c>
      <c r="DD6" s="589">
        <f>+entero!DD38</f>
        <v>2.1596856684964694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1756.4525189504375</v>
      </c>
      <c r="CW7" s="543">
        <f>+entero!CW39</f>
        <v>1785.6284139941693</v>
      </c>
      <c r="CX7" s="552">
        <f>+entero!CX39</f>
        <v>1785.6284139941693</v>
      </c>
      <c r="CY7" s="553">
        <f>+entero!CY39</f>
        <v>1785.6284139941693</v>
      </c>
      <c r="CZ7" s="553">
        <f>+entero!CZ39</f>
        <v>1785.6284139941693</v>
      </c>
      <c r="DA7" s="553">
        <f>+entero!DA39</f>
        <v>1785.6284139941693</v>
      </c>
      <c r="DB7" s="554">
        <f>+entero!DB39</f>
        <v>1806.0588629737611</v>
      </c>
      <c r="DC7" s="552">
        <f>+entero!DC39</f>
        <v>20.430448979591802</v>
      </c>
      <c r="DD7" s="590">
        <f>+entero!DD39</f>
        <v>1.1441601634178733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12049.264280000001</v>
      </c>
      <c r="CW8" s="543">
        <f>+entero!CW40</f>
        <v>12249.410920000002</v>
      </c>
      <c r="CX8" s="552">
        <f>+entero!CX40</f>
        <v>12249.410920000002</v>
      </c>
      <c r="CY8" s="553">
        <f>+entero!CY40</f>
        <v>12249.410920000002</v>
      </c>
      <c r="CZ8" s="553">
        <f>+entero!CZ40</f>
        <v>12249.410920000002</v>
      </c>
      <c r="DA8" s="553">
        <f>+entero!DA40</f>
        <v>12249.410920000002</v>
      </c>
      <c r="DB8" s="554">
        <f>+entero!DB40</f>
        <v>12389.563800000002</v>
      </c>
      <c r="DC8" s="552">
        <f>+entero!DC40</f>
        <v>140.15287999999964</v>
      </c>
      <c r="DD8" s="590">
        <f>+entero!DD40</f>
        <v>1.1441601634178733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52">
        <f>+entero!CX41</f>
        <v>0</v>
      </c>
      <c r="CY9" s="553">
        <f>+entero!CY41</f>
        <v>0</v>
      </c>
      <c r="CZ9" s="553">
        <f>+entero!CZ41</f>
        <v>0</v>
      </c>
      <c r="DA9" s="553">
        <f>+entero!DA41</f>
        <v>0</v>
      </c>
      <c r="DB9" s="554">
        <f>+entero!DB41</f>
        <v>0</v>
      </c>
      <c r="DC9" s="552">
        <f>+entero!DC41</f>
        <v>0</v>
      </c>
      <c r="DD9" s="590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950.33221574343918</v>
      </c>
      <c r="CW10" s="543">
        <f>+entero!CW42</f>
        <v>935.11953352769569</v>
      </c>
      <c r="CX10" s="552">
        <f>+entero!CX42</f>
        <v>935.11953352769569</v>
      </c>
      <c r="CY10" s="553">
        <f>+entero!CY42</f>
        <v>935.11953352769569</v>
      </c>
      <c r="CZ10" s="553">
        <f>+entero!CZ42</f>
        <v>935.11953352769569</v>
      </c>
      <c r="DA10" s="553">
        <f>+entero!DA42</f>
        <v>935.11953352769569</v>
      </c>
      <c r="DB10" s="554">
        <f>+entero!DB42</f>
        <v>973.44868804664611</v>
      </c>
      <c r="DC10" s="552">
        <f>+entero!DC42</f>
        <v>38.329154518950418</v>
      </c>
      <c r="DD10" s="590">
        <f>+entero!DD42</f>
        <v>4.0988508040630256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6519.2789999999932</v>
      </c>
      <c r="CW11" s="543">
        <f>+entero!CW43</f>
        <v>6414.9199999999928</v>
      </c>
      <c r="CX11" s="552">
        <f>+entero!CX43</f>
        <v>6414.9199999999928</v>
      </c>
      <c r="CY11" s="553">
        <f>+entero!CY43</f>
        <v>6414.9199999999928</v>
      </c>
      <c r="CZ11" s="553">
        <f>+entero!CZ43</f>
        <v>6414.9199999999928</v>
      </c>
      <c r="DA11" s="553">
        <f>+entero!DA43</f>
        <v>6414.9199999999928</v>
      </c>
      <c r="DB11" s="554">
        <f>+entero!DB43</f>
        <v>6677.8579999999929</v>
      </c>
      <c r="DC11" s="552">
        <f>+entero!DC43</f>
        <v>262.9380000000001</v>
      </c>
      <c r="DD11" s="590">
        <f>+entero!DD43</f>
        <v>4.0988508040630256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52">
        <f>+entero!CX45</f>
        <v>0</v>
      </c>
      <c r="CY12" s="553">
        <f>+entero!CY45</f>
        <v>0</v>
      </c>
      <c r="CZ12" s="553">
        <f>+entero!CZ45</f>
        <v>0</v>
      </c>
      <c r="DA12" s="553">
        <f>+entero!DA45</f>
        <v>0</v>
      </c>
      <c r="DB12" s="554">
        <f>+entero!DB45</f>
        <v>0</v>
      </c>
      <c r="DC12" s="552">
        <f>+entero!DC45</f>
        <v>0</v>
      </c>
      <c r="DD12" s="590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0.1</v>
      </c>
      <c r="DC13" s="12">
        <f>+entero!DC46</f>
        <v>0.1</v>
      </c>
      <c r="DD13" s="625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0.1</v>
      </c>
      <c r="DC14" s="12">
        <f>+entero!DC47</f>
        <v>0.1</v>
      </c>
      <c r="DD14" s="625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0</v>
      </c>
      <c r="DD15" s="625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0.1</v>
      </c>
      <c r="DC16" s="12">
        <f>+entero!DC49</f>
        <v>0.1</v>
      </c>
      <c r="DD16" s="625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5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5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895">
        <f>+entero!CY52</f>
        <v>0</v>
      </c>
      <c r="CZ19" s="895">
        <f>+entero!CZ52</f>
        <v>0</v>
      </c>
      <c r="DA19" s="895">
        <f>+entero!DA52</f>
        <v>0</v>
      </c>
      <c r="DB19" s="319">
        <f>+entero!DB52</f>
        <v>0</v>
      </c>
      <c r="DC19" s="30">
        <f>+entero!DC52</f>
        <v>0</v>
      </c>
      <c r="DD19" s="626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1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2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1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X3:DB3"/>
    <mergeCell ref="CV3:CV4"/>
    <mergeCell ref="CP3:CP4"/>
    <mergeCell ref="CQ3:CQ4"/>
    <mergeCell ref="CR3:CR4"/>
    <mergeCell ref="CS3:CS4"/>
    <mergeCell ref="CT3:CT4"/>
    <mergeCell ref="CU3:CU4"/>
    <mergeCell ref="CW3:C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4"/>
      <c r="CY5" s="51"/>
      <c r="CZ5" s="51"/>
      <c r="DA5" s="51"/>
      <c r="DB5" s="315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4" t="s">
        <v>201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22977.299129427542</v>
      </c>
      <c r="CV6" s="451">
        <f>+entero!CV54</f>
        <v>23341.203527978563</v>
      </c>
      <c r="CW6" s="451">
        <f>+entero!CW54</f>
        <v>23214.528219427535</v>
      </c>
      <c r="CX6" s="563">
        <f>+entero!CX54</f>
        <v>23184.144614367775</v>
      </c>
      <c r="CY6" s="564">
        <f>+entero!CY54</f>
        <v>23265.050994036872</v>
      </c>
      <c r="CZ6" s="564">
        <f>+entero!CZ54</f>
        <v>23244.923202997506</v>
      </c>
      <c r="DA6" s="564">
        <f>+entero!DA54</f>
        <v>23227.330610099551</v>
      </c>
      <c r="DB6" s="565">
        <f>+entero!DB54</f>
        <v>23163.449957599547</v>
      </c>
      <c r="DC6" s="563">
        <f>+entero!DC54</f>
        <v>-51.078261827988172</v>
      </c>
      <c r="DD6" s="911">
        <f>+entero!DD54</f>
        <v>-0.22002713708065835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49" t="s">
        <v>205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83.972026581969857</v>
      </c>
      <c r="CV7" s="593">
        <f>+entero!CV55</f>
        <v>84.201310836064025</v>
      </c>
      <c r="CW7" s="593">
        <f>+entero!CW55</f>
        <v>84.163613768106202</v>
      </c>
      <c r="CX7" s="594">
        <f>+entero!CX55</f>
        <v>83.986265316021772</v>
      </c>
      <c r="CY7" s="595">
        <f>+entero!CY55</f>
        <v>83.970798482346083</v>
      </c>
      <c r="CZ7" s="595">
        <f>+entero!CZ55</f>
        <v>83.936855437235081</v>
      </c>
      <c r="DA7" s="595">
        <f>+entero!DA55</f>
        <v>83.972910290146856</v>
      </c>
      <c r="DB7" s="596">
        <f>+entero!DB55</f>
        <v>83.962302195022986</v>
      </c>
      <c r="DC7" s="594">
        <f>+entero!DC55</f>
        <v>-0.2013115730832169</v>
      </c>
      <c r="DD7" s="596">
        <f>+entero!DD55</f>
        <v>-0.23919074297105158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21809.754603238034</v>
      </c>
      <c r="CV8" s="451">
        <f>+entero!CV56</f>
        <v>22175.670755958155</v>
      </c>
      <c r="CW8" s="451">
        <f>+entero!CW56</f>
        <v>22047.361887526666</v>
      </c>
      <c r="CX8" s="563">
        <f>+entero!CX56</f>
        <v>22018.787609939202</v>
      </c>
      <c r="CY8" s="564">
        <f>+entero!CY56</f>
        <v>22099.534416549988</v>
      </c>
      <c r="CZ8" s="564">
        <f>+entero!CZ56</f>
        <v>22079.247635542702</v>
      </c>
      <c r="DA8" s="564">
        <f>+entero!DA56</f>
        <v>22061.53118387215</v>
      </c>
      <c r="DB8" s="565">
        <f>+entero!DB56</f>
        <v>21999.578713415878</v>
      </c>
      <c r="DC8" s="563">
        <f>+entero!DC56</f>
        <v>-47.783174110787513</v>
      </c>
      <c r="DD8" s="911">
        <f>+entero!DD56</f>
        <v>-0.21672966749740619</v>
      </c>
      <c r="DE8" s="452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2" t="s">
        <v>184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83.334310095510318</v>
      </c>
      <c r="CV9" s="593">
        <f>+entero!CV57</f>
        <v>83.581710602174326</v>
      </c>
      <c r="CW9" s="593">
        <f>+entero!CW57</f>
        <v>83.443275363870157</v>
      </c>
      <c r="CX9" s="594">
        <f>+entero!CX57</f>
        <v>83.26655992627839</v>
      </c>
      <c r="CY9" s="595">
        <f>+entero!CY57</f>
        <v>83.270182272943032</v>
      </c>
      <c r="CZ9" s="595">
        <f>+entero!CZ57</f>
        <v>83.228332925225473</v>
      </c>
      <c r="DA9" s="595">
        <f>+entero!DA57</f>
        <v>83.268572410346167</v>
      </c>
      <c r="DB9" s="596">
        <f>+entero!DB57</f>
        <v>83.254945305209233</v>
      </c>
      <c r="DC9" s="594">
        <f>+entero!DC57</f>
        <v>-0.18833005866092378</v>
      </c>
      <c r="DD9" s="596">
        <f>+entero!DD57</f>
        <v>-0.22569830563299309</v>
      </c>
      <c r="DE9" s="452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6"/>
      <c r="CY10" s="89"/>
      <c r="CZ10" s="89"/>
      <c r="DA10" s="89"/>
      <c r="DB10" s="317"/>
      <c r="DC10" s="316"/>
      <c r="DD10" s="317"/>
      <c r="DE10" s="452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4708.6097623008909</v>
      </c>
      <c r="CV11" s="451">
        <f>+entero!CV59</f>
        <v>4892.4526141886454</v>
      </c>
      <c r="CW11" s="451">
        <f>+entero!CW59</f>
        <v>4846.8286738766919</v>
      </c>
      <c r="CX11" s="563">
        <f>+entero!CX59</f>
        <v>4903.7308811492876</v>
      </c>
      <c r="CY11" s="564">
        <f>+entero!CY59</f>
        <v>4864.4657800078876</v>
      </c>
      <c r="CZ11" s="564">
        <f>+entero!CZ59</f>
        <v>4838.9717994801904</v>
      </c>
      <c r="DA11" s="564">
        <f>+entero!DA59</f>
        <v>4841.430521710512</v>
      </c>
      <c r="DB11" s="565">
        <f>+entero!DB59</f>
        <v>4792.8082689583252</v>
      </c>
      <c r="DC11" s="563">
        <f>+entero!DC59</f>
        <v>-54.020404918366694</v>
      </c>
      <c r="DD11" s="911">
        <f>+entero!DD59</f>
        <v>-1.1145515666671768</v>
      </c>
      <c r="DE11" s="452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598" t="s">
        <v>184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75.300845899646646</v>
      </c>
      <c r="CV12" s="593">
        <f>+entero!CV60</f>
        <v>76.607699950688499</v>
      </c>
      <c r="CW12" s="593">
        <f>+entero!CW60</f>
        <v>76.963785057539368</v>
      </c>
      <c r="CX12" s="594">
        <f>+entero!CX60</f>
        <v>76.501233502141332</v>
      </c>
      <c r="CY12" s="595">
        <f>+entero!CY60</f>
        <v>76.339094003245705</v>
      </c>
      <c r="CZ12" s="595">
        <f>+entero!CZ60</f>
        <v>76.160919682770384</v>
      </c>
      <c r="DA12" s="595">
        <f>+entero!DA60</f>
        <v>76.290595373131779</v>
      </c>
      <c r="DB12" s="596">
        <f>+entero!DB60</f>
        <v>76.220504657439406</v>
      </c>
      <c r="DC12" s="594">
        <f>+entero!DC60</f>
        <v>-0.74328040009996243</v>
      </c>
      <c r="DD12" s="596">
        <f>+entero!DD60</f>
        <v>-0.96575343785947343</v>
      </c>
      <c r="DE12" s="452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6"/>
      <c r="CY13" s="89"/>
      <c r="CZ13" s="89"/>
      <c r="DA13" s="89"/>
      <c r="DB13" s="317"/>
      <c r="DC13" s="316"/>
      <c r="DD13" s="317"/>
      <c r="DE13" s="452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7310.0255214491654</v>
      </c>
      <c r="CV14" s="451">
        <f>+entero!CV62</f>
        <v>7509.526776678028</v>
      </c>
      <c r="CW14" s="451">
        <f>+entero!CW62</f>
        <v>7384.4307628165116</v>
      </c>
      <c r="CX14" s="563">
        <f>+entero!CX62</f>
        <v>7297.9214000643242</v>
      </c>
      <c r="CY14" s="564">
        <f>+entero!CY62</f>
        <v>7401.6834451022251</v>
      </c>
      <c r="CZ14" s="564">
        <f>+entero!CZ62</f>
        <v>7408.5300278894001</v>
      </c>
      <c r="DA14" s="564">
        <f>+entero!DA62</f>
        <v>7385.1531360934805</v>
      </c>
      <c r="DB14" s="565">
        <f>+entero!DB62</f>
        <v>7377.5039476299207</v>
      </c>
      <c r="DC14" s="563">
        <f>+entero!DC62</f>
        <v>-6.9268151865908294</v>
      </c>
      <c r="DD14" s="911">
        <f>+entero!DD62</f>
        <v>-9.3802967474077015E-2</v>
      </c>
      <c r="DE14" s="452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598" t="s">
        <v>184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76.947471460666463</v>
      </c>
      <c r="CV15" s="593">
        <f>+entero!CV63</f>
        <v>77.474652331963142</v>
      </c>
      <c r="CW15" s="593">
        <f>+entero!CW63</f>
        <v>77.063959984119634</v>
      </c>
      <c r="CX15" s="594">
        <f>+entero!CX63</f>
        <v>76.829238238736835</v>
      </c>
      <c r="CY15" s="595">
        <f>+entero!CY63</f>
        <v>77.146057959779952</v>
      </c>
      <c r="CZ15" s="595">
        <f>+entero!CZ63</f>
        <v>77.148943633985851</v>
      </c>
      <c r="DA15" s="595">
        <f>+entero!DA63</f>
        <v>77.100472430855945</v>
      </c>
      <c r="DB15" s="596">
        <f>+entero!DB63</f>
        <v>77.072788726093506</v>
      </c>
      <c r="DC15" s="594">
        <f>+entero!DC63</f>
        <v>8.8287419738719564E-3</v>
      </c>
      <c r="DD15" s="596">
        <f>+entero!DD63</f>
        <v>1.145638243309488E-2</v>
      </c>
      <c r="DE15" s="452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6"/>
      <c r="CY16" s="89"/>
      <c r="CZ16" s="89"/>
      <c r="DA16" s="89"/>
      <c r="DB16" s="317"/>
      <c r="DC16" s="316"/>
      <c r="DD16" s="317"/>
      <c r="DE16" s="452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9041.9110594533449</v>
      </c>
      <c r="CV17" s="451">
        <f>+entero!CV65</f>
        <v>9025.3486320131142</v>
      </c>
      <c r="CW17" s="451">
        <f>+entero!CW65</f>
        <v>9051.7818487448931</v>
      </c>
      <c r="CX17" s="563">
        <f>+entero!CX65</f>
        <v>9049.3012530422693</v>
      </c>
      <c r="CY17" s="564">
        <f>+entero!CY65</f>
        <v>9054.8366078440195</v>
      </c>
      <c r="CZ17" s="564">
        <f>+entero!CZ65</f>
        <v>9050.7776048279829</v>
      </c>
      <c r="DA17" s="564">
        <f>+entero!DA65</f>
        <v>9056.6739242857111</v>
      </c>
      <c r="DB17" s="565">
        <f>+entero!DB65</f>
        <v>9049.5670965932914</v>
      </c>
      <c r="DC17" s="563">
        <f>+entero!DC65</f>
        <v>-2.214752151601715</v>
      </c>
      <c r="DD17" s="911">
        <f>+entero!DD65</f>
        <v>-2.4467582058540494E-2</v>
      </c>
      <c r="DE17" s="452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598" t="s">
        <v>184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93.81408099526378</v>
      </c>
      <c r="CV18" s="593">
        <f>+entero!CV66</f>
        <v>93.845734076681296</v>
      </c>
      <c r="CW18" s="593">
        <f>+entero!CW66</f>
        <v>93.846132261503712</v>
      </c>
      <c r="CX18" s="594">
        <f>+entero!CX66</f>
        <v>93.845420435222195</v>
      </c>
      <c r="CY18" s="595">
        <f>+entero!CY66</f>
        <v>93.843954853760721</v>
      </c>
      <c r="CZ18" s="595">
        <f>+entero!CZ66</f>
        <v>93.841416632942014</v>
      </c>
      <c r="DA18" s="595">
        <f>+entero!DA66</f>
        <v>93.837139427183757</v>
      </c>
      <c r="DB18" s="596">
        <f>+entero!DB66</f>
        <v>93.83934022728711</v>
      </c>
      <c r="DC18" s="594">
        <f>+entero!DC66</f>
        <v>-6.7920342166019054E-3</v>
      </c>
      <c r="DD18" s="596">
        <f>+entero!DD66</f>
        <v>-7.2374151740994819E-3</v>
      </c>
      <c r="DE18" s="452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6"/>
      <c r="CY19" s="89"/>
      <c r="CZ19" s="89"/>
      <c r="DA19" s="89"/>
      <c r="DB19" s="317"/>
      <c r="DC19" s="316"/>
      <c r="DD19" s="317"/>
      <c r="DE19" s="452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749.20826003463355</v>
      </c>
      <c r="CV20" s="451">
        <f>+entero!CV68</f>
        <v>748.34273307836531</v>
      </c>
      <c r="CW20" s="451">
        <f>+entero!CW68</f>
        <v>764.32060208856933</v>
      </c>
      <c r="CX20" s="563">
        <f>+entero!CX68</f>
        <v>767.83407568332154</v>
      </c>
      <c r="CY20" s="564">
        <f>+entero!CY68</f>
        <v>778.54858359585785</v>
      </c>
      <c r="CZ20" s="564">
        <f>+entero!CZ68</f>
        <v>780.96820334512927</v>
      </c>
      <c r="DA20" s="564">
        <f>+entero!DA68</f>
        <v>778.27360178244703</v>
      </c>
      <c r="DB20" s="565">
        <f>+entero!DB68</f>
        <v>779.69940023434208</v>
      </c>
      <c r="DC20" s="563">
        <f>+entero!DC68</f>
        <v>15.378798145772748</v>
      </c>
      <c r="DD20" s="911">
        <f>+entero!DD68</f>
        <v>2.0120873496997094</v>
      </c>
      <c r="DE20" s="452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598" t="s">
        <v>184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82.97209965622217</v>
      </c>
      <c r="CV21" s="593">
        <f>+entero!CV69</f>
        <v>82.698598266734251</v>
      </c>
      <c r="CW21" s="593">
        <f>+entero!CW69</f>
        <v>80.22988690765078</v>
      </c>
      <c r="CX21" s="594">
        <f>+entero!CX69</f>
        <v>80.233254944162098</v>
      </c>
      <c r="CY21" s="595">
        <f>+entero!CY69</f>
        <v>80.561243167497665</v>
      </c>
      <c r="CZ21" s="595">
        <f>+entero!CZ69</f>
        <v>80.402604489319458</v>
      </c>
      <c r="DA21" s="595">
        <f>+entero!DA69</f>
        <v>80.70894143252761</v>
      </c>
      <c r="DB21" s="596">
        <f>+entero!DB69</f>
        <v>80.57953342089597</v>
      </c>
      <c r="DC21" s="594">
        <f>+entero!DC69</f>
        <v>0.34964651324519025</v>
      </c>
      <c r="DD21" s="596">
        <f>+entero!DD69</f>
        <v>0.43580581591453615</v>
      </c>
      <c r="DE21" s="452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6"/>
      <c r="CY22" s="89"/>
      <c r="CZ22" s="89"/>
      <c r="DA22" s="89"/>
      <c r="DB22" s="317"/>
      <c r="DC22" s="316"/>
      <c r="DD22" s="317"/>
      <c r="DE22" s="452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0" t="s">
        <v>165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5288.1444542843146</v>
      </c>
      <c r="CW23" s="451">
        <f>+entero!CW71</f>
        <v>5226.2316130671315</v>
      </c>
      <c r="CX23" s="563">
        <f>+entero!CX71</f>
        <v>5262.3462812096268</v>
      </c>
      <c r="CY23" s="564">
        <f>+entero!CY71</f>
        <v>5328.0065702122511</v>
      </c>
      <c r="CZ23" s="564">
        <f>+entero!CZ71</f>
        <v>5321.2138773123788</v>
      </c>
      <c r="DA23" s="564">
        <f>+entero!DA71</f>
        <v>5336.3721274230847</v>
      </c>
      <c r="DB23" s="565">
        <f>+entero!DB71</f>
        <v>5203.8047825346002</v>
      </c>
      <c r="DC23" s="563">
        <f>+entero!DC71</f>
        <v>-22.426830532531312</v>
      </c>
      <c r="DD23" s="911">
        <f>+entero!DD71</f>
        <v>-0.42912048667069769</v>
      </c>
      <c r="DE23" s="452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0" t="s">
        <v>43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2017.6039450546648</v>
      </c>
      <c r="CW24" s="451">
        <f>+entero!CW72</f>
        <v>1951.7914576231778</v>
      </c>
      <c r="CX24" s="563">
        <f>+entero!CX72</f>
        <v>1963.38597506414</v>
      </c>
      <c r="CY24" s="564">
        <f>+entero!CY72</f>
        <v>2028.3052956348399</v>
      </c>
      <c r="CZ24" s="564">
        <f>+entero!CZ72</f>
        <v>2027.1903635590375</v>
      </c>
      <c r="DA24" s="564">
        <f>+entero!DA72</f>
        <v>2029.9843336727406</v>
      </c>
      <c r="DB24" s="565">
        <f>+entero!DB72</f>
        <v>1885.0420950451894</v>
      </c>
      <c r="DC24" s="563">
        <f>+entero!DC72</f>
        <v>-66.74936257798845</v>
      </c>
      <c r="DD24" s="911">
        <f>+entero!DD72</f>
        <v>-3.4199023833864639</v>
      </c>
      <c r="DE24" s="452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0" t="s">
        <v>44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607.55198599708456</v>
      </c>
      <c r="CW25" s="451">
        <f>+entero!CW73</f>
        <v>620.42361580466456</v>
      </c>
      <c r="CX25" s="563">
        <f>+entero!CX73</f>
        <v>620.42216734402325</v>
      </c>
      <c r="CY25" s="564">
        <f>+entero!CY73</f>
        <v>623.55420978862969</v>
      </c>
      <c r="CZ25" s="564">
        <f>+entero!CZ73</f>
        <v>623.55422262099114</v>
      </c>
      <c r="DA25" s="564">
        <f>+entero!DA73</f>
        <v>623.55424510058299</v>
      </c>
      <c r="DB25" s="565">
        <f>+entero!DB73</f>
        <v>623.55425793002905</v>
      </c>
      <c r="DC25" s="563">
        <f>+entero!DC73</f>
        <v>3.1306421253644885</v>
      </c>
      <c r="DD25" s="911">
        <f>+entero!DD73</f>
        <v>0.50459751138005604</v>
      </c>
      <c r="DE25" s="452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0" t="s">
        <v>45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792.11434864256557</v>
      </c>
      <c r="CW26" s="451">
        <f>+entero!CW74</f>
        <v>788.70662763928863</v>
      </c>
      <c r="CX26" s="563">
        <f>+entero!CX74</f>
        <v>813.27741755146371</v>
      </c>
      <c r="CY26" s="564">
        <f>+entero!CY74</f>
        <v>825.59596104878119</v>
      </c>
      <c r="CZ26" s="564">
        <f>+entero!CZ74</f>
        <v>819.89452401234985</v>
      </c>
      <c r="DA26" s="564">
        <f>+entero!DA74</f>
        <v>832.16412806976086</v>
      </c>
      <c r="DB26" s="565">
        <f>+entero!DB74</f>
        <v>844.556756499382</v>
      </c>
      <c r="DC26" s="563">
        <f>+entero!DC74</f>
        <v>55.850128860093378</v>
      </c>
      <c r="DD26" s="911">
        <f>+entero!DD74</f>
        <v>7.0812298138359431</v>
      </c>
      <c r="DE26" s="452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0" t="s">
        <v>46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1870.8741745900002</v>
      </c>
      <c r="CW27" s="451">
        <f>+entero!CW75</f>
        <v>1865.3099120000002</v>
      </c>
      <c r="CX27" s="563">
        <f>+entero!CX75</f>
        <v>1865.26072125</v>
      </c>
      <c r="CY27" s="564">
        <f>+entero!CY75</f>
        <v>1850.5511037400004</v>
      </c>
      <c r="CZ27" s="564">
        <f>+entero!CZ75</f>
        <v>1850.5747671199997</v>
      </c>
      <c r="DA27" s="564">
        <f>+entero!DA75</f>
        <v>1850.66942058</v>
      </c>
      <c r="DB27" s="565">
        <f>+entero!DB75</f>
        <v>1850.6516730599994</v>
      </c>
      <c r="DC27" s="563">
        <f>+entero!DC75</f>
        <v>-14.658238940000729</v>
      </c>
      <c r="DD27" s="911">
        <f>+entero!DD75</f>
        <v>-0.78583397030705937</v>
      </c>
      <c r="DE27" s="452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0" t="s">
        <v>211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1415.8370397340877</v>
      </c>
      <c r="CW28" s="451">
        <f>+entero!CW76</f>
        <v>1347.232401729812</v>
      </c>
      <c r="CX28" s="563">
        <f>+entero!CX76</f>
        <v>1370.8284575322978</v>
      </c>
      <c r="CY28" s="564">
        <f>+entero!CY76</f>
        <v>1449.0102129480533</v>
      </c>
      <c r="CZ28" s="564">
        <f>+entero!CZ76</f>
        <v>1449.9073904291283</v>
      </c>
      <c r="DA28" s="564">
        <f>+entero!DA76</f>
        <v>1466.5289182899348</v>
      </c>
      <c r="DB28" s="565">
        <f>+entero!DB76</f>
        <v>1333.7084034402565</v>
      </c>
      <c r="DC28" s="563">
        <f>+entero!DC76</f>
        <v>-13.523998289555493</v>
      </c>
      <c r="DD28" s="911">
        <f>+entero!DD76</f>
        <v>-1.0038355871036853</v>
      </c>
      <c r="DE28" s="452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0" t="s">
        <v>59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1150.8791131115222</v>
      </c>
      <c r="CW29" s="451">
        <f>+entero!CW77</f>
        <v>1085.5551494205231</v>
      </c>
      <c r="CX29" s="563">
        <f>+entero!CX77</f>
        <v>1081.2583058508337</v>
      </c>
      <c r="CY29" s="564">
        <f>+entero!CY77</f>
        <v>1145.4301697992721</v>
      </c>
      <c r="CZ29" s="564">
        <f>+entero!CZ77</f>
        <v>1152.9190847067787</v>
      </c>
      <c r="DA29" s="564">
        <f>+entero!DA77</f>
        <v>1156.4074154601742</v>
      </c>
      <c r="DB29" s="565">
        <f>+entero!DB77</f>
        <v>1009.4888009808744</v>
      </c>
      <c r="DC29" s="563">
        <f>+entero!DC77</f>
        <v>-76.066348439648664</v>
      </c>
      <c r="DD29" s="911">
        <f>+entero!DD77</f>
        <v>-7.0071380970606061</v>
      </c>
      <c r="DE29" s="452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0" t="s">
        <v>60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264.95792662256559</v>
      </c>
      <c r="CW30" s="451">
        <f>+entero!CW78</f>
        <v>261.67725230928863</v>
      </c>
      <c r="CX30" s="563">
        <f>+entero!CX78</f>
        <v>289.57015168146381</v>
      </c>
      <c r="CY30" s="564">
        <f>+entero!CY78</f>
        <v>303.58004314878116</v>
      </c>
      <c r="CZ30" s="564">
        <f>+entero!CZ78</f>
        <v>296.98830572234976</v>
      </c>
      <c r="DA30" s="564">
        <f>+entero!DA78</f>
        <v>310.1215028297608</v>
      </c>
      <c r="DB30" s="565">
        <f>+entero!DB78</f>
        <v>324.21960245938192</v>
      </c>
      <c r="DC30" s="563">
        <f>+entero!DC78</f>
        <v>62.542350150093284</v>
      </c>
      <c r="DD30" s="911">
        <f>+entero!DD78</f>
        <v>23.900568199245509</v>
      </c>
      <c r="DE30" s="452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0" t="s">
        <v>73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3">
        <f>+entero!CX79</f>
        <v>0</v>
      </c>
      <c r="CY31" s="564">
        <f>+entero!CY79</f>
        <v>0</v>
      </c>
      <c r="CZ31" s="564">
        <f>+entero!CZ79</f>
        <v>0</v>
      </c>
      <c r="DA31" s="564">
        <f>+entero!DA79</f>
        <v>0</v>
      </c>
      <c r="DB31" s="565">
        <f>+entero!DB79</f>
        <v>0</v>
      </c>
      <c r="DC31" s="563"/>
      <c r="DD31" s="911"/>
      <c r="DE31" s="452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0" t="s">
        <v>189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18791.431894232377</v>
      </c>
      <c r="CV32" s="451">
        <f>+entero!CV80</f>
        <v>18800.148042230918</v>
      </c>
      <c r="CW32" s="451">
        <f>+entero!CW80</f>
        <v>18734.017167455404</v>
      </c>
      <c r="CX32" s="563">
        <f>+entero!CX80</f>
        <v>18727.305869060365</v>
      </c>
      <c r="CY32" s="564">
        <f>+entero!CY80</f>
        <v>18716.716827160941</v>
      </c>
      <c r="CZ32" s="564">
        <f>+entero!CZ80</f>
        <v>18724.783341451039</v>
      </c>
      <c r="DA32" s="564">
        <f>+entero!DA80</f>
        <v>18744.401651003511</v>
      </c>
      <c r="DB32" s="565">
        <f>+entero!DB80</f>
        <v>18765.735828730907</v>
      </c>
      <c r="DC32" s="563">
        <f>+entero!DC80</f>
        <v>31.718661275503109</v>
      </c>
      <c r="DD32" s="911">
        <f>+entero!DD80</f>
        <v>0.16931051675668218</v>
      </c>
      <c r="DE32" s="452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6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1" t="s">
        <v>184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96.749958934544793</v>
      </c>
      <c r="CV34" s="539">
        <f>+entero!CV82</f>
        <v>96.762937372113171</v>
      </c>
      <c r="CW34" s="539">
        <f>+entero!CW82</f>
        <v>96.7692957412699</v>
      </c>
      <c r="CX34" s="540">
        <f>+entero!CX82</f>
        <v>96.773656704971998</v>
      </c>
      <c r="CY34" s="541">
        <f>+entero!CY82</f>
        <v>96.778011275064401</v>
      </c>
      <c r="CZ34" s="541">
        <f>+entero!CZ82</f>
        <v>96.782040246200793</v>
      </c>
      <c r="DA34" s="541">
        <f>+entero!DA82</f>
        <v>96.791773334006905</v>
      </c>
      <c r="DB34" s="542">
        <f>+entero!DB82</f>
        <v>96.798952571370407</v>
      </c>
      <c r="DC34" s="540">
        <f>+entero!DC82</f>
        <v>2.9656830100506681E-2</v>
      </c>
      <c r="DD34" s="542">
        <f>+entero!DD82</f>
        <v>3.0646942166234759E-2</v>
      </c>
      <c r="DE34" s="452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1"/>
      <c r="CZ35" s="91"/>
      <c r="DA35" s="91"/>
      <c r="DB35" s="311"/>
      <c r="DC35" s="90"/>
      <c r="DD35" s="599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CW3:CW4"/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47" t="str">
        <f>+entero!D3</f>
        <v>V   A   R   I   A   B   L   E   S     b/</v>
      </c>
      <c r="E3" s="945" t="str">
        <f>+entero!E3</f>
        <v>2008                          A  fines de Dic*</v>
      </c>
      <c r="F3" s="945" t="str">
        <f>+entero!F3</f>
        <v>2009                          A  fines de Ene*</v>
      </c>
      <c r="G3" s="945" t="str">
        <f>+entero!G3</f>
        <v>2009                          A  fines de Feb*</v>
      </c>
      <c r="H3" s="945" t="str">
        <f>+entero!H3</f>
        <v>2009                          A  fines de Mar*</v>
      </c>
      <c r="I3" s="945" t="str">
        <f>+entero!I3</f>
        <v>2009                          A  fines de Abr*</v>
      </c>
      <c r="J3" s="945" t="str">
        <f>+entero!J3</f>
        <v>2009                          A  fines de May*</v>
      </c>
      <c r="K3" s="945" t="str">
        <f>+entero!K3</f>
        <v>2009                          A  fines de Jun*</v>
      </c>
      <c r="L3" s="945" t="str">
        <f>+entero!L3</f>
        <v>2009                          A  fines de Jul*</v>
      </c>
      <c r="M3" s="945" t="str">
        <f>+entero!M3</f>
        <v>2009                          A  fines de Ago*</v>
      </c>
      <c r="N3" s="945" t="str">
        <f>+entero!N3</f>
        <v>2009                          A  fines de Sep*</v>
      </c>
      <c r="O3" s="945" t="str">
        <f>+entero!O3</f>
        <v>2009                          A  fines de Oct*</v>
      </c>
      <c r="P3" s="945" t="str">
        <f>+entero!P3</f>
        <v>2009                          A  fines de Nov*</v>
      </c>
      <c r="Q3" s="945" t="str">
        <f>+entero!Q3</f>
        <v>2009                          A  fines de Dic*</v>
      </c>
      <c r="R3" s="945" t="str">
        <f>+entero!R3</f>
        <v>2010                          A  fines de Ene*</v>
      </c>
      <c r="S3" s="945" t="str">
        <f>+entero!S3</f>
        <v>2010                          A  fines de Feb*</v>
      </c>
      <c r="T3" s="945" t="str">
        <f>+entero!T3</f>
        <v>2010                          A  fines de Mar*</v>
      </c>
      <c r="U3" s="945" t="str">
        <f>+entero!U3</f>
        <v>2010                          A  fines de Abr*</v>
      </c>
      <c r="V3" s="945" t="str">
        <f>+entero!V3</f>
        <v>2010                          A  fines de May*</v>
      </c>
      <c r="W3" s="945" t="str">
        <f>+entero!W3</f>
        <v>2010                          A  fines de Jun*</v>
      </c>
      <c r="X3" s="945" t="str">
        <f>+entero!X3</f>
        <v>2010                          A  fines de Jul*</v>
      </c>
      <c r="Y3" s="945" t="str">
        <f>+entero!Y3</f>
        <v>2010                          A  fines de Ago*</v>
      </c>
      <c r="Z3" s="945" t="str">
        <f>+entero!Z3</f>
        <v>2010                          A  fines de Sep*</v>
      </c>
      <c r="AA3" s="945" t="str">
        <f>+entero!AA3</f>
        <v>2010                          A  fines de Oct*</v>
      </c>
      <c r="AB3" s="945" t="str">
        <f>+entero!AB3</f>
        <v>2010                          A  fines de Nov*</v>
      </c>
      <c r="AC3" s="945" t="str">
        <f>+entero!AC3</f>
        <v>2010                          A  fines de Dic*</v>
      </c>
      <c r="AD3" s="945" t="str">
        <f>+entero!AD3</f>
        <v>2011                          A  fines de Ene*</v>
      </c>
      <c r="AE3" s="945" t="str">
        <f>+entero!AE3</f>
        <v>2011                          A  fines de Feb*</v>
      </c>
      <c r="AF3" s="945" t="str">
        <f>+entero!AF3</f>
        <v>2011                          A  fines de Mar*</v>
      </c>
      <c r="AG3" s="945" t="str">
        <f>+entero!AG3</f>
        <v>2011                          A  fines de Abr*</v>
      </c>
      <c r="AH3" s="945" t="str">
        <f>+entero!AH3</f>
        <v>2011                          A  fines de May*</v>
      </c>
      <c r="AI3" s="945" t="str">
        <f>+entero!AI3</f>
        <v>2011                          A  fines de Jun*</v>
      </c>
      <c r="AJ3" s="945" t="str">
        <f>+entero!AJ3</f>
        <v>2011                          A  fines de Jul*</v>
      </c>
      <c r="AK3" s="945" t="str">
        <f>+entero!AK3</f>
        <v>2011                          A  fines de Ago*</v>
      </c>
      <c r="AL3" s="945" t="str">
        <f>+entero!AL3</f>
        <v>2011                          A  fines de Sep*</v>
      </c>
      <c r="AM3" s="945" t="str">
        <f>+entero!AM3</f>
        <v>2011                          A  fines de Oct*</v>
      </c>
      <c r="AN3" s="945" t="str">
        <f>+entero!AN3</f>
        <v>2011                          A  fines de Nov*</v>
      </c>
      <c r="AO3" s="945" t="str">
        <f>+entero!AO3</f>
        <v>2011                          A  fines de Dic*</v>
      </c>
      <c r="AP3" s="945" t="str">
        <f>+entero!AP3</f>
        <v>2012                          A  fines de Ene*</v>
      </c>
      <c r="AQ3" s="945" t="str">
        <f>+entero!AQ3</f>
        <v>2012                          A  fines de Feb*</v>
      </c>
      <c r="AR3" s="945" t="str">
        <f>+entero!AR3</f>
        <v>2012                          A  fines de Mar*</v>
      </c>
      <c r="AS3" s="945" t="str">
        <f>+entero!AS3</f>
        <v>2012                          A  fines de Abr*</v>
      </c>
      <c r="AT3" s="945" t="str">
        <f>+entero!AT3</f>
        <v>2012                          A  fines de May*</v>
      </c>
      <c r="AU3" s="945" t="str">
        <f>+entero!AU3</f>
        <v>2012                          A  fines de Jun*</v>
      </c>
      <c r="AV3" s="945" t="str">
        <f>+entero!AV3</f>
        <v>2012                          A  fines de Jul*</v>
      </c>
      <c r="AW3" s="945" t="str">
        <f>+entero!AW3</f>
        <v>2012                          A  fines de Ago*</v>
      </c>
      <c r="AX3" s="945" t="str">
        <f>+entero!AX3</f>
        <v>2012                          A  fines de Sep*</v>
      </c>
      <c r="AY3" s="945" t="str">
        <f>+entero!AY3</f>
        <v>2012                          A  fines de Oct*</v>
      </c>
      <c r="AZ3" s="945" t="str">
        <f>+entero!AZ3</f>
        <v>2012                          A  fines de Nov*</v>
      </c>
      <c r="BA3" s="945" t="str">
        <f>+entero!BA3</f>
        <v>2012                          A  fines de Dic*</v>
      </c>
      <c r="BB3" s="945" t="str">
        <f>+entero!BB3</f>
        <v>2013                          A  fines de Ene*</v>
      </c>
      <c r="BC3" s="945" t="str">
        <f>+entero!BC3</f>
        <v>2013                          A  fines de Feb*</v>
      </c>
      <c r="BD3" s="945" t="str">
        <f>+entero!BD3</f>
        <v>2013                          A  fines de Mar*</v>
      </c>
      <c r="BE3" s="945" t="str">
        <f>+entero!BE3</f>
        <v>2013                          A  fines de Abr*</v>
      </c>
      <c r="BF3" s="945" t="str">
        <f>+entero!BF3</f>
        <v>2013                          A  fines de May*</v>
      </c>
      <c r="BG3" s="945" t="str">
        <f>+entero!BG3</f>
        <v>2013                          A  fines de Jun*</v>
      </c>
      <c r="BH3" s="945" t="str">
        <f>+entero!BH3</f>
        <v>2013                          A  fines de Jul*</v>
      </c>
      <c r="BI3" s="945" t="str">
        <f>+entero!BI3</f>
        <v>2013                          A  fines de Ago*</v>
      </c>
      <c r="BJ3" s="945" t="str">
        <f>+entero!BJ3</f>
        <v>2013                          A  fines de Sep*</v>
      </c>
      <c r="BK3" s="945" t="str">
        <f>+entero!BK3</f>
        <v>2013                          A  fines de Oct*</v>
      </c>
      <c r="BL3" s="945" t="str">
        <f>+entero!BL3</f>
        <v>2013                          A  fines de Nov*</v>
      </c>
      <c r="BM3" s="945" t="str">
        <f>+entero!BM3</f>
        <v>2013                          A  fines de Dic*</v>
      </c>
      <c r="BN3" s="945" t="str">
        <f>+entero!BN3</f>
        <v>2014                          A  fines de Ene*</v>
      </c>
      <c r="BO3" s="945" t="str">
        <f>+entero!BO3</f>
        <v>2014                          A  fines de Feb*</v>
      </c>
      <c r="BP3" s="945" t="str">
        <f>+entero!BP3</f>
        <v>2014                          A  fines de Mar*</v>
      </c>
      <c r="BQ3" s="945" t="str">
        <f>+entero!BQ3</f>
        <v>2014                          A  fines de Abr*</v>
      </c>
      <c r="BR3" s="945" t="str">
        <f>+entero!BR3</f>
        <v>2014                          A  fines de May*</v>
      </c>
      <c r="BS3" s="945" t="str">
        <f>+entero!BS3</f>
        <v>2014                          A  fines de Jun*</v>
      </c>
      <c r="BT3" s="945" t="str">
        <f>+entero!BT3</f>
        <v>2014                          A  fines de Jul*</v>
      </c>
      <c r="BU3" s="945" t="str">
        <f>+entero!BU3</f>
        <v>2014                          A  fines de Ago*</v>
      </c>
      <c r="BV3" s="945" t="str">
        <f>+entero!BV3</f>
        <v>2014                          A  fines de Sep*</v>
      </c>
      <c r="BW3" s="945" t="str">
        <f>+entero!BW3</f>
        <v>2014                          A  fines de Oct*</v>
      </c>
      <c r="BX3" s="945" t="str">
        <f>+entero!BX3</f>
        <v>2014                          A  fines de Nov*</v>
      </c>
      <c r="BY3" s="945" t="str">
        <f>+entero!BY3</f>
        <v>2014                          A  fines de Dic*</v>
      </c>
      <c r="BZ3" s="945" t="str">
        <f>+entero!BZ3</f>
        <v>2015                         A  fines de Ene*</v>
      </c>
      <c r="CA3" s="945" t="str">
        <f>+entero!CA3</f>
        <v>2015                         A  fines de Feb*</v>
      </c>
      <c r="CB3" s="945" t="str">
        <f>+entero!CB3</f>
        <v>2015                         A  fines de Mar*</v>
      </c>
      <c r="CC3" s="945" t="str">
        <f>+entero!CC3</f>
        <v xml:space="preserve">2015                         A  fines de Abr* </v>
      </c>
      <c r="CD3" s="945" t="str">
        <f>+entero!CD3</f>
        <v xml:space="preserve">2015                         A  fines de May* </v>
      </c>
      <c r="CE3" s="945" t="str">
        <f>+entero!CE3</f>
        <v xml:space="preserve">2015                         A  fines de Jun* </v>
      </c>
      <c r="CF3" s="945" t="str">
        <f>+entero!CF3</f>
        <v xml:space="preserve">2015                         A  fines de Jul* </v>
      </c>
      <c r="CG3" s="945" t="str">
        <f>+entero!CG3</f>
        <v xml:space="preserve">2015                         A  fines de Ago* </v>
      </c>
      <c r="CH3" s="945" t="str">
        <f>+entero!CH3</f>
        <v xml:space="preserve">2015                         A  fines de Sep* </v>
      </c>
      <c r="CI3" s="945" t="str">
        <f>+entero!CI3</f>
        <v xml:space="preserve">2015                         A  fines de Oct* </v>
      </c>
      <c r="CJ3" s="945" t="str">
        <f>+entero!CJ3</f>
        <v xml:space="preserve">2015                         A  fines de Nov* </v>
      </c>
      <c r="CK3" s="945" t="str">
        <f>+entero!CK3</f>
        <v xml:space="preserve">2015                         A  fines de Dic* </v>
      </c>
      <c r="CL3" s="945" t="str">
        <f>+entero!CL3</f>
        <v xml:space="preserve">2016                         A  fines de Ene* </v>
      </c>
      <c r="CM3" s="945" t="str">
        <f>+entero!CM3</f>
        <v xml:space="preserve">2016                         A  fines de Feb* </v>
      </c>
      <c r="CN3" s="945" t="str">
        <f>+entero!CN3</f>
        <v xml:space="preserve">2016                         A  fines de Mar* </v>
      </c>
      <c r="CO3" s="945" t="str">
        <f>+entero!CO3</f>
        <v xml:space="preserve">2016                         A  fines de Abr* </v>
      </c>
      <c r="CP3" s="945" t="str">
        <f>+entero!CP3</f>
        <v xml:space="preserve">2016                         A  fines de May* </v>
      </c>
      <c r="CQ3" s="945" t="str">
        <f>+entero!CQ3</f>
        <v xml:space="preserve">2016                         A  fines de Jun* </v>
      </c>
      <c r="CR3" s="945" t="str">
        <f>+entero!CR3</f>
        <v xml:space="preserve">2016                         A  fines de Jul* </v>
      </c>
      <c r="CS3" s="945" t="str">
        <f>+entero!CS3</f>
        <v xml:space="preserve">2016                         A  fines de Ago* </v>
      </c>
      <c r="CT3" s="945" t="str">
        <f>+entero!CT3</f>
        <v xml:space="preserve">2016                         A  fines de Sep* </v>
      </c>
      <c r="CU3" s="945" t="str">
        <f>+entero!CU3</f>
        <v xml:space="preserve">2016                         A  fines de Oct* </v>
      </c>
      <c r="CV3" s="951" t="str">
        <f>+entero!CV3</f>
        <v>Semana 1°</v>
      </c>
      <c r="CW3" s="951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9" t="s">
        <v>33</v>
      </c>
      <c r="DD3" s="950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48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52"/>
      <c r="CW4" s="952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13">
        <v>42692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09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897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2">
        <f>+entero!DB84</f>
        <v>6.96</v>
      </c>
      <c r="DC6" s="588">
        <f>+entero!DC84</f>
        <v>0</v>
      </c>
      <c r="DD6" s="482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09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897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2">
        <f>+entero!DB85</f>
        <v>6.86</v>
      </c>
      <c r="DC7" s="588">
        <f>+entero!DC85</f>
        <v>0</v>
      </c>
      <c r="DD7" s="482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09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8">
        <f>+entero!CX86</f>
        <v>6.9616556631404958</v>
      </c>
      <c r="CY8" s="535">
        <f>+entero!CY86</f>
        <v>6.9574869035963189</v>
      </c>
      <c r="CZ8" s="535">
        <f>+entero!CZ86</f>
        <v>6.952730576516613</v>
      </c>
      <c r="DA8" s="535">
        <f>+entero!DA86</f>
        <v>6.9571686093061285</v>
      </c>
      <c r="DB8" s="557">
        <f>+entero!DB86</f>
        <v>6.9544007947801898</v>
      </c>
      <c r="DC8" s="613">
        <f>+entero!DC86</f>
        <v>-3.5958372953626139E-4</v>
      </c>
      <c r="DD8" s="557">
        <f>+entero!DD86</f>
        <v>-5.1703252156198864E-3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09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0"/>
      <c r="CW9" s="610"/>
      <c r="CX9" s="610"/>
      <c r="CY9" s="610"/>
      <c r="CZ9" s="610"/>
      <c r="DA9" s="610"/>
      <c r="DB9" s="898"/>
      <c r="DC9" s="613"/>
      <c r="DD9" s="557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899">
        <f>+entero!CX88</f>
        <v>2.1626099999999999</v>
      </c>
      <c r="CY10" s="896">
        <f>+entero!CY88</f>
        <v>2.16282</v>
      </c>
      <c r="CZ10" s="896">
        <f>+entero!CZ88</f>
        <v>2.16303</v>
      </c>
      <c r="DA10" s="896">
        <f>+entero!DA88</f>
        <v>2.1632400000000001</v>
      </c>
      <c r="DB10" s="483">
        <f>+entero!DB88</f>
        <v>2.1634500000000001</v>
      </c>
      <c r="DC10" s="588">
        <f>+entero!DC88</f>
        <v>1.4700000000003044E-3</v>
      </c>
      <c r="DD10" s="482">
        <f>+entero!DD88</f>
        <v>6.799322842951927E-2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0"/>
      <c r="CW11" s="610"/>
      <c r="CX11" s="610"/>
      <c r="CY11" s="610"/>
      <c r="CZ11" s="610"/>
      <c r="DA11" s="610"/>
      <c r="DB11" s="610"/>
      <c r="DC11" s="614"/>
      <c r="DD11" s="484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42697.417188888889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W3:CW4"/>
    <mergeCell ref="CT3:CT4"/>
    <mergeCell ref="CU3:CU4"/>
    <mergeCell ref="CV3:CV4"/>
    <mergeCell ref="CL3:CL4"/>
    <mergeCell ref="CQ3:CQ4"/>
    <mergeCell ref="CR3:CR4"/>
    <mergeCell ref="CS3:CS4"/>
    <mergeCell ref="CK3:CK4"/>
    <mergeCell ref="CM3:CM4"/>
    <mergeCell ref="CN3:CN4"/>
    <mergeCell ref="CO3:CO4"/>
    <mergeCell ref="CP3:CP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900"/>
      <c r="CW2" s="900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35" t="str">
        <f>entero!CV3</f>
        <v>Semana 1°</v>
      </c>
      <c r="CW3" s="935" t="str">
        <f>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 t="str">
        <f>entero!CT3</f>
        <v xml:space="preserve">2016                         A  fines de Sep* </v>
      </c>
      <c r="CU4" s="934" t="str">
        <f>entero!CU3</f>
        <v xml:space="preserve">2016                         A  fines de Oct* </v>
      </c>
      <c r="CV4" s="936" t="str">
        <f>entero!CV3</f>
        <v>Semana 1°</v>
      </c>
      <c r="CW4" s="936" t="str">
        <f>entero!CW3</f>
        <v>Semana 2°</v>
      </c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3"/>
      <c r="CZ5" s="33"/>
      <c r="DA5" s="33"/>
      <c r="DB5" s="309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5" t="s">
        <v>194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1557.8842017405245</v>
      </c>
      <c r="CW10" s="616">
        <f>+entero!CW91</f>
        <v>1555.5416599518951</v>
      </c>
      <c r="CX10" s="616">
        <f>+entero!CX91</f>
        <v>1555.5416599518951</v>
      </c>
      <c r="CY10" s="616">
        <f>+entero!CY91</f>
        <v>1555.5416599518951</v>
      </c>
      <c r="CZ10" s="616">
        <f>+entero!CZ91</f>
        <v>1555.5416599518951</v>
      </c>
      <c r="DA10" s="616">
        <f>+entero!DA91</f>
        <v>1555.5416599518951</v>
      </c>
      <c r="DB10" s="616">
        <f>+entero!DB91</f>
        <v>1597.0029459766763</v>
      </c>
      <c r="DC10" s="617">
        <f>+entero!DC91</f>
        <v>41.461286024781202</v>
      </c>
      <c r="DD10" s="912">
        <f>+entero!DD91</f>
        <v>2.6653921969575167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W3:CW4"/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X3:DB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C3:DD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abSelected="1"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1" width="7.7109375" style="622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1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5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15"/>
      <c r="C6" s="17"/>
      <c r="D6" s="618" t="s">
        <v>117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901"/>
      <c r="CW6" s="901"/>
      <c r="CX6" s="42"/>
      <c r="CY6" s="42"/>
      <c r="CZ6" s="42"/>
      <c r="DA6" s="42"/>
      <c r="DB6" s="306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15"/>
      <c r="C7" s="17"/>
      <c r="D7" s="619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1"/>
      <c r="CW7" s="901"/>
      <c r="CX7" s="42"/>
      <c r="CY7" s="42"/>
      <c r="CZ7" s="42"/>
      <c r="DA7" s="42"/>
      <c r="DB7" s="306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15"/>
      <c r="C8" s="17"/>
      <c r="D8" s="619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1"/>
      <c r="CW8" s="901"/>
      <c r="CX8" s="42"/>
      <c r="CY8" s="42"/>
      <c r="CZ8" s="42"/>
      <c r="DA8" s="42"/>
      <c r="DB8" s="306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15"/>
      <c r="C9" s="17"/>
      <c r="D9" s="619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1"/>
      <c r="CW9" s="901"/>
      <c r="CX9" s="42"/>
      <c r="CY9" s="42"/>
      <c r="CZ9" s="42"/>
      <c r="DA9" s="42"/>
      <c r="DB9" s="306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15"/>
      <c r="C10" s="17" t="s">
        <v>3</v>
      </c>
      <c r="D10" s="618" t="s">
        <v>195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901"/>
      <c r="CW10" s="901"/>
      <c r="CX10" s="42"/>
      <c r="CY10" s="42"/>
      <c r="CZ10" s="42"/>
      <c r="DA10" s="42"/>
      <c r="DB10" s="306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15"/>
      <c r="C11" s="17"/>
      <c r="D11" s="619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1"/>
      <c r="CW11" s="901"/>
      <c r="CX11" s="42"/>
      <c r="CY11" s="42"/>
      <c r="CZ11" s="42"/>
      <c r="DA11" s="42"/>
      <c r="DB11" s="306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15"/>
      <c r="C12" s="17"/>
      <c r="D12" s="619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1"/>
      <c r="CW12" s="901"/>
      <c r="CX12" s="42"/>
      <c r="CY12" s="42"/>
      <c r="CZ12" s="42"/>
      <c r="DA12" s="42"/>
      <c r="DB12" s="306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15"/>
      <c r="C13" s="17"/>
      <c r="D13" s="619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1"/>
      <c r="CW13" s="901"/>
      <c r="CX13" s="42"/>
      <c r="CY13" s="42"/>
      <c r="CZ13" s="42"/>
      <c r="DA13" s="42"/>
      <c r="DB13" s="306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1"/>
      <c r="CW14" s="901"/>
      <c r="CX14" s="42"/>
      <c r="CY14" s="42"/>
      <c r="CZ14" s="42"/>
      <c r="DA14" s="42"/>
      <c r="DB14" s="306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1"/>
      <c r="CW15" s="901"/>
      <c r="CX15" s="42"/>
      <c r="CY15" s="42"/>
      <c r="CZ15" s="42"/>
      <c r="DA15" s="42"/>
      <c r="DB15" s="306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1"/>
      <c r="CW16" s="901"/>
      <c r="CX16" s="42"/>
      <c r="CY16" s="42"/>
      <c r="CZ16" s="42"/>
      <c r="DA16" s="42"/>
      <c r="DB16" s="306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1"/>
      <c r="CW17" s="901"/>
      <c r="CX17" s="42"/>
      <c r="CY17" s="42"/>
      <c r="CZ17" s="42"/>
      <c r="DA17" s="42"/>
      <c r="DB17" s="306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09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7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0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1" t="s">
        <v>29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30">
        <f>+entero!CX107</f>
        <v>4</v>
      </c>
      <c r="CY20" s="530">
        <f>+entero!CY107</f>
        <v>4</v>
      </c>
      <c r="CZ20" s="530">
        <f>+entero!CZ107</f>
        <v>4</v>
      </c>
      <c r="DA20" s="530">
        <f>+entero!DA107</f>
        <v>4</v>
      </c>
      <c r="DB20" s="530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W3:CW4"/>
    <mergeCell ref="CT3:CT4"/>
    <mergeCell ref="CU3:CU4"/>
    <mergeCell ref="AP3:AP4"/>
    <mergeCell ref="CS3:CS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2016-11-09T19:08:37Z</cp:lastPrinted>
  <dcterms:created xsi:type="dcterms:W3CDTF">2002-08-27T17:11:09Z</dcterms:created>
  <dcterms:modified xsi:type="dcterms:W3CDTF">2016-11-23T14:00:59Z</dcterms:modified>
</cp:coreProperties>
</file>