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0182019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7" i="6" l="1"/>
  <c r="EM19" i="7"/>
  <c r="EL19" i="7"/>
  <c r="EM18" i="7"/>
  <c r="EL18" i="7"/>
  <c r="EL16" i="7"/>
  <c r="EL15" i="7"/>
  <c r="EM14" i="7"/>
  <c r="EL14" i="7"/>
  <c r="EL20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M26" i="9" l="1"/>
  <c r="EL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3" i="6" l="1"/>
  <c r="ED18" i="7"/>
  <c r="ED15" i="7"/>
  <c r="ED14" i="7"/>
  <c r="ED10" i="8"/>
  <c r="ED9" i="8"/>
  <c r="ED8" i="8"/>
  <c r="ED7" i="8"/>
  <c r="ED6" i="8"/>
  <c r="ED18" i="9"/>
  <c r="ED14" i="9"/>
  <c r="EL9" i="6" l="1"/>
  <c r="EL18" i="8"/>
  <c r="EM18" i="8"/>
  <c r="EM17" i="8" l="1"/>
  <c r="EL17" i="8"/>
  <c r="EM22" i="9"/>
  <c r="EL11" i="9" l="1"/>
  <c r="EM11" i="9"/>
  <c r="EL18" i="6" l="1"/>
  <c r="EL21" i="6"/>
  <c r="EL16" i="8"/>
  <c r="EM16" i="8"/>
  <c r="EM19" i="9"/>
  <c r="EL19" i="9"/>
  <c r="EM16" i="9"/>
  <c r="EL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L15" i="6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8" i="9"/>
  <c r="EH14" i="9"/>
  <c r="EH4" i="7"/>
  <c r="EH14" i="7" l="1"/>
  <c r="EH4" i="5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J18" i="7"/>
  <c r="EJ15" i="7"/>
  <c r="EJ9" i="8"/>
  <c r="EK8" i="8"/>
  <c r="EJ8" i="8"/>
  <c r="EJ7" i="8"/>
  <c r="EJ18" i="9"/>
  <c r="EJ14" i="9"/>
  <c r="EK18" i="7" l="1"/>
  <c r="EJ14" i="7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3" i="9"/>
  <c r="EL12" i="9"/>
  <c r="EL8" i="9"/>
  <c r="EL32" i="6"/>
  <c r="EL31" i="6"/>
  <c r="EL29" i="6"/>
  <c r="EL28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<sst xmlns="http://schemas.openxmlformats.org/spreadsheetml/2006/main" count="481" uniqueCount="283">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</sst>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00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E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7" t="s">
        <v>104</v>
      </c>
      <c r="E3" s="1079" t="s">
        <v>85</v>
      </c>
      <c r="F3" s="1079" t="s">
        <v>87</v>
      </c>
      <c r="G3" s="1079" t="s">
        <v>88</v>
      </c>
      <c r="H3" s="1079" t="s">
        <v>89</v>
      </c>
      <c r="I3" s="1079" t="s">
        <v>237</v>
      </c>
      <c r="J3" s="1079" t="s">
        <v>91</v>
      </c>
      <c r="K3" s="1079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69" t="s">
        <v>164</v>
      </c>
      <c r="BT3" s="1069" t="s">
        <v>165</v>
      </c>
      <c r="BU3" s="1067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272</v>
      </c>
      <c r="DX3" s="1063" t="s">
        <v>273</v>
      </c>
      <c r="DY3" s="1063" t="s">
        <v>274</v>
      </c>
      <c r="DZ3" s="1063" t="s">
        <v>275</v>
      </c>
      <c r="EA3" s="1063" t="s">
        <v>276</v>
      </c>
      <c r="EB3" s="1063" t="s">
        <v>277</v>
      </c>
      <c r="EC3" s="1063" t="s">
        <v>278</v>
      </c>
      <c r="ED3" s="1063" t="s">
        <v>280</v>
      </c>
      <c r="EE3" s="1048" t="s">
        <v>221</v>
      </c>
      <c r="EF3" s="1055" t="s">
        <v>279</v>
      </c>
      <c r="EG3" s="1061" t="s">
        <v>282</v>
      </c>
      <c r="EH3" s="1061"/>
      <c r="EI3" s="1061"/>
      <c r="EJ3" s="1061"/>
      <c r="EK3" s="1062"/>
      <c r="EL3" s="1072" t="s">
        <v>252</v>
      </c>
      <c r="EM3" s="1073"/>
    </row>
    <row r="4" spans="1:153" ht="16.5" customHeight="1" x14ac:dyDescent="0.2">
      <c r="A4"/>
      <c r="C4" s="19"/>
      <c r="D4" s="1078"/>
      <c r="E4" s="1080"/>
      <c r="F4" s="1080"/>
      <c r="G4" s="1080"/>
      <c r="H4" s="1080"/>
      <c r="I4" s="1080"/>
      <c r="J4" s="1080"/>
      <c r="K4" s="1080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70"/>
      <c r="BT4" s="1070"/>
      <c r="BU4" s="1068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64"/>
      <c r="ED4" s="1064"/>
      <c r="EE4" s="1049">
        <v>43742</v>
      </c>
      <c r="EF4" s="1049">
        <v>43749</v>
      </c>
      <c r="EG4" s="812">
        <v>43752</v>
      </c>
      <c r="EH4" s="812">
        <v>43753</v>
      </c>
      <c r="EI4" s="812">
        <v>43754</v>
      </c>
      <c r="EJ4" s="812">
        <v>43755</v>
      </c>
      <c r="EK4" s="812">
        <v>43756</v>
      </c>
      <c r="EL4" s="917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0"/>
      <c r="EF5" s="1050"/>
      <c r="EG5" s="1041"/>
      <c r="EH5" s="1041"/>
      <c r="EI5" s="1041"/>
      <c r="EJ5" s="1041"/>
      <c r="EK5" s="1041"/>
      <c r="EL5" s="985"/>
      <c r="EM5" s="986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51"/>
      <c r="EF6" s="1051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800">
        <v>7433.1933105300004</v>
      </c>
      <c r="EG7" s="362">
        <v>7402.47730993</v>
      </c>
      <c r="EH7" s="362">
        <v>7369.9319326999994</v>
      </c>
      <c r="EI7" s="362">
        <v>7310.0552440400006</v>
      </c>
      <c r="EJ7" s="362">
        <v>7254.0970405799999</v>
      </c>
      <c r="EK7" s="362">
        <v>7265.9418697899991</v>
      </c>
      <c r="EL7" s="289">
        <v>-167.25144074000127</v>
      </c>
      <c r="EM7" s="955">
        <v>-2.2500617668999641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800">
        <v>5104.8256672300004</v>
      </c>
      <c r="EG8" s="362">
        <v>5080.3921552000002</v>
      </c>
      <c r="EH8" s="362">
        <v>5043.2287441999997</v>
      </c>
      <c r="EI8" s="362">
        <v>4998.6597852900004</v>
      </c>
      <c r="EJ8" s="362">
        <v>4933.5438943999998</v>
      </c>
      <c r="EK8" s="362">
        <v>4938.5947282999996</v>
      </c>
      <c r="EL8" s="289">
        <v>-166.23093893000078</v>
      </c>
      <c r="EM8" s="955">
        <v>-3.2563489875297078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800">
        <v>228.90735930000002</v>
      </c>
      <c r="EG9" s="362">
        <v>229.36423015</v>
      </c>
      <c r="EH9" s="362">
        <v>229.36423015</v>
      </c>
      <c r="EI9" s="362">
        <v>229.39435350999997</v>
      </c>
      <c r="EJ9" s="362">
        <v>229.47635597000001</v>
      </c>
      <c r="EK9" s="362">
        <v>230.29638057</v>
      </c>
      <c r="EL9" s="289">
        <v>1.3890212699999722</v>
      </c>
      <c r="EM9" s="955">
        <v>0.60680498619511714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800">
        <v>2063.8273050299999</v>
      </c>
      <c r="EG10" s="362">
        <v>2057.0168265800003</v>
      </c>
      <c r="EH10" s="362">
        <v>2061.6348603500001</v>
      </c>
      <c r="EI10" s="362">
        <v>2046.29231807</v>
      </c>
      <c r="EJ10" s="362">
        <v>2055.3552380900001</v>
      </c>
      <c r="EK10" s="362">
        <v>2061.2015592600001</v>
      </c>
      <c r="EL10" s="289">
        <v>-2.6257457699998668</v>
      </c>
      <c r="EM10" s="955">
        <v>-0.12722700991504224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800">
        <v>35.632978969999996</v>
      </c>
      <c r="EG11" s="362">
        <v>35.704097999999995</v>
      </c>
      <c r="EH11" s="362">
        <v>35.704097999999995</v>
      </c>
      <c r="EI11" s="362">
        <v>35.708787170000001</v>
      </c>
      <c r="EJ11" s="362">
        <v>35.721552119999998</v>
      </c>
      <c r="EK11" s="362">
        <v>35.849201659999999</v>
      </c>
      <c r="EL11" s="1056">
        <v>0.21622269000000216</v>
      </c>
      <c r="EM11" s="955">
        <v>0.60680497743970174</v>
      </c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800">
        <v>7433.1647859200002</v>
      </c>
      <c r="EG12" s="362">
        <v>7402.4487853200008</v>
      </c>
      <c r="EH12" s="362">
        <v>7369.9034080900001</v>
      </c>
      <c r="EI12" s="362">
        <v>7310.9493204000009</v>
      </c>
      <c r="EJ12" s="362">
        <v>7253.9403003000007</v>
      </c>
      <c r="EK12" s="362">
        <v>7265.941854149999</v>
      </c>
      <c r="EL12" s="289">
        <v>-167.2229317700012</v>
      </c>
      <c r="EM12" s="955">
        <v>-2.2496868640226717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1434.2519596851314</v>
      </c>
      <c r="EE13" s="800">
        <v>1434.936309360058</v>
      </c>
      <c r="EF13" s="800">
        <v>1454.5233995816325</v>
      </c>
      <c r="EG13" s="362">
        <v>1432.4221641151603</v>
      </c>
      <c r="EH13" s="362">
        <v>1447.5759396836734</v>
      </c>
      <c r="EI13" s="362">
        <v>1458.7019595451893</v>
      </c>
      <c r="EJ13" s="362">
        <v>1448.1184396851313</v>
      </c>
      <c r="EK13" s="362">
        <v>1458.4592226297373</v>
      </c>
      <c r="EL13" s="289">
        <v>3.935823048104794</v>
      </c>
      <c r="EM13" s="955">
        <v>0.27059193748528643</v>
      </c>
      <c r="EN13" s="790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800">
        <v>576.18386452999994</v>
      </c>
      <c r="EG14" s="362">
        <v>576.21350958000005</v>
      </c>
      <c r="EH14" s="362">
        <v>572.93093271999987</v>
      </c>
      <c r="EI14" s="362">
        <v>572.96213793000015</v>
      </c>
      <c r="EJ14" s="362">
        <v>572.99204287999999</v>
      </c>
      <c r="EK14" s="362">
        <v>573.02151445000004</v>
      </c>
      <c r="EL14" s="289">
        <v>-3.1623500799998965</v>
      </c>
      <c r="EM14" s="955">
        <v>-0.54884391505469576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4"/>
      <c r="EM15" s="1035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800">
        <v>156.02472721000001</v>
      </c>
      <c r="EG16" s="362">
        <v>156.03570404000001</v>
      </c>
      <c r="EH16" s="362">
        <v>160.22793780999999</v>
      </c>
      <c r="EI16" s="362">
        <v>160.21815823000003</v>
      </c>
      <c r="EJ16" s="362">
        <v>160.74806142</v>
      </c>
      <c r="EK16" s="362">
        <v>160.75639539000002</v>
      </c>
      <c r="EL16" s="289">
        <v>4.731668180000014</v>
      </c>
      <c r="EM16" s="955">
        <v>3.0326399312536338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6"/>
      <c r="EM17" s="1032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9240.3890034251326</v>
      </c>
      <c r="EE18" s="800">
        <v>9091.9672107400584</v>
      </c>
      <c r="EF18" s="800">
        <v>9043.7129127116332</v>
      </c>
      <c r="EG18" s="362">
        <v>8990.9066534751601</v>
      </c>
      <c r="EH18" s="362">
        <v>8977.7072855836723</v>
      </c>
      <c r="EI18" s="362">
        <v>8929.8694381751902</v>
      </c>
      <c r="EJ18" s="362">
        <v>8862.8068014051314</v>
      </c>
      <c r="EK18" s="362">
        <v>8885.157472169738</v>
      </c>
      <c r="EL18" s="289">
        <v>-158.55544054189522</v>
      </c>
      <c r="EM18" s="955">
        <v>-1.7532117844987427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800">
        <v>4.9000000000000004</v>
      </c>
      <c r="EG19" s="362">
        <v>0</v>
      </c>
      <c r="EH19" s="362">
        <v>1.8</v>
      </c>
      <c r="EI19" s="362">
        <v>0</v>
      </c>
      <c r="EJ19" s="362">
        <v>0</v>
      </c>
      <c r="EK19" s="362">
        <v>17.3</v>
      </c>
      <c r="EL19" s="289">
        <v>14.200000000000001</v>
      </c>
      <c r="EM19" s="955">
        <v>289.79591836734693</v>
      </c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800">
        <v>0</v>
      </c>
      <c r="EG20" s="362">
        <v>0.5</v>
      </c>
      <c r="EH20" s="362">
        <v>0</v>
      </c>
      <c r="EI20" s="362">
        <v>0</v>
      </c>
      <c r="EJ20" s="362">
        <v>0</v>
      </c>
      <c r="EK20" s="362">
        <v>5.4</v>
      </c>
      <c r="EL20" s="289">
        <v>5.9</v>
      </c>
      <c r="EM20" s="955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800">
        <v>85.8</v>
      </c>
      <c r="EG21" s="362">
        <v>8.6999999999999993</v>
      </c>
      <c r="EH21" s="362">
        <v>27.4</v>
      </c>
      <c r="EI21" s="362">
        <v>39</v>
      </c>
      <c r="EJ21" s="362">
        <v>50</v>
      </c>
      <c r="EK21" s="362">
        <v>44.1</v>
      </c>
      <c r="EL21" s="289">
        <v>83.399999999999991</v>
      </c>
      <c r="EM21" s="991">
        <v>97.202797202797186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800">
        <v>3.3</v>
      </c>
      <c r="EG22" s="362">
        <v>0</v>
      </c>
      <c r="EH22" s="362">
        <v>1.9</v>
      </c>
      <c r="EI22" s="362">
        <v>0</v>
      </c>
      <c r="EJ22" s="362">
        <v>0</v>
      </c>
      <c r="EK22" s="362">
        <v>0.5</v>
      </c>
      <c r="EL22" s="289">
        <v>-0.89999999999999991</v>
      </c>
      <c r="EM22" s="991">
        <v>-27.27272727272727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76"/>
      <c r="EM23" s="978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76"/>
      <c r="EM24" s="978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800">
        <v>0</v>
      </c>
      <c r="EG25" s="362">
        <v>0</v>
      </c>
      <c r="EH25" s="362">
        <v>0</v>
      </c>
      <c r="EI25" s="362">
        <v>0</v>
      </c>
      <c r="EJ25" s="362">
        <v>0</v>
      </c>
      <c r="EK25" s="362">
        <v>0</v>
      </c>
      <c r="EL25" s="1034"/>
      <c r="EM25" s="1028"/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800">
        <v>23</v>
      </c>
      <c r="EG26" s="362">
        <v>0</v>
      </c>
      <c r="EH26" s="362">
        <v>3</v>
      </c>
      <c r="EI26" s="362">
        <v>0</v>
      </c>
      <c r="EJ26" s="362">
        <v>10</v>
      </c>
      <c r="EK26" s="362">
        <v>16</v>
      </c>
      <c r="EL26" s="289">
        <v>6</v>
      </c>
      <c r="EM26" s="991">
        <v>26.086956521739136</v>
      </c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1"/>
      <c r="EG27" s="930"/>
      <c r="EH27" s="930"/>
      <c r="EI27" s="930"/>
      <c r="EJ27" s="930"/>
      <c r="EK27" s="930"/>
      <c r="EL27" s="947"/>
      <c r="EM27" s="948"/>
      <c r="EN27" s="790"/>
      <c r="EO27" s="790"/>
      <c r="EP27" s="690"/>
    </row>
    <row r="28" spans="1:150" x14ac:dyDescent="0.2">
      <c r="A28" s="170"/>
      <c r="B28" s="107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774">
        <v>73440.987438967175</v>
      </c>
      <c r="EG28" s="574">
        <v>73158.562943770667</v>
      </c>
      <c r="EH28" s="574">
        <v>72878.452261918152</v>
      </c>
      <c r="EI28" s="574">
        <v>72573.148592492638</v>
      </c>
      <c r="EJ28" s="574">
        <v>72162.918292380942</v>
      </c>
      <c r="EK28" s="574">
        <v>71549.14490016381</v>
      </c>
      <c r="EL28" s="289">
        <v>-1891.8425388033647</v>
      </c>
      <c r="EM28" s="955">
        <v>-2.5760036796558223</v>
      </c>
      <c r="EN28" s="790"/>
      <c r="EO28" s="790"/>
      <c r="EP28" s="610"/>
      <c r="EQ28" s="230"/>
    </row>
    <row r="29" spans="1:150" x14ac:dyDescent="0.2">
      <c r="A29" s="170"/>
      <c r="B29" s="107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774">
        <v>47483.599533300003</v>
      </c>
      <c r="EG29" s="574">
        <v>47493.848202000001</v>
      </c>
      <c r="EH29" s="574">
        <v>47444.920190800003</v>
      </c>
      <c r="EI29" s="574">
        <v>47439.496653099995</v>
      </c>
      <c r="EJ29" s="574">
        <v>47365.114307199998</v>
      </c>
      <c r="EK29" s="574">
        <v>47281.835048100002</v>
      </c>
      <c r="EL29" s="289">
        <v>-201.76448520000122</v>
      </c>
      <c r="EM29" s="955">
        <v>-0.42491404860430776</v>
      </c>
      <c r="EN29" s="790"/>
      <c r="EO29" s="790"/>
      <c r="EP29" s="610"/>
      <c r="EQ29" s="230"/>
    </row>
    <row r="30" spans="1:150" x14ac:dyDescent="0.2">
      <c r="A30" s="170"/>
      <c r="B30" s="107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774">
        <v>-3507.9108977423584</v>
      </c>
      <c r="EG30" s="574">
        <v>-3286.9504648680577</v>
      </c>
      <c r="EH30" s="574">
        <v>-3112.6171882411218</v>
      </c>
      <c r="EI30" s="574">
        <v>-2713.6156844023899</v>
      </c>
      <c r="EJ30" s="574">
        <v>-2396.9161524746505</v>
      </c>
      <c r="EK30" s="574">
        <v>-2562.526070980326</v>
      </c>
      <c r="EL30" s="289">
        <v>945.38482676203239</v>
      </c>
      <c r="EM30" s="955">
        <v>26.950080954749122</v>
      </c>
      <c r="EN30" s="790"/>
      <c r="EO30" s="790"/>
      <c r="EP30" s="610"/>
      <c r="EQ30" s="230"/>
    </row>
    <row r="31" spans="1:150" x14ac:dyDescent="0.2">
      <c r="A31" s="170"/>
      <c r="B31" s="107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774">
        <v>22284.008080087984</v>
      </c>
      <c r="EG31" s="574">
        <v>22240.999240853016</v>
      </c>
      <c r="EH31" s="574">
        <v>22351.307915369893</v>
      </c>
      <c r="EI31" s="574">
        <v>22233.315064257364</v>
      </c>
      <c r="EJ31" s="574">
        <v>22357.621815381241</v>
      </c>
      <c r="EK31" s="574">
        <v>21487.572753413508</v>
      </c>
      <c r="EL31" s="289">
        <v>-796.43532667447653</v>
      </c>
      <c r="EM31" s="955">
        <v>-3.5740218896533982</v>
      </c>
      <c r="EN31" s="790"/>
      <c r="EO31" s="790"/>
      <c r="EP31" s="610"/>
      <c r="EQ31" s="230"/>
    </row>
    <row r="32" spans="1:150" x14ac:dyDescent="0.2">
      <c r="A32" s="170"/>
      <c r="B32" s="107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774">
        <v>13175.170366111</v>
      </c>
      <c r="EG32" s="574">
        <v>13175.212424997</v>
      </c>
      <c r="EH32" s="574">
        <v>13175.3047380632</v>
      </c>
      <c r="EI32" s="574">
        <v>13106.715904112401</v>
      </c>
      <c r="EJ32" s="574">
        <v>13065.594732435602</v>
      </c>
      <c r="EK32" s="574">
        <v>13359.067947091402</v>
      </c>
      <c r="EL32" s="289">
        <v>183.89758098040147</v>
      </c>
      <c r="EM32" s="955">
        <v>1.3957890172974188</v>
      </c>
      <c r="EN32" s="790"/>
      <c r="EO32" s="790"/>
      <c r="EP32" s="610"/>
      <c r="EQ32" s="230"/>
    </row>
    <row r="33" spans="1:147" ht="13.5" x14ac:dyDescent="0.2">
      <c r="A33" s="170"/>
      <c r="B33" s="107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775"/>
      <c r="EG33" s="546"/>
      <c r="EH33" s="546"/>
      <c r="EI33" s="546"/>
      <c r="EJ33" s="546"/>
      <c r="EK33" s="546"/>
      <c r="EL33" s="949"/>
      <c r="EM33" s="950"/>
      <c r="EN33" s="790"/>
      <c r="EO33" s="790"/>
      <c r="EP33" s="224"/>
    </row>
    <row r="34" spans="1:147" x14ac:dyDescent="0.2">
      <c r="A34" s="170"/>
      <c r="B34" s="107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72522.41981349999</v>
      </c>
      <c r="EE34" s="774">
        <v>72225.453311354097</v>
      </c>
      <c r="EF34" s="774">
        <v>71781.316305914108</v>
      </c>
      <c r="EG34" s="574">
        <v>71591.070006384107</v>
      </c>
      <c r="EH34" s="574">
        <v>71582.713039984112</v>
      </c>
      <c r="EI34" s="574">
        <v>71661.102118344104</v>
      </c>
      <c r="EJ34" s="574">
        <v>71058.821943194096</v>
      </c>
      <c r="EK34" s="574">
        <v>70939.580835064116</v>
      </c>
      <c r="EL34" s="289">
        <v>-841.73547084999154</v>
      </c>
      <c r="EM34" s="955">
        <v>-1.1726386672302362</v>
      </c>
      <c r="EN34" s="790"/>
      <c r="EO34" s="790"/>
      <c r="EP34" s="689"/>
      <c r="EQ34" s="230"/>
    </row>
    <row r="35" spans="1:147" x14ac:dyDescent="0.2">
      <c r="A35" s="170"/>
      <c r="B35" s="107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129456.31314070999</v>
      </c>
      <c r="EE35" s="774">
        <v>130484.01442599535</v>
      </c>
      <c r="EF35" s="774">
        <v>128909.02722083537</v>
      </c>
      <c r="EG35" s="574">
        <v>128118.85250991538</v>
      </c>
      <c r="EH35" s="574">
        <v>128104.98466916539</v>
      </c>
      <c r="EI35" s="574">
        <v>127863.35711111537</v>
      </c>
      <c r="EJ35" s="574">
        <v>126930.10669821537</v>
      </c>
      <c r="EK35" s="574">
        <v>126719.04642594537</v>
      </c>
      <c r="EL35" s="289">
        <v>-2189.9807948899979</v>
      </c>
      <c r="EM35" s="955">
        <v>-1.6988575913603934</v>
      </c>
      <c r="EN35" s="790"/>
      <c r="EO35" s="790"/>
      <c r="EP35" s="689"/>
      <c r="EQ35" s="230"/>
    </row>
    <row r="36" spans="1:147" x14ac:dyDescent="0.2">
      <c r="A36" s="170"/>
      <c r="B36" s="107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220043.45289685001</v>
      </c>
      <c r="EE36" s="774">
        <v>221008.99365059286</v>
      </c>
      <c r="EF36" s="774">
        <v>221124.5698310429</v>
      </c>
      <c r="EG36" s="574">
        <v>220380.12336843289</v>
      </c>
      <c r="EH36" s="574">
        <v>220410.34859762294</v>
      </c>
      <c r="EI36" s="574">
        <v>220400.39712450295</v>
      </c>
      <c r="EJ36" s="574">
        <v>219473.681095343</v>
      </c>
      <c r="EK36" s="574">
        <v>219223.87679551289</v>
      </c>
      <c r="EL36" s="289">
        <v>-1900.6930355300137</v>
      </c>
      <c r="EM36" s="955">
        <v>-0.8595575955138306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5"/>
      <c r="EG37" s="834"/>
      <c r="EH37" s="834"/>
      <c r="EI37" s="834"/>
      <c r="EJ37" s="834"/>
      <c r="EK37" s="834"/>
      <c r="EL37" s="949"/>
      <c r="EM37" s="951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90.133444314915195</v>
      </c>
      <c r="EE38" s="778">
        <v>89.976202399310907</v>
      </c>
      <c r="EF38" s="778">
        <v>90.456893744959103</v>
      </c>
      <c r="EG38" s="607">
        <v>90.401750903670504</v>
      </c>
      <c r="EH38" s="607">
        <v>90.257288338869202</v>
      </c>
      <c r="EI38" s="607">
        <v>90.250107723947707</v>
      </c>
      <c r="EJ38" s="607">
        <v>90.272411937231098</v>
      </c>
      <c r="EK38" s="607">
        <v>90.157270280121097</v>
      </c>
      <c r="EL38" s="821">
        <v>-0.29962346483800673</v>
      </c>
      <c r="EM38" s="955">
        <v>-0.33123342227822616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85.924019441204294</v>
      </c>
      <c r="EE39" s="778">
        <v>85.991429375472904</v>
      </c>
      <c r="EF39" s="778">
        <v>86.1135834228525</v>
      </c>
      <c r="EG39" s="607">
        <v>86.011143702464295</v>
      </c>
      <c r="EH39" s="607">
        <v>85.959012056676698</v>
      </c>
      <c r="EI39" s="607">
        <v>85.918954731285893</v>
      </c>
      <c r="EJ39" s="607">
        <v>85.872850490201401</v>
      </c>
      <c r="EK39" s="607">
        <v>85.777220120878695</v>
      </c>
      <c r="EL39" s="821">
        <v>-0.3363633019738046</v>
      </c>
      <c r="EM39" s="955">
        <v>-0.39060423292586122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89.515566564270998</v>
      </c>
      <c r="EE40" s="633">
        <v>89.521434702795503</v>
      </c>
      <c r="EF40" s="633">
        <v>89.604709862682597</v>
      </c>
      <c r="EG40" s="969">
        <v>89.544698163998603</v>
      </c>
      <c r="EH40" s="969">
        <v>89.526354114159403</v>
      </c>
      <c r="EI40" s="911">
        <v>89.515784346201102</v>
      </c>
      <c r="EJ40" s="911">
        <v>89.5078149259963</v>
      </c>
      <c r="EK40" s="911">
        <v>89.467339016351801</v>
      </c>
      <c r="EL40" s="837">
        <v>-0.13737084633079633</v>
      </c>
      <c r="EM40" s="973">
        <v>-0.15330761802734963</v>
      </c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63"/>
      <c r="EG41" s="857"/>
      <c r="EH41" s="857"/>
      <c r="EI41" s="857"/>
      <c r="EJ41" s="857"/>
      <c r="EK41" s="857"/>
      <c r="EL41" s="953"/>
      <c r="EM41" s="954"/>
      <c r="EN41" s="790"/>
      <c r="EO41" s="790"/>
      <c r="EP41" s="224"/>
    </row>
    <row r="42" spans="1:147" ht="12.75" customHeight="1" x14ac:dyDescent="0.2">
      <c r="A42" s="170"/>
      <c r="B42" s="107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2922.661594606413</v>
      </c>
      <c r="EE42" s="800">
        <v>2938.8629737609299</v>
      </c>
      <c r="EF42" s="800">
        <v>2958.2849854227393</v>
      </c>
      <c r="EG42" s="362">
        <v>2958.2849854227393</v>
      </c>
      <c r="EH42" s="362">
        <v>2958.2849854227393</v>
      </c>
      <c r="EI42" s="362">
        <v>2958.2849854227393</v>
      </c>
      <c r="EJ42" s="362">
        <v>2958.2849854227393</v>
      </c>
      <c r="EK42" s="362">
        <v>2975.7556851311942</v>
      </c>
      <c r="EL42" s="289">
        <v>17.470699708454958</v>
      </c>
      <c r="EM42" s="955">
        <v>0.59056851501946805</v>
      </c>
      <c r="EN42" s="790"/>
      <c r="EO42" s="790"/>
      <c r="EP42" s="520"/>
      <c r="EQ42" s="230"/>
    </row>
    <row r="43" spans="1:147" x14ac:dyDescent="0.2">
      <c r="A43" s="170"/>
      <c r="B43" s="107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2826.7353556851308</v>
      </c>
      <c r="EE43" s="800">
        <v>2843.6680758017487</v>
      </c>
      <c r="EF43" s="800">
        <v>2862.618513119533</v>
      </c>
      <c r="EG43" s="362">
        <v>2862.618513119533</v>
      </c>
      <c r="EH43" s="362">
        <v>2862.618513119533</v>
      </c>
      <c r="EI43" s="362">
        <v>2862.618513119533</v>
      </c>
      <c r="EJ43" s="362">
        <v>2862.618513119533</v>
      </c>
      <c r="EK43" s="362">
        <v>2880.1112244897954</v>
      </c>
      <c r="EL43" s="289">
        <v>17.492711370262441</v>
      </c>
      <c r="EM43" s="955">
        <v>0.61107378751630415</v>
      </c>
      <c r="EN43" s="790"/>
      <c r="EO43" s="790"/>
      <c r="EP43" s="224"/>
      <c r="EQ43" s="230"/>
    </row>
    <row r="44" spans="1:147" ht="12.75" customHeight="1" x14ac:dyDescent="0.2">
      <c r="A44" s="170"/>
      <c r="B44" s="107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19391.40454</v>
      </c>
      <c r="EE44" s="800">
        <v>19507.562999999998</v>
      </c>
      <c r="EF44" s="800">
        <v>19637.562999999998</v>
      </c>
      <c r="EG44" s="362">
        <v>19637.562999999998</v>
      </c>
      <c r="EH44" s="362">
        <v>19637.562999999998</v>
      </c>
      <c r="EI44" s="362">
        <v>19637.562999999998</v>
      </c>
      <c r="EJ44" s="362">
        <v>19637.562999999998</v>
      </c>
      <c r="EK44" s="362">
        <v>19757.562999999998</v>
      </c>
      <c r="EL44" s="289">
        <v>120</v>
      </c>
      <c r="EM44" s="955">
        <v>0.61107378751630237</v>
      </c>
      <c r="EN44" s="790"/>
      <c r="EO44" s="790"/>
      <c r="EP44" s="224"/>
      <c r="EQ44" s="230"/>
    </row>
    <row r="45" spans="1:147" ht="12.75" customHeight="1" x14ac:dyDescent="0.2">
      <c r="A45" s="170"/>
      <c r="B45" s="107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6"/>
      <c r="EM45" s="987"/>
      <c r="EN45" s="790"/>
      <c r="EO45" s="790"/>
      <c r="EP45" s="224"/>
      <c r="EQ45" s="230"/>
    </row>
    <row r="46" spans="1:147" x14ac:dyDescent="0.2">
      <c r="A46" s="170"/>
      <c r="B46" s="107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95.926238921281993</v>
      </c>
      <c r="EE46" s="800">
        <v>95.194897959182924</v>
      </c>
      <c r="EF46" s="800">
        <v>95.666472303206234</v>
      </c>
      <c r="EG46" s="362">
        <v>95.666472303206234</v>
      </c>
      <c r="EH46" s="362">
        <v>95.666472303206234</v>
      </c>
      <c r="EI46" s="362">
        <v>95.666472303206234</v>
      </c>
      <c r="EJ46" s="362">
        <v>95.666472303206234</v>
      </c>
      <c r="EK46" s="362">
        <v>95.644460641398666</v>
      </c>
      <c r="EL46" s="990"/>
      <c r="EM46" s="955"/>
      <c r="EN46" s="790"/>
      <c r="EO46" s="790"/>
      <c r="EP46" s="224"/>
      <c r="EQ46" s="230"/>
    </row>
    <row r="47" spans="1:147" ht="13.5" x14ac:dyDescent="0.2">
      <c r="A47" s="170"/>
      <c r="B47" s="107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658.05399899999452</v>
      </c>
      <c r="EE47" s="800">
        <v>653.03699999999492</v>
      </c>
      <c r="EF47" s="800">
        <v>656.27199999999482</v>
      </c>
      <c r="EG47" s="362">
        <v>656.27199999999482</v>
      </c>
      <c r="EH47" s="362">
        <v>656.27199999999482</v>
      </c>
      <c r="EI47" s="362">
        <v>656.27199999999482</v>
      </c>
      <c r="EJ47" s="362">
        <v>656.27199999999482</v>
      </c>
      <c r="EK47" s="362">
        <v>656.12099999999486</v>
      </c>
      <c r="EL47" s="821">
        <v>-0.15099999999995362</v>
      </c>
      <c r="EM47" s="955">
        <v>-2.3008752468481788E-2</v>
      </c>
      <c r="EN47" s="790"/>
      <c r="EO47" s="790"/>
      <c r="EP47" s="224"/>
      <c r="EQ47" s="230"/>
    </row>
    <row r="48" spans="1:147" ht="12.75" customHeight="1" x14ac:dyDescent="0.2">
      <c r="A48" s="170"/>
      <c r="B48" s="107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800">
        <v>656.27200000000016</v>
      </c>
      <c r="EG48" s="362">
        <v>656.27200000000016</v>
      </c>
      <c r="EH48" s="362">
        <v>656.27200000000016</v>
      </c>
      <c r="EI48" s="362">
        <v>656.27200000000016</v>
      </c>
      <c r="EJ48" s="362">
        <v>656.27200000000016</v>
      </c>
      <c r="EK48" s="362">
        <v>656.12100000000021</v>
      </c>
      <c r="EL48" s="821">
        <v>-0.15099999999995362</v>
      </c>
      <c r="EM48" s="955">
        <v>-2.3008752468481601E-2</v>
      </c>
      <c r="EN48" s="790"/>
      <c r="EO48" s="790"/>
      <c r="EP48" s="224"/>
      <c r="EQ48" s="230"/>
    </row>
    <row r="49" spans="1:149" x14ac:dyDescent="0.2">
      <c r="A49" s="170"/>
      <c r="B49" s="107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6"/>
      <c r="EM49" s="955"/>
      <c r="EN49" s="790"/>
      <c r="EO49" s="790"/>
      <c r="EP49" s="224"/>
    </row>
    <row r="50" spans="1:149" x14ac:dyDescent="0.2">
      <c r="A50" s="170"/>
      <c r="B50" s="107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6">
        <v>10.128681768221574</v>
      </c>
      <c r="EG50" s="771">
        <v>10.128681768221574</v>
      </c>
      <c r="EH50" s="771">
        <v>10.154</v>
      </c>
      <c r="EI50" s="771">
        <v>10.154</v>
      </c>
      <c r="EJ50" s="771">
        <v>10.154</v>
      </c>
      <c r="EK50" s="771">
        <v>23.769294897959185</v>
      </c>
      <c r="EL50" s="371">
        <v>13.640613129737611</v>
      </c>
      <c r="EM50" s="955">
        <v>134.67313360100437</v>
      </c>
      <c r="EN50" s="790"/>
      <c r="EO50" s="790"/>
      <c r="EP50" s="224"/>
    </row>
    <row r="51" spans="1:149" x14ac:dyDescent="0.2">
      <c r="A51" s="170"/>
      <c r="B51" s="107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6">
        <v>0</v>
      </c>
      <c r="EG51" s="771">
        <v>0</v>
      </c>
      <c r="EH51" s="771">
        <v>0</v>
      </c>
      <c r="EI51" s="771">
        <v>0</v>
      </c>
      <c r="EJ51" s="771">
        <v>0</v>
      </c>
      <c r="EK51" s="771">
        <v>13.615294897959183</v>
      </c>
      <c r="EL51" s="371">
        <v>13.615294897959183</v>
      </c>
      <c r="EM51" s="955"/>
      <c r="EN51" s="790"/>
      <c r="EO51" s="790"/>
      <c r="EP51" s="520"/>
    </row>
    <row r="52" spans="1:149" ht="12.75" customHeight="1" outlineLevel="1" x14ac:dyDescent="0.2">
      <c r="A52" s="170"/>
      <c r="B52" s="107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93.400923000000006</v>
      </c>
      <c r="EL52" s="371">
        <v>93.400923000000006</v>
      </c>
      <c r="EM52" s="955"/>
      <c r="EN52" s="790"/>
      <c r="EO52" s="790"/>
      <c r="EP52" s="520"/>
    </row>
    <row r="53" spans="1:149" ht="12.75" customHeight="1" outlineLevel="1" x14ac:dyDescent="0.2">
      <c r="A53" s="170"/>
      <c r="B53" s="107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6">
        <v>0</v>
      </c>
      <c r="EG53" s="771">
        <v>0</v>
      </c>
      <c r="EH53" s="771">
        <v>0</v>
      </c>
      <c r="EI53" s="771">
        <v>0</v>
      </c>
      <c r="EJ53" s="771">
        <v>0</v>
      </c>
      <c r="EK53" s="771">
        <v>0</v>
      </c>
      <c r="EL53" s="1037"/>
      <c r="EM53" s="955"/>
      <c r="EN53" s="790"/>
      <c r="EO53" s="790"/>
      <c r="EP53" s="520"/>
    </row>
    <row r="54" spans="1:149" x14ac:dyDescent="0.2">
      <c r="A54" s="170"/>
      <c r="B54" s="107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6">
        <v>10.128681768221574</v>
      </c>
      <c r="EG54" s="771">
        <v>10.128681768221574</v>
      </c>
      <c r="EH54" s="771">
        <v>10.154</v>
      </c>
      <c r="EI54" s="771">
        <v>10.154</v>
      </c>
      <c r="EJ54" s="771">
        <v>10.154</v>
      </c>
      <c r="EK54" s="771">
        <v>10.154</v>
      </c>
      <c r="EL54" s="1058">
        <v>2.5318231778426181E-2</v>
      </c>
      <c r="EM54" s="955">
        <v>0.24996571476716103</v>
      </c>
      <c r="EN54" s="790"/>
      <c r="EO54" s="790"/>
      <c r="EP54" s="224"/>
    </row>
    <row r="55" spans="1:149" ht="12.75" customHeight="1" outlineLevel="1" x14ac:dyDescent="0.2">
      <c r="A55" s="170"/>
      <c r="B55" s="107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6">
        <v>69.482756929999994</v>
      </c>
      <c r="EG55" s="771">
        <v>69.482756929999994</v>
      </c>
      <c r="EH55" s="771">
        <v>69.656440000000003</v>
      </c>
      <c r="EI55" s="771">
        <v>69.656440000000003</v>
      </c>
      <c r="EJ55" s="771">
        <v>69.656440000000003</v>
      </c>
      <c r="EK55" s="771">
        <v>69.656440000000003</v>
      </c>
      <c r="EL55" s="1059">
        <v>0.17368307000000982</v>
      </c>
      <c r="EM55" s="955">
        <v>0.24996571476716997</v>
      </c>
      <c r="EN55" s="790"/>
      <c r="EO55" s="790"/>
      <c r="EP55" s="224"/>
    </row>
    <row r="56" spans="1:149" ht="12.75" customHeight="1" outlineLevel="1" thickBot="1" x14ac:dyDescent="0.25">
      <c r="A56" s="170"/>
      <c r="B56" s="107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645">
        <v>0</v>
      </c>
      <c r="EG56" s="845">
        <v>0</v>
      </c>
      <c r="EH56" s="845">
        <v>0</v>
      </c>
      <c r="EI56" s="913">
        <v>0</v>
      </c>
      <c r="EJ56" s="913">
        <v>0</v>
      </c>
      <c r="EK56" s="913">
        <v>0</v>
      </c>
      <c r="EL56" s="997"/>
      <c r="EM56" s="971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749"/>
      <c r="EG57" s="139"/>
      <c r="EH57" s="139"/>
      <c r="EI57" s="139"/>
      <c r="EJ57" s="139"/>
      <c r="EK57" s="139"/>
      <c r="EL57" s="953"/>
      <c r="EM57" s="954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26773.947162857705</v>
      </c>
      <c r="EE58" s="800">
        <v>26864.441426065132</v>
      </c>
      <c r="EF58" s="800">
        <v>26869.716819842102</v>
      </c>
      <c r="EG58" s="362">
        <v>26775.044838958718</v>
      </c>
      <c r="EH58" s="362">
        <v>26805.15529095435</v>
      </c>
      <c r="EI58" s="362">
        <v>26801.976912687591</v>
      </c>
      <c r="EJ58" s="362">
        <v>26700.444154495162</v>
      </c>
      <c r="EK58" s="362">
        <v>26669.93047258992</v>
      </c>
      <c r="EL58" s="289">
        <v>-199.78634725218217</v>
      </c>
      <c r="EM58" s="955">
        <v>-0.74353722665453903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86.561819561823796</v>
      </c>
      <c r="EE59" s="776">
        <v>86.571866171103196</v>
      </c>
      <c r="EF59" s="776">
        <v>86.618520576132795</v>
      </c>
      <c r="EG59" s="771">
        <v>86.526389670698094</v>
      </c>
      <c r="EH59" s="771">
        <v>86.539829260593095</v>
      </c>
      <c r="EI59" s="771">
        <v>86.494649828828102</v>
      </c>
      <c r="EJ59" s="771">
        <v>86.506033313215497</v>
      </c>
      <c r="EK59" s="771">
        <v>86.426837921688303</v>
      </c>
      <c r="EL59" s="821">
        <v>-0.19168265444449162</v>
      </c>
      <c r="EM59" s="955"/>
      <c r="EN59" s="790"/>
      <c r="EO59" s="520"/>
      <c r="EP59" s="520"/>
      <c r="EQ59" s="168"/>
    </row>
    <row r="60" spans="1:149" ht="12.75" customHeight="1" x14ac:dyDescent="0.2">
      <c r="A60" s="170"/>
      <c r="B60" s="107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26343.733687279877</v>
      </c>
      <c r="EE60" s="800">
        <v>26434.885530662232</v>
      </c>
      <c r="EF60" s="800">
        <v>26444.341245138909</v>
      </c>
      <c r="EG60" s="362">
        <v>26349.318243847367</v>
      </c>
      <c r="EH60" s="362">
        <v>26379.283506338623</v>
      </c>
      <c r="EI60" s="362">
        <v>26375.993320491685</v>
      </c>
      <c r="EJ60" s="362">
        <v>26274.428783873602</v>
      </c>
      <c r="EK60" s="362">
        <v>26245.332448907135</v>
      </c>
      <c r="EL60" s="289">
        <v>-199.00879623177389</v>
      </c>
      <c r="EM60" s="955">
        <v>-0.75255720831524353</v>
      </c>
      <c r="EN60" s="790"/>
      <c r="EO60" s="790"/>
      <c r="EP60" s="688"/>
      <c r="EQ60" s="691"/>
    </row>
    <row r="61" spans="1:149" ht="12.75" customHeight="1" x14ac:dyDescent="0.2">
      <c r="A61" s="170"/>
      <c r="B61" s="107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86.552548307646191</v>
      </c>
      <c r="EE61" s="776">
        <v>86.556482046737472</v>
      </c>
      <c r="EF61" s="776">
        <v>86.614658377072345</v>
      </c>
      <c r="EG61" s="771">
        <v>86.531023025489262</v>
      </c>
      <c r="EH61" s="771">
        <v>86.540530868965774</v>
      </c>
      <c r="EI61" s="771">
        <v>86.503503174061763</v>
      </c>
      <c r="EJ61" s="771">
        <v>86.513488999889148</v>
      </c>
      <c r="EK61" s="771">
        <v>86.430990240850335</v>
      </c>
      <c r="EL61" s="821">
        <v>-0.1836681362220105</v>
      </c>
      <c r="EM61" s="955"/>
      <c r="EN61" s="790"/>
      <c r="EO61" s="790"/>
      <c r="EP61" s="689"/>
      <c r="EQ61" s="691"/>
    </row>
    <row r="62" spans="1:149" ht="3" customHeight="1" x14ac:dyDescent="0.2">
      <c r="A62" s="170"/>
      <c r="B62" s="107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772"/>
      <c r="EG62" s="575"/>
      <c r="EH62" s="575"/>
      <c r="EI62" s="575"/>
      <c r="EJ62" s="575"/>
      <c r="EK62" s="575"/>
      <c r="EL62" s="289"/>
      <c r="EM62" s="955"/>
      <c r="EN62" s="790"/>
      <c r="EO62" s="790"/>
      <c r="EP62" s="690"/>
      <c r="EQ62" s="691"/>
    </row>
    <row r="63" spans="1:149" x14ac:dyDescent="0.2">
      <c r="A63" s="170"/>
      <c r="B63" s="107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4839.209914196791</v>
      </c>
      <c r="EE63" s="800">
        <v>4746.3227989947673</v>
      </c>
      <c r="EF63" s="800">
        <v>4674.1876700472449</v>
      </c>
      <c r="EG63" s="362">
        <v>4659.9518645399567</v>
      </c>
      <c r="EH63" s="362">
        <v>4684.2929002688206</v>
      </c>
      <c r="EI63" s="362">
        <v>4693.8803458329603</v>
      </c>
      <c r="EJ63" s="362">
        <v>4639.6096654845633</v>
      </c>
      <c r="EK63" s="362">
        <v>4629.5458657513291</v>
      </c>
      <c r="EL63" s="289">
        <v>-44.64180429591579</v>
      </c>
      <c r="EM63" s="955">
        <v>-0.95507085823673332</v>
      </c>
      <c r="EN63" s="790"/>
      <c r="EO63" s="790"/>
      <c r="EP63" s="690"/>
      <c r="EQ63" s="691"/>
    </row>
    <row r="64" spans="1:149" x14ac:dyDescent="0.2">
      <c r="A64" s="170"/>
      <c r="B64" s="107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78.445434094863657</v>
      </c>
      <c r="EE64" s="776">
        <v>77.764792940749444</v>
      </c>
      <c r="EF64" s="776">
        <v>78.636573233562842</v>
      </c>
      <c r="EG64" s="771">
        <v>78.504610262556909</v>
      </c>
      <c r="EH64" s="771">
        <v>78.296996246922419</v>
      </c>
      <c r="EI64" s="771">
        <v>78.301627017799902</v>
      </c>
      <c r="EJ64" s="771">
        <v>78.282110750489394</v>
      </c>
      <c r="EK64" s="771">
        <v>78.014230484142871</v>
      </c>
      <c r="EL64" s="289">
        <v>-0.62234274941997114</v>
      </c>
      <c r="EM64" s="955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772"/>
      <c r="EG65" s="575"/>
      <c r="EH65" s="575"/>
      <c r="EI65" s="575"/>
      <c r="EJ65" s="575"/>
      <c r="EK65" s="575"/>
      <c r="EL65" s="289"/>
      <c r="EM65" s="955"/>
      <c r="EN65" s="790"/>
      <c r="EO65" s="790"/>
      <c r="EP65" s="690"/>
      <c r="EQ65" s="691"/>
    </row>
    <row r="66" spans="1:147" x14ac:dyDescent="0.2">
      <c r="A66" s="170"/>
      <c r="B66" s="107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8299.4013596516033</v>
      </c>
      <c r="EE66" s="800">
        <v>8492.501620210096</v>
      </c>
      <c r="EF66" s="800">
        <v>8327.6546523208835</v>
      </c>
      <c r="EG66" s="362">
        <v>8240.2015311270079</v>
      </c>
      <c r="EH66" s="362">
        <v>8239.3981966736555</v>
      </c>
      <c r="EI66" s="362">
        <v>8192.7485412203041</v>
      </c>
      <c r="EJ66" s="362">
        <v>8144.5021508777345</v>
      </c>
      <c r="EK66" s="362">
        <v>8131.1174330730682</v>
      </c>
      <c r="EL66" s="289">
        <v>-196.5372192478153</v>
      </c>
      <c r="EM66" s="955">
        <v>-2.3600548708277809</v>
      </c>
      <c r="EN66" s="790"/>
      <c r="EO66" s="790"/>
      <c r="EP66" s="690"/>
      <c r="EQ66" s="691"/>
    </row>
    <row r="67" spans="1:147" x14ac:dyDescent="0.2">
      <c r="A67" s="170"/>
      <c r="B67" s="107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80.562052078281226</v>
      </c>
      <c r="EE67" s="776">
        <v>81.051347909622407</v>
      </c>
      <c r="EF67" s="776">
        <v>80.656187580225549</v>
      </c>
      <c r="EG67" s="771">
        <v>80.450545823139194</v>
      </c>
      <c r="EH67" s="771">
        <v>80.515453813063758</v>
      </c>
      <c r="EI67" s="771">
        <v>80.396485980926442</v>
      </c>
      <c r="EJ67" s="771">
        <v>80.277352644333007</v>
      </c>
      <c r="EK67" s="771">
        <v>80.206730711528579</v>
      </c>
      <c r="EL67" s="821">
        <v>-0.44945686869696999</v>
      </c>
      <c r="EM67" s="955"/>
      <c r="EN67" s="790"/>
      <c r="EO67" s="790"/>
      <c r="EP67" s="690"/>
      <c r="EQ67" s="691"/>
    </row>
    <row r="68" spans="1:147" ht="3.75" customHeight="1" x14ac:dyDescent="0.2">
      <c r="A68" s="170"/>
      <c r="B68" s="107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772"/>
      <c r="EG68" s="575"/>
      <c r="EH68" s="575"/>
      <c r="EI68" s="575"/>
      <c r="EJ68" s="575"/>
      <c r="EK68" s="575"/>
      <c r="EL68" s="289"/>
      <c r="EM68" s="955"/>
      <c r="EN68" s="790"/>
      <c r="EO68" s="790"/>
      <c r="EP68" s="690"/>
      <c r="EQ68" s="691"/>
    </row>
    <row r="69" spans="1:147" x14ac:dyDescent="0.2">
      <c r="A69" s="170"/>
      <c r="B69" s="107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12421.678068918367</v>
      </c>
      <c r="EE69" s="800">
        <v>12417.576919647225</v>
      </c>
      <c r="EF69" s="800">
        <v>12662.089473126816</v>
      </c>
      <c r="EG69" s="362">
        <v>12663.572624706991</v>
      </c>
      <c r="EH69" s="362">
        <v>12671.154582788624</v>
      </c>
      <c r="EI69" s="362">
        <v>12700.456089033525</v>
      </c>
      <c r="EJ69" s="362">
        <v>12705.527704839646</v>
      </c>
      <c r="EK69" s="362">
        <v>12705.11594172303</v>
      </c>
      <c r="EL69" s="289">
        <v>43.026468596213817</v>
      </c>
      <c r="EM69" s="955">
        <v>0.33980543801661134</v>
      </c>
      <c r="EN69" s="790"/>
      <c r="EO69" s="790"/>
      <c r="EP69" s="690"/>
      <c r="EQ69" s="691"/>
    </row>
    <row r="70" spans="1:147" x14ac:dyDescent="0.2">
      <c r="A70" s="170"/>
      <c r="B70" s="107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95.510781061179358</v>
      </c>
      <c r="EE70" s="776">
        <v>95.46440382135512</v>
      </c>
      <c r="EF70" s="776">
        <v>95.310609864349004</v>
      </c>
      <c r="EG70" s="771">
        <v>95.288550387739633</v>
      </c>
      <c r="EH70" s="771">
        <v>95.29298350626209</v>
      </c>
      <c r="EI70" s="771">
        <v>95.301195453964795</v>
      </c>
      <c r="EJ70" s="771">
        <v>95.302395367461457</v>
      </c>
      <c r="EK70" s="771">
        <v>95.33132845214439</v>
      </c>
      <c r="EL70" s="990">
        <v>2.0718587795386156E-2</v>
      </c>
      <c r="EM70" s="955"/>
      <c r="EN70" s="790"/>
      <c r="EO70" s="790"/>
      <c r="EP70" s="690"/>
      <c r="EQ70" s="691"/>
    </row>
    <row r="71" spans="1:147" ht="3" customHeight="1" x14ac:dyDescent="0.2">
      <c r="A71" s="170"/>
      <c r="B71" s="107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772"/>
      <c r="EG71" s="575"/>
      <c r="EH71" s="575"/>
      <c r="EI71" s="575"/>
      <c r="EJ71" s="575"/>
      <c r="EK71" s="575"/>
      <c r="EL71" s="289"/>
      <c r="EM71" s="955"/>
      <c r="EN71" s="790"/>
      <c r="EO71" s="790"/>
      <c r="EP71" s="690"/>
      <c r="EQ71" s="691"/>
    </row>
    <row r="72" spans="1:147" x14ac:dyDescent="0.2">
      <c r="A72" s="170"/>
      <c r="B72" s="107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783.44434451311929</v>
      </c>
      <c r="EE72" s="800">
        <v>778.48419181014401</v>
      </c>
      <c r="EF72" s="800">
        <v>780.40944964396328</v>
      </c>
      <c r="EG72" s="362">
        <v>785.59222347340892</v>
      </c>
      <c r="EH72" s="362">
        <v>784.43782660752004</v>
      </c>
      <c r="EI72" s="362">
        <v>788.90834440489596</v>
      </c>
      <c r="EJ72" s="362">
        <v>784.78926267166003</v>
      </c>
      <c r="EK72" s="362">
        <v>779.55320835970645</v>
      </c>
      <c r="EL72" s="289">
        <v>-0.85624128425683921</v>
      </c>
      <c r="EM72" s="955">
        <v>-0.10971692931799734</v>
      </c>
      <c r="EN72" s="790"/>
      <c r="EO72" s="790"/>
      <c r="EP72" s="690"/>
      <c r="EQ72" s="691"/>
    </row>
    <row r="73" spans="1:147" ht="12.75" customHeight="1" x14ac:dyDescent="0.2">
      <c r="A73" s="170"/>
      <c r="B73" s="107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80.971395377825701</v>
      </c>
      <c r="EE73" s="776">
        <v>80.975251811513758</v>
      </c>
      <c r="EF73" s="776">
        <v>81.089370703098382</v>
      </c>
      <c r="EG73" s="771">
        <v>80.959763549318026</v>
      </c>
      <c r="EH73" s="771">
        <v>81.300580964426089</v>
      </c>
      <c r="EI73" s="771">
        <v>81.357487534471957</v>
      </c>
      <c r="EJ73" s="771">
        <v>81.396457550807426</v>
      </c>
      <c r="EK73" s="771">
        <v>81.336805484308044</v>
      </c>
      <c r="EL73" s="821">
        <v>0.24743478120966245</v>
      </c>
      <c r="EM73" s="955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780"/>
      <c r="EG74" s="611"/>
      <c r="EH74" s="611"/>
      <c r="EI74" s="611"/>
      <c r="EJ74" s="611"/>
      <c r="EK74" s="611"/>
      <c r="EL74" s="611"/>
      <c r="EM74" s="965"/>
      <c r="EN74" s="790"/>
      <c r="EO74" s="790"/>
      <c r="EP74" s="690"/>
      <c r="EQ74" s="691"/>
    </row>
    <row r="75" spans="1:147" ht="13.9" customHeight="1" x14ac:dyDescent="0.2">
      <c r="A75" s="170"/>
      <c r="B75" s="107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800">
        <v>3692.6240993742681</v>
      </c>
      <c r="EG75" s="362">
        <v>3645.6589274666117</v>
      </c>
      <c r="EH75" s="362">
        <v>3612.4466783093176</v>
      </c>
      <c r="EI75" s="362">
        <v>3571.1853501329797</v>
      </c>
      <c r="EJ75" s="362">
        <v>3507.0116971890848</v>
      </c>
      <c r="EK75" s="362">
        <v>3456.4726745702674</v>
      </c>
      <c r="EL75" s="289">
        <v>-236.15142480400073</v>
      </c>
      <c r="EM75" s="955">
        <v>-6.3952197258317645</v>
      </c>
      <c r="EN75" s="689"/>
      <c r="EO75" s="790"/>
      <c r="EP75" s="688"/>
      <c r="EQ75" s="691"/>
    </row>
    <row r="76" spans="1:147" x14ac:dyDescent="0.2">
      <c r="A76" s="170"/>
      <c r="B76" s="107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800">
        <v>1846.9204165233234</v>
      </c>
      <c r="EG76" s="362">
        <v>1814.6088343688045</v>
      </c>
      <c r="EH76" s="362">
        <v>1778.6157550087466</v>
      </c>
      <c r="EI76" s="362">
        <v>1744.5844575648689</v>
      </c>
      <c r="EJ76" s="362">
        <v>1683.6336730655976</v>
      </c>
      <c r="EK76" s="362">
        <v>1630.4827854941684</v>
      </c>
      <c r="EL76" s="289">
        <v>-216.437631029155</v>
      </c>
      <c r="EM76" s="955">
        <v>-11.71883905190572</v>
      </c>
      <c r="EN76" s="689"/>
      <c r="EO76" s="790"/>
      <c r="EP76" s="520"/>
      <c r="EQ76" s="230"/>
    </row>
    <row r="77" spans="1:147" ht="15" x14ac:dyDescent="0.25">
      <c r="A77" s="170"/>
      <c r="B77" s="107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800">
        <v>555.5137233119533</v>
      </c>
      <c r="EG77" s="362">
        <v>555.52913829008753</v>
      </c>
      <c r="EH77" s="362">
        <v>553.89292771720102</v>
      </c>
      <c r="EI77" s="362">
        <v>553.89846571574344</v>
      </c>
      <c r="EJ77" s="362">
        <v>553.90400734256559</v>
      </c>
      <c r="EK77" s="362">
        <v>553.90954898396501</v>
      </c>
      <c r="EL77" s="289">
        <v>-1.6041743279882894</v>
      </c>
      <c r="EM77" s="955">
        <v>-0.28877312308762754</v>
      </c>
      <c r="EN77" s="689"/>
      <c r="EO77" s="790"/>
      <c r="EP77" s="520"/>
      <c r="EQ77" s="542"/>
    </row>
    <row r="78" spans="1:147" ht="15" x14ac:dyDescent="0.25">
      <c r="A78" s="170"/>
      <c r="B78" s="107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800">
        <v>714.00609500899122</v>
      </c>
      <c r="EG78" s="362">
        <v>699.30744522771988</v>
      </c>
      <c r="EH78" s="362">
        <v>707.00706286337027</v>
      </c>
      <c r="EI78" s="362">
        <v>699.74028892236731</v>
      </c>
      <c r="EJ78" s="362">
        <v>696.48197390092116</v>
      </c>
      <c r="EK78" s="362">
        <v>699.05882564213402</v>
      </c>
      <c r="EL78" s="289">
        <v>-14.947269366857199</v>
      </c>
      <c r="EM78" s="955">
        <v>-2.0934372229230025</v>
      </c>
      <c r="EN78" s="689"/>
      <c r="EO78" s="790"/>
      <c r="EP78" s="520"/>
      <c r="EQ78" s="542"/>
    </row>
    <row r="79" spans="1:147" ht="15" x14ac:dyDescent="0.25">
      <c r="A79" s="170"/>
      <c r="B79" s="107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800">
        <v>576.18386452999994</v>
      </c>
      <c r="EG79" s="362">
        <v>576.21350958000005</v>
      </c>
      <c r="EH79" s="362">
        <v>572.93093271999987</v>
      </c>
      <c r="EI79" s="362">
        <v>572.96213793000015</v>
      </c>
      <c r="EJ79" s="362">
        <v>572.99204287999999</v>
      </c>
      <c r="EK79" s="362">
        <v>573.02151445000004</v>
      </c>
      <c r="EL79" s="289">
        <v>-3.1623500799998965</v>
      </c>
      <c r="EM79" s="955">
        <v>-0.54884391505469576</v>
      </c>
      <c r="EN79" s="689"/>
      <c r="EO79" s="790"/>
      <c r="EP79" s="520"/>
      <c r="EQ79" s="542"/>
    </row>
    <row r="80" spans="1:147" ht="15" x14ac:dyDescent="0.25">
      <c r="A80" s="170"/>
      <c r="B80" s="107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800">
        <v>1148.0960308769274</v>
      </c>
      <c r="EG80" s="362">
        <v>1101.0712526353047</v>
      </c>
      <c r="EH80" s="362">
        <v>1070.7942624383186</v>
      </c>
      <c r="EI80" s="362">
        <v>1029.5431803144818</v>
      </c>
      <c r="EJ80" s="362">
        <v>970.22957965476814</v>
      </c>
      <c r="EK80" s="362">
        <v>922.68435537705682</v>
      </c>
      <c r="EL80" s="289">
        <v>-225.41167549987063</v>
      </c>
      <c r="EM80" s="955">
        <v>-19.633521015458864</v>
      </c>
      <c r="EN80" s="689"/>
      <c r="EO80" s="790"/>
      <c r="EP80" s="520"/>
      <c r="EQ80" s="542"/>
    </row>
    <row r="81" spans="1:147" x14ac:dyDescent="0.2">
      <c r="A81" s="170"/>
      <c r="B81" s="107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800">
        <v>900.03940183793623</v>
      </c>
      <c r="EG81" s="362">
        <v>866.54246626758493</v>
      </c>
      <c r="EH81" s="362">
        <v>830.0701537049481</v>
      </c>
      <c r="EI81" s="362">
        <v>795.29355069211431</v>
      </c>
      <c r="EJ81" s="362">
        <v>734.73000917384684</v>
      </c>
      <c r="EK81" s="362">
        <v>683.54253468492266</v>
      </c>
      <c r="EL81" s="289">
        <v>-216.49686715301357</v>
      </c>
      <c r="EM81" s="955">
        <v>-24.054154374898872</v>
      </c>
      <c r="EN81" s="689"/>
      <c r="EO81" s="790"/>
      <c r="EP81" s="520"/>
      <c r="EQ81" s="230"/>
    </row>
    <row r="82" spans="1:147" x14ac:dyDescent="0.2">
      <c r="A82" s="170"/>
      <c r="B82" s="107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800">
        <v>248.05662903899128</v>
      </c>
      <c r="EG82" s="362">
        <v>234.52878636771987</v>
      </c>
      <c r="EH82" s="362">
        <v>240.72410873337043</v>
      </c>
      <c r="EI82" s="362">
        <v>234.24962962236739</v>
      </c>
      <c r="EJ82" s="362">
        <v>235.49957048092128</v>
      </c>
      <c r="EK82" s="362">
        <v>239.1418206921341</v>
      </c>
      <c r="EL82" s="289">
        <v>-8.9148083468571713</v>
      </c>
      <c r="EM82" s="955">
        <v>-3.5938601525766436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782"/>
      <c r="EG83" s="605"/>
      <c r="EH83" s="605"/>
      <c r="EI83" s="605"/>
      <c r="EJ83" s="605"/>
      <c r="EK83" s="605"/>
      <c r="EL83" s="289">
        <v>0</v>
      </c>
      <c r="EM83" s="955" t="e">
        <v>#DIV/0!</v>
      </c>
      <c r="EN83" s="689" t="s">
        <v>281</v>
      </c>
      <c r="EO83" s="790"/>
      <c r="EP83" s="224"/>
      <c r="EQ83" s="230"/>
    </row>
    <row r="84" spans="1:147" collapsed="1" x14ac:dyDescent="0.2">
      <c r="A84" s="170"/>
      <c r="B84" s="107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26580.186303584942</v>
      </c>
      <c r="EE84" s="800">
        <v>26472.07258027736</v>
      </c>
      <c r="EF84" s="800">
        <v>26411.942689695064</v>
      </c>
      <c r="EG84" s="362">
        <v>26392.201646179019</v>
      </c>
      <c r="EH84" s="362">
        <v>26379.839443109053</v>
      </c>
      <c r="EI84" s="362">
        <v>26378.156385638205</v>
      </c>
      <c r="EJ84" s="362">
        <v>26394.786024441408</v>
      </c>
      <c r="EK84" s="362">
        <v>26401.988462039084</v>
      </c>
      <c r="EL84" s="289">
        <v>-9.9542276559805032</v>
      </c>
      <c r="EM84" s="955">
        <v>-3.7688358531325544E-2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786"/>
      <c r="EG85" s="606"/>
      <c r="EH85" s="606"/>
      <c r="EI85" s="606"/>
      <c r="EJ85" s="606"/>
      <c r="EK85" s="606"/>
      <c r="EL85" s="289">
        <v>0</v>
      </c>
      <c r="EM85" s="946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862">
        <v>98.633816501380423</v>
      </c>
      <c r="EG86" s="970">
        <v>98.635741043673946</v>
      </c>
      <c r="EH86" s="970">
        <v>98.636766717701462</v>
      </c>
      <c r="EI86" s="914">
        <v>98.637969075486126</v>
      </c>
      <c r="EJ86" s="914">
        <v>98.639826619955556</v>
      </c>
      <c r="EK86" s="914">
        <v>98.640768483606578</v>
      </c>
      <c r="EL86" s="1047"/>
      <c r="EM86" s="973"/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750"/>
      <c r="EG87" s="266"/>
      <c r="EH87" s="266"/>
      <c r="EI87" s="266"/>
      <c r="EJ87" s="266"/>
      <c r="EK87" s="266"/>
      <c r="EL87" s="949"/>
      <c r="EM87" s="950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5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5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673">
        <v>6.9661771203649563</v>
      </c>
      <c r="EG90" s="1043">
        <v>6.9611019011752608</v>
      </c>
      <c r="EH90" s="1043">
        <v>6.9675095622004832</v>
      </c>
      <c r="EI90" s="916">
        <v>6.961894702194261</v>
      </c>
      <c r="EJ90" s="916">
        <v>6.9696664206001859</v>
      </c>
      <c r="EK90" s="916">
        <v>6.9638616765097687</v>
      </c>
      <c r="EL90" s="996">
        <v>-2.31544385518756E-3</v>
      </c>
      <c r="EM90" s="955">
        <v>-3.3238371852742303E-2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2"/>
      <c r="EF91" s="1052"/>
      <c r="EG91" s="269"/>
      <c r="EH91" s="269"/>
      <c r="EI91" s="269"/>
      <c r="EJ91" s="269"/>
      <c r="EK91" s="269"/>
      <c r="EL91" s="821"/>
      <c r="EM91" s="946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793">
        <v>2.31846</v>
      </c>
      <c r="EG92" s="608">
        <v>2.3188800000000001</v>
      </c>
      <c r="EH92" s="608">
        <v>2.3190200000000001</v>
      </c>
      <c r="EI92" s="608">
        <v>2.3191600000000001</v>
      </c>
      <c r="EJ92" s="608">
        <v>2.3193000000000001</v>
      </c>
      <c r="EK92" s="608">
        <v>2.3194400000000002</v>
      </c>
      <c r="EL92" s="996">
        <v>9.8000000000020293E-4</v>
      </c>
      <c r="EM92" s="955">
        <v>4.2269437471433753E-2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2"/>
      <c r="EF93" s="1052"/>
      <c r="EG93" s="269"/>
      <c r="EH93" s="269"/>
      <c r="EI93" s="269"/>
      <c r="EJ93" s="269"/>
      <c r="EK93" s="269"/>
      <c r="EL93" s="837"/>
      <c r="EM93" s="952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783"/>
      <c r="EG94" s="661"/>
      <c r="EH94" s="661"/>
      <c r="EI94" s="661"/>
      <c r="EJ94" s="661"/>
      <c r="EK94" s="661"/>
      <c r="EL94" s="949"/>
      <c r="EM94" s="950"/>
      <c r="EN94" s="689"/>
      <c r="EO94" s="790"/>
      <c r="EP94" s="224"/>
      <c r="EQ94" s="230"/>
    </row>
    <row r="95" spans="1:147" ht="12.75" customHeight="1" thickBot="1" x14ac:dyDescent="0.25">
      <c r="A95" s="170"/>
      <c r="B95" s="107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651.53085485797897</v>
      </c>
      <c r="EE95" s="833">
        <v>651.29558381188144</v>
      </c>
      <c r="EF95" s="833">
        <v>663.72272630160944</v>
      </c>
      <c r="EG95" s="814">
        <v>663.72272630160944</v>
      </c>
      <c r="EH95" s="814">
        <v>663.72272630160944</v>
      </c>
      <c r="EI95" s="814">
        <v>663.72272630160944</v>
      </c>
      <c r="EJ95" s="814">
        <v>663.72272630160944</v>
      </c>
      <c r="EK95" s="814">
        <v>660.62957370064305</v>
      </c>
      <c r="EL95" s="289">
        <v>-3.0931526009663912</v>
      </c>
      <c r="EM95" s="955">
        <v>-0.46603084064968392</v>
      </c>
      <c r="EN95" s="689"/>
      <c r="EO95" s="790"/>
      <c r="EP95" s="520"/>
      <c r="EQ95" s="230"/>
    </row>
    <row r="96" spans="1:147" x14ac:dyDescent="0.2">
      <c r="A96" s="170"/>
      <c r="B96" s="107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785"/>
      <c r="EG108" s="318"/>
      <c r="EH108" s="318"/>
      <c r="EI108" s="318"/>
      <c r="EJ108" s="318"/>
      <c r="EK108" s="318"/>
      <c r="EL108" s="860"/>
      <c r="EM108" s="861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598">
        <v>4</v>
      </c>
      <c r="EG111" s="891">
        <v>4</v>
      </c>
      <c r="EH111" s="891">
        <v>4</v>
      </c>
      <c r="EI111" s="915">
        <v>4</v>
      </c>
      <c r="EJ111" s="915">
        <v>4</v>
      </c>
      <c r="EK111" s="915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1"/>
      <c r="EM113" s="1071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6" sqref="E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7" t="str">
        <f>+entero!D3</f>
        <v>V   A   R   I   A   B   L   E   S     b/</v>
      </c>
      <c r="E4" s="1079" t="str">
        <f>+entero!E3</f>
        <v>2008                          A  fines de Dic*</v>
      </c>
      <c r="F4" s="1079" t="str">
        <f>+entero!F3</f>
        <v>2009                          A  fines de Ene*</v>
      </c>
      <c r="G4" s="1079" t="str">
        <f>+entero!G3</f>
        <v>2009                          A  fines de Feb*</v>
      </c>
      <c r="H4" s="1079" t="str">
        <f>+entero!H3</f>
        <v>2009                          A  fines de Mar*</v>
      </c>
      <c r="I4" s="1079" t="str">
        <f>+entero!I3</f>
        <v>2009                          A  fines de adr*</v>
      </c>
      <c r="J4" s="1079" t="str">
        <f>+entero!J3</f>
        <v>2009                          A  fines de May*</v>
      </c>
      <c r="K4" s="1079" t="str">
        <f>+entero!K3</f>
        <v>2009                          A  fines de Jun*</v>
      </c>
      <c r="L4" s="1079" t="str">
        <f>+entero!L3</f>
        <v>2009                          A  fines de Jul*</v>
      </c>
      <c r="M4" s="1079" t="str">
        <f>+entero!M3</f>
        <v>2009                          A  fines de Ago*</v>
      </c>
      <c r="N4" s="1079" t="str">
        <f>+entero!N3</f>
        <v>2009                          A  fines de Sep*</v>
      </c>
      <c r="O4" s="1079" t="str">
        <f>+entero!O3</f>
        <v>2009                          A  fines de Oct*</v>
      </c>
      <c r="P4" s="1079" t="str">
        <f>+entero!P3</f>
        <v>2009                          A  fines de Nov*</v>
      </c>
      <c r="Q4" s="1079" t="str">
        <f>+entero!Q3</f>
        <v>2009                          A  fines de Dic*</v>
      </c>
      <c r="R4" s="1079" t="str">
        <f>+entero!R3</f>
        <v>2010                          A  fines de Ene*</v>
      </c>
      <c r="S4" s="1079" t="str">
        <f>+entero!S3</f>
        <v>2010                          A  fines de Feb*</v>
      </c>
      <c r="T4" s="1079" t="str">
        <f>+entero!T3</f>
        <v>2010                          A  fines de Mar*</v>
      </c>
      <c r="U4" s="1079" t="str">
        <f>+entero!U3</f>
        <v>2010                          A  fines de adr*</v>
      </c>
      <c r="V4" s="1079" t="str">
        <f>+entero!V3</f>
        <v>2010                          A  fines de May*</v>
      </c>
      <c r="W4" s="1079" t="str">
        <f>+entero!W3</f>
        <v>2010                          A  fines de Jun*</v>
      </c>
      <c r="X4" s="1079" t="str">
        <f>+entero!X3</f>
        <v>2010                          A  fines de Jul*</v>
      </c>
      <c r="Y4" s="1079" t="str">
        <f>+entero!Y3</f>
        <v>2010                          A  fines de Ago*</v>
      </c>
      <c r="Z4" s="1079" t="str">
        <f>+entero!Z3</f>
        <v>2010                          A  fines de Sep*</v>
      </c>
      <c r="AA4" s="1079" t="str">
        <f>+entero!AA3</f>
        <v>2010                          A  fines de Oct*</v>
      </c>
      <c r="AB4" s="1079" t="str">
        <f>+entero!AB3</f>
        <v>2010                          A  fines de Nov*</v>
      </c>
      <c r="AC4" s="1079" t="str">
        <f>+entero!AC3</f>
        <v>2010                          A  fines de Dic*</v>
      </c>
      <c r="AD4" s="1079" t="str">
        <f>+entero!AD3</f>
        <v>2011                          A  fines de Ene*</v>
      </c>
      <c r="AE4" s="1079" t="str">
        <f>+entero!AE3</f>
        <v>2011                          A  fines de Feb*</v>
      </c>
      <c r="AF4" s="1079" t="str">
        <f>+entero!AF3</f>
        <v>2011                          A  fines de Mar*</v>
      </c>
      <c r="AG4" s="1079" t="str">
        <f>+entero!AG3</f>
        <v>2011                          A  fines de adr*</v>
      </c>
      <c r="AH4" s="1079" t="str">
        <f>+entero!AH3</f>
        <v>2011                          A  fines de May*</v>
      </c>
      <c r="AI4" s="1079" t="str">
        <f>+entero!AI3</f>
        <v>2011                          A  fines de Jun*</v>
      </c>
      <c r="AJ4" s="1079" t="str">
        <f>+entero!AJ3</f>
        <v>2011                          A  fines de Jul*</v>
      </c>
      <c r="AK4" s="1079" t="str">
        <f>+entero!AK3</f>
        <v>2011                          A  fines de Ago*</v>
      </c>
      <c r="AL4" s="1079" t="str">
        <f>+entero!AL3</f>
        <v>2011                          A  fines de Sep*</v>
      </c>
      <c r="AM4" s="1079" t="str">
        <f>+entero!AM3</f>
        <v>2011                          A  fines de Oct*</v>
      </c>
      <c r="AN4" s="1079" t="str">
        <f>+entero!AN3</f>
        <v>2011                          A  fines de Nov*</v>
      </c>
      <c r="AO4" s="1079" t="str">
        <f>+entero!AO3</f>
        <v>2011                          A  fines de Dic*</v>
      </c>
      <c r="AP4" s="1079" t="str">
        <f>+entero!AP3</f>
        <v>2012                          A  fines de Ene*</v>
      </c>
      <c r="AQ4" s="1079" t="str">
        <f>+entero!AQ3</f>
        <v>2012                          A  fines de Feb*</v>
      </c>
      <c r="AR4" s="1079" t="str">
        <f>+entero!AR3</f>
        <v>2012                          A  fines de Mar*</v>
      </c>
      <c r="AS4" s="1079" t="str">
        <f>+entero!AS3</f>
        <v>2012                          A  fines de adr*</v>
      </c>
      <c r="AT4" s="1079" t="str">
        <f>+entero!AT3</f>
        <v>2012                          A  fines de May*</v>
      </c>
      <c r="AU4" s="1079" t="str">
        <f>+entero!AU3</f>
        <v>2012                          A  fines de Jun*</v>
      </c>
      <c r="AV4" s="1079" t="str">
        <f>+entero!AV3</f>
        <v>2012                          A  fines de Jul*</v>
      </c>
      <c r="AW4" s="1079" t="str">
        <f>+entero!AW3</f>
        <v>2012                          A  fines de Ago*</v>
      </c>
      <c r="AX4" s="1079" t="str">
        <f>+entero!AX3</f>
        <v>2012                          A  fines de Sep*</v>
      </c>
      <c r="AY4" s="1079" t="str">
        <f>+entero!AY3</f>
        <v>2012                          A  fines de Oct*</v>
      </c>
      <c r="AZ4" s="1079" t="str">
        <f>+entero!AZ3</f>
        <v>2012                          A  fines de Nov*</v>
      </c>
      <c r="BA4" s="1079" t="str">
        <f>+entero!BA3</f>
        <v>2012                          A  fines de Dic*</v>
      </c>
      <c r="BB4" s="1079" t="str">
        <f>+entero!BB3</f>
        <v>2013                          A  fines de Ene*</v>
      </c>
      <c r="BC4" s="1079" t="str">
        <f>+entero!BC3</f>
        <v>2013                          A  fines de Feb*</v>
      </c>
      <c r="BD4" s="1079" t="str">
        <f>+entero!BD3</f>
        <v>2013                          A  fines de Mar*</v>
      </c>
      <c r="BE4" s="1079" t="str">
        <f>+entero!BE3</f>
        <v>2013                          A  fines de adr*</v>
      </c>
      <c r="BF4" s="1079" t="str">
        <f>+entero!BF3</f>
        <v>2013                          A  fines de May*</v>
      </c>
      <c r="BG4" s="1079" t="str">
        <f>+entero!BG3</f>
        <v>2013                          A  fines de Jun*</v>
      </c>
      <c r="BH4" s="1079" t="str">
        <f>+entero!BH3</f>
        <v>2013                          A  fines de Jul*</v>
      </c>
      <c r="BI4" s="1079" t="str">
        <f>+entero!BI3</f>
        <v>2013                          A  fines de Ago*</v>
      </c>
      <c r="BJ4" s="1079" t="str">
        <f>+entero!BJ3</f>
        <v>2013                          A  fines de Sep*</v>
      </c>
      <c r="BK4" s="1079" t="str">
        <f>+entero!BK3</f>
        <v>2013                          A  fines de Oct*</v>
      </c>
      <c r="BL4" s="1079" t="str">
        <f>+entero!BL3</f>
        <v>2013                          A  fines de Nov*</v>
      </c>
      <c r="BM4" s="1079" t="str">
        <f>+entero!BM3</f>
        <v>2013                          A  fines de Dic*</v>
      </c>
      <c r="BN4" s="1079" t="str">
        <f>+entero!BN3</f>
        <v>2014                          A  fines de Ene*</v>
      </c>
      <c r="BO4" s="1079" t="str">
        <f>+entero!BO3</f>
        <v>2014                          A  fines de Feb*</v>
      </c>
      <c r="BP4" s="1079" t="str">
        <f>+entero!BP3</f>
        <v>2014                          A  fines de Mar*</v>
      </c>
      <c r="BQ4" s="1079" t="str">
        <f>+entero!BQ3</f>
        <v>2014                          A  fines de adr*</v>
      </c>
      <c r="BR4" s="1079" t="str">
        <f>+entero!BR3</f>
        <v>2014                          A  fines de May*</v>
      </c>
      <c r="BS4" s="1079" t="str">
        <f>+entero!BS3</f>
        <v>2014                          A  fines de Jun*</v>
      </c>
      <c r="BT4" s="1079" t="str">
        <f>+entero!BT3</f>
        <v>2014                          A  fines de Jul*</v>
      </c>
      <c r="BU4" s="1079" t="str">
        <f>+entero!BU3</f>
        <v>2014                          A  fines de Ago*</v>
      </c>
      <c r="BV4" s="1079" t="str">
        <f>+entero!BV3</f>
        <v>2014                          A  fines de Sep*</v>
      </c>
      <c r="BW4" s="1079" t="str">
        <f>+entero!BW3</f>
        <v>2014                          A  fines de Oct*</v>
      </c>
      <c r="BX4" s="1079" t="str">
        <f>+entero!BX3</f>
        <v>2014                          A  fines de Nov*</v>
      </c>
      <c r="BY4" s="1079" t="str">
        <f>+entero!BY3</f>
        <v>2014                          A  fines de Dic*</v>
      </c>
      <c r="BZ4" s="1079" t="str">
        <f>+entero!BZ3</f>
        <v>2015                         A  fines de Ene*</v>
      </c>
      <c r="CA4" s="1079" t="str">
        <f>+entero!CA3</f>
        <v>2015                         A  fines de Feb*</v>
      </c>
      <c r="CB4" s="1079" t="str">
        <f>+entero!CB3</f>
        <v>2015                         A  fines de Mar*</v>
      </c>
      <c r="CC4" s="1079" t="str">
        <f>+entero!CC3</f>
        <v xml:space="preserve">2015                         A  fines de adr* </v>
      </c>
      <c r="CD4" s="1079" t="str">
        <f>+entero!CD3</f>
        <v xml:space="preserve">2015                         A  fines de May* </v>
      </c>
      <c r="CE4" s="1079" t="str">
        <f>+entero!CE3</f>
        <v xml:space="preserve">2015                         A  fines de Jun* </v>
      </c>
      <c r="CF4" s="1079" t="str">
        <f>+entero!CF3</f>
        <v xml:space="preserve">2015                         A  fines de Jul* </v>
      </c>
      <c r="CG4" s="1079" t="str">
        <f>+entero!CG3</f>
        <v xml:space="preserve">2015                         A  fines de Ago* </v>
      </c>
      <c r="CH4" s="1079" t="str">
        <f>+entero!CH3</f>
        <v xml:space="preserve">2015                         A  fines de Sep* </v>
      </c>
      <c r="CI4" s="1079" t="str">
        <f>+entero!CI3</f>
        <v xml:space="preserve">2015                         A  fines de Oct* </v>
      </c>
      <c r="CJ4" s="1079" t="str">
        <f>+entero!CJ3</f>
        <v xml:space="preserve">2015                         A  fines de Nov* </v>
      </c>
      <c r="CK4" s="1079" t="str">
        <f>+entero!CK3</f>
        <v xml:space="preserve">2015                         A  fines de Dic* </v>
      </c>
      <c r="CL4" s="1079" t="str">
        <f>+entero!CL3</f>
        <v xml:space="preserve">2016                         A  fines de Ene* </v>
      </c>
      <c r="CM4" s="1079" t="str">
        <f>+entero!CM3</f>
        <v xml:space="preserve">2016                         A  fines de Feb* </v>
      </c>
      <c r="CN4" s="1079" t="str">
        <f>+entero!CN3</f>
        <v xml:space="preserve">2016                         A  fines de Mar* </v>
      </c>
      <c r="CO4" s="1079" t="str">
        <f>+entero!CO3</f>
        <v xml:space="preserve">2016                         A  fines de adr* </v>
      </c>
      <c r="CP4" s="1079" t="str">
        <f>+entero!CP3</f>
        <v xml:space="preserve">2016                         A  fines de May* </v>
      </c>
      <c r="CQ4" s="1079" t="str">
        <f>+entero!CQ3</f>
        <v xml:space="preserve">2016                         A  fines de Jun* </v>
      </c>
      <c r="CR4" s="1079" t="str">
        <f>+entero!CR3</f>
        <v xml:space="preserve">2016                         A  fines de Jul* </v>
      </c>
      <c r="CS4" s="1079" t="str">
        <f>+entero!CS3</f>
        <v xml:space="preserve">2016                         A  fines de Ago* </v>
      </c>
      <c r="CT4" s="1079" t="str">
        <f>+entero!CT3</f>
        <v xml:space="preserve">2016                         A  fines de Sep* </v>
      </c>
      <c r="CU4" s="1079" t="str">
        <f>+entero!CU3</f>
        <v xml:space="preserve">2016                         A  fines de Oct* </v>
      </c>
      <c r="CV4" s="1079" t="str">
        <f>+entero!CV3</f>
        <v xml:space="preserve">2016                         A  fines de Nov* </v>
      </c>
      <c r="CW4" s="1079" t="str">
        <f>+entero!CW3</f>
        <v>2016                         A  fines de Dic* 15</v>
      </c>
      <c r="CX4" s="1079" t="str">
        <f>+entero!CX3</f>
        <v xml:space="preserve">2017                         A  fines de Ene* </v>
      </c>
      <c r="CY4" s="1079" t="str">
        <f>+entero!CY3</f>
        <v xml:space="preserve">2017                         A  fines de Feb* </v>
      </c>
      <c r="CZ4" s="1079" t="str">
        <f>+entero!CZ3</f>
        <v xml:space="preserve">2017                         A  fines de Mar* </v>
      </c>
      <c r="DA4" s="1079" t="str">
        <f>+entero!DA3</f>
        <v xml:space="preserve">2017                         A  fines de Abr* </v>
      </c>
      <c r="DB4" s="1079" t="str">
        <f>+entero!DB3</f>
        <v xml:space="preserve">2017                         A  fines de May* </v>
      </c>
      <c r="DC4" s="1079" t="str">
        <f>+entero!DC3</f>
        <v xml:space="preserve">2017                         A  fines de Jun* </v>
      </c>
      <c r="DD4" s="1079" t="str">
        <f>+entero!DD3</f>
        <v xml:space="preserve">2017                         A  fines de Jul* </v>
      </c>
      <c r="DE4" s="1079" t="str">
        <f>+entero!DE3</f>
        <v xml:space="preserve">2017                         A  fines de Ago* </v>
      </c>
      <c r="DF4" s="1079" t="str">
        <f>+entero!DF3</f>
        <v xml:space="preserve">2017                         A  fines de Sep* </v>
      </c>
      <c r="DG4" s="1079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63" t="str">
        <f>+entero!EC3</f>
        <v>2019
A fines de  Ago</v>
      </c>
      <c r="ED4" s="1063" t="str">
        <f>+entero!ED3</f>
        <v>2019
A fines de Sep</v>
      </c>
      <c r="EE4" s="1081" t="str">
        <f>+entero!EE3</f>
        <v>Semana 1°</v>
      </c>
      <c r="EF4" s="1081" t="str">
        <f>+entero!EF3</f>
        <v>Semana 2°</v>
      </c>
      <c r="EG4" s="1083" t="str">
        <f>+entero!EG3</f>
        <v>Semana 3°</v>
      </c>
      <c r="EH4" s="1061"/>
      <c r="EI4" s="1061"/>
      <c r="EJ4" s="1061"/>
      <c r="EK4" s="1062"/>
      <c r="EL4" s="1085" t="s">
        <v>252</v>
      </c>
      <c r="EM4" s="1086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7">
        <f>+entero!EC4</f>
        <v>0</v>
      </c>
      <c r="ED5" s="1087">
        <f>+entero!ED4</f>
        <v>0</v>
      </c>
      <c r="EE5" s="1082">
        <f>+entero!EE4</f>
        <v>43742</v>
      </c>
      <c r="EF5" s="1082">
        <f>+entero!EF4</f>
        <v>43749</v>
      </c>
      <c r="EG5" s="940">
        <f>+entero!EG4</f>
        <v>43752</v>
      </c>
      <c r="EH5" s="940">
        <f>+entero!EH4</f>
        <v>43753</v>
      </c>
      <c r="EI5" s="940">
        <f>+entero!EI4</f>
        <v>43754</v>
      </c>
      <c r="EJ5" s="940">
        <f>+entero!EJ4</f>
        <v>43755</v>
      </c>
      <c r="EK5" s="940">
        <f>+entero!EK4</f>
        <v>43756</v>
      </c>
      <c r="EL5" s="983" t="s">
        <v>246</v>
      </c>
      <c r="EM5" s="984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2"/>
      <c r="EM6" s="865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763">
        <f>+entero!EF7</f>
        <v>7433.1933105300004</v>
      </c>
      <c r="EG7" s="468">
        <f>+entero!EG7</f>
        <v>7402.47730993</v>
      </c>
      <c r="EH7" s="468">
        <f>+entero!EH7</f>
        <v>7369.9319326999994</v>
      </c>
      <c r="EI7" s="468">
        <f>+entero!EI7</f>
        <v>7310.0552440400006</v>
      </c>
      <c r="EJ7" s="468">
        <f>+entero!EJ7</f>
        <v>7254.0970405799999</v>
      </c>
      <c r="EK7" s="468">
        <f>+entero!EK7</f>
        <v>7265.9418697899991</v>
      </c>
      <c r="EL7" s="765">
        <f>+entero!EL7</f>
        <v>-167.25144074000127</v>
      </c>
      <c r="EM7" s="956">
        <f>+entero!EM7</f>
        <v>-2.2500617668999641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763">
        <f>+entero!EF8</f>
        <v>5104.8256672300004</v>
      </c>
      <c r="EG8" s="468">
        <f>+entero!EG8</f>
        <v>5080.3921552000002</v>
      </c>
      <c r="EH8" s="468">
        <f>+entero!EH8</f>
        <v>5043.2287441999997</v>
      </c>
      <c r="EI8" s="468">
        <f>+entero!EI8</f>
        <v>4998.6597852900004</v>
      </c>
      <c r="EJ8" s="468">
        <f>+entero!EJ8</f>
        <v>4933.5438943999998</v>
      </c>
      <c r="EK8" s="468">
        <f>+entero!EK8</f>
        <v>4938.5947282999996</v>
      </c>
      <c r="EL8" s="765">
        <f>+entero!EL8</f>
        <v>-166.23093893000078</v>
      </c>
      <c r="EM8" s="956">
        <f>+entero!EM8</f>
        <v>-3.2563489875297078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763">
        <f>+entero!EF9</f>
        <v>228.90735930000002</v>
      </c>
      <c r="EG9" s="468">
        <f>+entero!EG9</f>
        <v>229.36423015</v>
      </c>
      <c r="EH9" s="468">
        <f>+entero!EH9</f>
        <v>229.36423015</v>
      </c>
      <c r="EI9" s="468">
        <f>+entero!EI9</f>
        <v>229.39435350999997</v>
      </c>
      <c r="EJ9" s="468">
        <f>+entero!EJ9</f>
        <v>229.47635597000001</v>
      </c>
      <c r="EK9" s="468">
        <f>+entero!EK9</f>
        <v>230.29638057</v>
      </c>
      <c r="EL9" s="765">
        <f>+entero!EL9</f>
        <v>1.3890212699999722</v>
      </c>
      <c r="EM9" s="956">
        <f>+entero!EM9</f>
        <v>0.60680498619511714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763">
        <f>+entero!EF10</f>
        <v>2063.8273050299999</v>
      </c>
      <c r="EG10" s="468">
        <f>+entero!EG10</f>
        <v>2057.0168265800003</v>
      </c>
      <c r="EH10" s="468">
        <f>+entero!EH10</f>
        <v>2061.6348603500001</v>
      </c>
      <c r="EI10" s="468">
        <f>+entero!EI10</f>
        <v>2046.29231807</v>
      </c>
      <c r="EJ10" s="468">
        <f>+entero!EJ10</f>
        <v>2055.3552380900001</v>
      </c>
      <c r="EK10" s="468">
        <f>+entero!EK10</f>
        <v>2061.2015592600001</v>
      </c>
      <c r="EL10" s="765">
        <f>+entero!EL10</f>
        <v>-2.6257457699998668</v>
      </c>
      <c r="EM10" s="956">
        <f>+entero!EM10</f>
        <v>-0.12722700991504224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763">
        <f>+entero!EF11</f>
        <v>35.632978969999996</v>
      </c>
      <c r="EG11" s="468">
        <f>+entero!EG11</f>
        <v>35.704097999999995</v>
      </c>
      <c r="EH11" s="468">
        <f>+entero!EH11</f>
        <v>35.704097999999995</v>
      </c>
      <c r="EI11" s="468">
        <f>+entero!EI11</f>
        <v>35.708787170000001</v>
      </c>
      <c r="EJ11" s="468">
        <f>+entero!EJ11</f>
        <v>35.721552119999998</v>
      </c>
      <c r="EK11" s="468">
        <f>+entero!EK11</f>
        <v>35.849201659999999</v>
      </c>
      <c r="EL11" s="995">
        <f>+entero!EL11</f>
        <v>0.21622269000000216</v>
      </c>
      <c r="EM11" s="956">
        <f>+entero!EM11</f>
        <v>0.60680497743970174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763">
        <f>+entero!EF12</f>
        <v>7433.1647859200002</v>
      </c>
      <c r="EG12" s="468">
        <f>+entero!EG12</f>
        <v>7402.4487853200008</v>
      </c>
      <c r="EH12" s="468">
        <f>+entero!EH12</f>
        <v>7369.9034080900001</v>
      </c>
      <c r="EI12" s="468">
        <f>+entero!EI12</f>
        <v>7310.9493204000009</v>
      </c>
      <c r="EJ12" s="468">
        <f>+entero!EJ12</f>
        <v>7253.9403003000007</v>
      </c>
      <c r="EK12" s="468">
        <f>+entero!EK12</f>
        <v>7265.941854149999</v>
      </c>
      <c r="EL12" s="765">
        <f>+entero!EL12</f>
        <v>-167.2229317700012</v>
      </c>
      <c r="EM12" s="956">
        <f>+entero!EM12</f>
        <v>-2.2496868640226717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1434.2519596851314</v>
      </c>
      <c r="EE13" s="763">
        <f>+entero!EE13</f>
        <v>1434.936309360058</v>
      </c>
      <c r="EF13" s="763">
        <f>+entero!EF13</f>
        <v>1454.5233995816325</v>
      </c>
      <c r="EG13" s="468">
        <f>+entero!EG13</f>
        <v>1432.4221641151603</v>
      </c>
      <c r="EH13" s="468">
        <f>+entero!EH13</f>
        <v>1447.5759396836734</v>
      </c>
      <c r="EI13" s="468">
        <f>+entero!EI13</f>
        <v>1458.7019595451893</v>
      </c>
      <c r="EJ13" s="468">
        <f>+entero!EJ13</f>
        <v>1448.1184396851313</v>
      </c>
      <c r="EK13" s="468">
        <f>+entero!EK13</f>
        <v>1458.4592226297373</v>
      </c>
      <c r="EL13" s="765">
        <f>+entero!EL13</f>
        <v>3.935823048104794</v>
      </c>
      <c r="EM13" s="956">
        <f>+entero!EM13</f>
        <v>0.27059193748528643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763">
        <f>+entero!EF14</f>
        <v>576.18386452999994</v>
      </c>
      <c r="EG14" s="468">
        <f>+entero!EG14</f>
        <v>576.21350958000005</v>
      </c>
      <c r="EH14" s="468">
        <f>+entero!EH14</f>
        <v>572.93093271999987</v>
      </c>
      <c r="EI14" s="468">
        <f>+entero!EI14</f>
        <v>572.96213793000015</v>
      </c>
      <c r="EJ14" s="468">
        <f>+entero!EJ14</f>
        <v>572.99204287999999</v>
      </c>
      <c r="EK14" s="468">
        <f>+entero!EK14</f>
        <v>573.02151445000004</v>
      </c>
      <c r="EL14" s="765">
        <f>+entero!EL14</f>
        <v>-3.1623500799998965</v>
      </c>
      <c r="EM14" s="956">
        <f>+entero!EM14</f>
        <v>-0.54884391505469576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8"/>
      <c r="EM15" s="956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763">
        <f>+entero!EF16</f>
        <v>156.02472721000001</v>
      </c>
      <c r="EG16" s="468">
        <f>+entero!EG16</f>
        <v>156.03570404000001</v>
      </c>
      <c r="EH16" s="468">
        <f>+entero!EH16</f>
        <v>160.22793780999999</v>
      </c>
      <c r="EI16" s="468">
        <f>+entero!EI16</f>
        <v>160.21815823000003</v>
      </c>
      <c r="EJ16" s="468">
        <f>+entero!EJ16</f>
        <v>160.74806142</v>
      </c>
      <c r="EK16" s="468">
        <f>+entero!EK16</f>
        <v>160.75639539000002</v>
      </c>
      <c r="EL16" s="765">
        <f>+entero!EL16</f>
        <v>4.731668180000014</v>
      </c>
      <c r="EM16" s="956">
        <f>+entero!EM16</f>
        <v>3.0326399312536338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6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9240.3890034251326</v>
      </c>
      <c r="EE18" s="763">
        <f>+entero!EE18</f>
        <v>9091.9672107400584</v>
      </c>
      <c r="EF18" s="763">
        <f>+entero!EF18</f>
        <v>9043.7129127116332</v>
      </c>
      <c r="EG18" s="468">
        <f>+entero!EG18</f>
        <v>8990.9066534751601</v>
      </c>
      <c r="EH18" s="468">
        <f>+entero!EH18</f>
        <v>8977.7072855836723</v>
      </c>
      <c r="EI18" s="468">
        <f>+entero!EI18</f>
        <v>8929.8694381751902</v>
      </c>
      <c r="EJ18" s="468">
        <f>+entero!EJ18</f>
        <v>8862.8068014051314</v>
      </c>
      <c r="EK18" s="468">
        <f>+entero!EK18</f>
        <v>8885.157472169738</v>
      </c>
      <c r="EL18" s="765">
        <f>+entero!EL18</f>
        <v>-158.55544054189522</v>
      </c>
      <c r="EM18" s="956">
        <f>+entero!EM18</f>
        <v>-1.7532117844987427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763">
        <f>+entero!EF19</f>
        <v>4.9000000000000004</v>
      </c>
      <c r="EG19" s="468">
        <f>+entero!EG19</f>
        <v>0</v>
      </c>
      <c r="EH19" s="468">
        <f>+entero!EH19</f>
        <v>1.8</v>
      </c>
      <c r="EI19" s="468">
        <f>+entero!EI19</f>
        <v>0</v>
      </c>
      <c r="EJ19" s="468">
        <f>+entero!EJ19</f>
        <v>0</v>
      </c>
      <c r="EK19" s="468">
        <f>+entero!EK19</f>
        <v>17.3</v>
      </c>
      <c r="EL19" s="765">
        <f>+entero!EL19</f>
        <v>14.200000000000001</v>
      </c>
      <c r="EM19" s="956">
        <f>+entero!EM19</f>
        <v>289.79591836734693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763">
        <f>+entero!EF20</f>
        <v>0</v>
      </c>
      <c r="EG20" s="468">
        <f>+entero!EG20</f>
        <v>0.5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5.4</v>
      </c>
      <c r="EL20" s="765">
        <f>+entero!EL20</f>
        <v>5.9</v>
      </c>
      <c r="EM20" s="956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763">
        <f>+entero!EF21</f>
        <v>85.8</v>
      </c>
      <c r="EG21" s="468">
        <f>+entero!EG21</f>
        <v>8.6999999999999993</v>
      </c>
      <c r="EH21" s="468">
        <f>+entero!EH21</f>
        <v>27.4</v>
      </c>
      <c r="EI21" s="468">
        <f>+entero!EI21</f>
        <v>39</v>
      </c>
      <c r="EJ21" s="468">
        <f>+entero!EJ21</f>
        <v>50</v>
      </c>
      <c r="EK21" s="468">
        <f>+entero!EK21</f>
        <v>44.1</v>
      </c>
      <c r="EL21" s="765">
        <f>+entero!EL21</f>
        <v>83.399999999999991</v>
      </c>
      <c r="EM21" s="956">
        <f>+entero!EM21</f>
        <v>97.202797202797186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763">
        <f>+entero!EF22</f>
        <v>3.3</v>
      </c>
      <c r="EG22" s="468">
        <f>+entero!EG22</f>
        <v>0</v>
      </c>
      <c r="EH22" s="468">
        <f>+entero!EH22</f>
        <v>1.9</v>
      </c>
      <c r="EI22" s="468">
        <f>+entero!EI22</f>
        <v>0</v>
      </c>
      <c r="EJ22" s="468">
        <f>+entero!EJ22</f>
        <v>0</v>
      </c>
      <c r="EK22" s="468">
        <f>+entero!EK22</f>
        <v>0.5</v>
      </c>
      <c r="EL22" s="765">
        <f>+entero!EL22</f>
        <v>-0.89999999999999991</v>
      </c>
      <c r="EM22" s="956">
        <f>+entero!EM22</f>
        <v>-27.27272727272727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4"/>
      <c r="EM23" s="956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4"/>
      <c r="EM24" s="956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763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765"/>
      <c r="EM25" s="956"/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763">
        <f>+entero!EF26</f>
        <v>23</v>
      </c>
      <c r="EG26" s="468">
        <f>+entero!EG26</f>
        <v>0</v>
      </c>
      <c r="EH26" s="468">
        <f>+entero!EH26</f>
        <v>3</v>
      </c>
      <c r="EI26" s="468">
        <f>+entero!EI26</f>
        <v>0</v>
      </c>
      <c r="EJ26" s="468">
        <f>+entero!EJ26</f>
        <v>10</v>
      </c>
      <c r="EK26" s="468">
        <f>+entero!EK26</f>
        <v>16</v>
      </c>
      <c r="EL26" s="765">
        <f>+entero!EL26</f>
        <v>6</v>
      </c>
      <c r="EM26" s="956">
        <f>+entero!EM26</f>
        <v>26.086956521739136</v>
      </c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89"/>
      <c r="EH27" s="989"/>
      <c r="EI27" s="989"/>
      <c r="EJ27" s="989"/>
      <c r="EK27" s="989"/>
      <c r="EL27" s="866"/>
      <c r="EM27" s="867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F4:EF5"/>
    <mergeCell ref="EE4:EE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1"/>
      <c r="ED4" s="1091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764">
        <f>+entero!EF28</f>
        <v>73440.987438967175</v>
      </c>
      <c r="EG6" s="868">
        <f>+entero!EG28</f>
        <v>73158.562943770667</v>
      </c>
      <c r="EH6" s="868">
        <f>+entero!EH28</f>
        <v>72878.452261918152</v>
      </c>
      <c r="EI6" s="868">
        <f>+entero!EI28</f>
        <v>72573.148592492638</v>
      </c>
      <c r="EJ6" s="868">
        <f>+entero!EJ28</f>
        <v>72162.918292380942</v>
      </c>
      <c r="EK6" s="868">
        <f>+entero!EK28</f>
        <v>71549.14490016381</v>
      </c>
      <c r="EL6" s="847">
        <f>+entero!EL28</f>
        <v>-1891.8425388033647</v>
      </c>
      <c r="EM6" s="957">
        <f>+entero!EM28</f>
        <v>-2.5760036796558223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764">
        <f>+entero!EF29</f>
        <v>47483.599533300003</v>
      </c>
      <c r="EG7" s="868">
        <f>+entero!EG29</f>
        <v>47493.848202000001</v>
      </c>
      <c r="EH7" s="868">
        <f>+entero!EH29</f>
        <v>47444.920190800003</v>
      </c>
      <c r="EI7" s="868">
        <f>+entero!EI29</f>
        <v>47439.496653099995</v>
      </c>
      <c r="EJ7" s="868">
        <f>+entero!EJ29</f>
        <v>47365.114307199998</v>
      </c>
      <c r="EK7" s="868">
        <f>+entero!EK29</f>
        <v>47281.835048100002</v>
      </c>
      <c r="EL7" s="847">
        <f>+entero!EL29</f>
        <v>-201.76448520000122</v>
      </c>
      <c r="EM7" s="957">
        <f>+entero!EM29</f>
        <v>-0.42491404860430776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764">
        <f>+entero!EF30</f>
        <v>-3507.9108977423584</v>
      </c>
      <c r="EG8" s="868">
        <f>+entero!EG30</f>
        <v>-3286.9504648680577</v>
      </c>
      <c r="EH8" s="868">
        <f>+entero!EH30</f>
        <v>-3112.6171882411218</v>
      </c>
      <c r="EI8" s="868">
        <f>+entero!EI30</f>
        <v>-2713.6156844023899</v>
      </c>
      <c r="EJ8" s="868">
        <f>+entero!EJ30</f>
        <v>-2396.9161524746505</v>
      </c>
      <c r="EK8" s="868">
        <f>+entero!EK30</f>
        <v>-2562.526070980326</v>
      </c>
      <c r="EL8" s="847">
        <f>+entero!EL30</f>
        <v>945.38482676203239</v>
      </c>
      <c r="EM8" s="957">
        <f>+entero!EM30</f>
        <v>26.950080954749122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764">
        <f>+entero!EF31</f>
        <v>22284.008080087984</v>
      </c>
      <c r="EG9" s="868">
        <f>+entero!EG31</f>
        <v>22240.999240853016</v>
      </c>
      <c r="EH9" s="868">
        <f>+entero!EH31</f>
        <v>22351.307915369893</v>
      </c>
      <c r="EI9" s="868">
        <f>+entero!EI31</f>
        <v>22233.315064257364</v>
      </c>
      <c r="EJ9" s="868">
        <f>+entero!EJ31</f>
        <v>22357.621815381241</v>
      </c>
      <c r="EK9" s="868">
        <f>+entero!EK31</f>
        <v>21487.572753413508</v>
      </c>
      <c r="EL9" s="847">
        <f>+entero!EL31</f>
        <v>-796.43532667447653</v>
      </c>
      <c r="EM9" s="957">
        <f>+entero!EM31</f>
        <v>-3.5740218896533982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764">
        <f>+entero!EF32</f>
        <v>13175.170366111</v>
      </c>
      <c r="EG10" s="868">
        <f>+entero!EG32</f>
        <v>13175.212424997</v>
      </c>
      <c r="EH10" s="868">
        <f>+entero!EH32</f>
        <v>13175.3047380632</v>
      </c>
      <c r="EI10" s="868">
        <f>+entero!EI32</f>
        <v>13106.715904112401</v>
      </c>
      <c r="EJ10" s="868">
        <f>+entero!EJ32</f>
        <v>13065.594732435602</v>
      </c>
      <c r="EK10" s="868">
        <f>+entero!EK32</f>
        <v>13359.067947091402</v>
      </c>
      <c r="EL10" s="847">
        <f>+entero!EL32</f>
        <v>183.89758098040147</v>
      </c>
      <c r="EM10" s="957">
        <f>+entero!EM32</f>
        <v>1.3957890172974188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69"/>
      <c r="EH11" s="869"/>
      <c r="EI11" s="869"/>
      <c r="EJ11" s="869"/>
      <c r="EK11" s="869"/>
      <c r="EL11" s="848"/>
      <c r="EM11" s="958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72225.453311354097</v>
      </c>
      <c r="EF12" s="764">
        <f>+entero!EF34</f>
        <v>71781.316305914108</v>
      </c>
      <c r="EG12" s="868">
        <f>+entero!EG34</f>
        <v>71591.070006384107</v>
      </c>
      <c r="EH12" s="868">
        <f>+entero!EH34</f>
        <v>71582.713039984112</v>
      </c>
      <c r="EI12" s="868">
        <f>+entero!EI34</f>
        <v>71661.102118344104</v>
      </c>
      <c r="EJ12" s="868">
        <f>+entero!EJ34</f>
        <v>71058.821943194096</v>
      </c>
      <c r="EK12" s="868">
        <f>+entero!EK34</f>
        <v>70939.580835064116</v>
      </c>
      <c r="EL12" s="847">
        <f>+entero!EL34</f>
        <v>-841.73547084999154</v>
      </c>
      <c r="EM12" s="957">
        <f>+entero!EM34</f>
        <v>-1.1726386672302362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130484.01442599535</v>
      </c>
      <c r="EF13" s="764">
        <f>+entero!EF35</f>
        <v>128909.02722083537</v>
      </c>
      <c r="EG13" s="868">
        <f>+entero!EG35</f>
        <v>128118.85250991538</v>
      </c>
      <c r="EH13" s="868">
        <f>+entero!EH35</f>
        <v>128104.98466916539</v>
      </c>
      <c r="EI13" s="868">
        <f>+entero!EI35</f>
        <v>127863.35711111537</v>
      </c>
      <c r="EJ13" s="868">
        <f>+entero!EJ35</f>
        <v>126930.10669821537</v>
      </c>
      <c r="EK13" s="868">
        <f>+entero!EK35</f>
        <v>126719.04642594537</v>
      </c>
      <c r="EL13" s="847">
        <f>+entero!EL35</f>
        <v>-2189.9807948899979</v>
      </c>
      <c r="EM13" s="957">
        <f>+entero!EM35</f>
        <v>-1.6988575913603934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221008.99365059286</v>
      </c>
      <c r="EF14" s="764">
        <f>+entero!EF36</f>
        <v>221124.5698310429</v>
      </c>
      <c r="EG14" s="868">
        <f>+entero!EG36</f>
        <v>220380.12336843289</v>
      </c>
      <c r="EH14" s="868">
        <f>+entero!EH36</f>
        <v>220410.34859762294</v>
      </c>
      <c r="EI14" s="868">
        <f>+entero!EI36</f>
        <v>220400.39712450295</v>
      </c>
      <c r="EJ14" s="868">
        <f>+entero!EJ36</f>
        <v>219473.681095343</v>
      </c>
      <c r="EK14" s="868">
        <f>+entero!EK36</f>
        <v>219223.87679551289</v>
      </c>
      <c r="EL14" s="847">
        <f>+entero!EL36</f>
        <v>-1900.6930355300137</v>
      </c>
      <c r="EM14" s="957">
        <f>+entero!EM36</f>
        <v>-0.8595575955138306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0"/>
      <c r="EH15" s="870"/>
      <c r="EI15" s="870"/>
      <c r="EJ15" s="870"/>
      <c r="EK15" s="870"/>
      <c r="EL15" s="849"/>
      <c r="EM15" s="871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89.976202399310907</v>
      </c>
      <c r="EF16" s="767">
        <f>+entero!EF38</f>
        <v>90.456893744959103</v>
      </c>
      <c r="EG16" s="872">
        <f>+entero!EG38</f>
        <v>90.401750903670504</v>
      </c>
      <c r="EH16" s="872">
        <f>+entero!EH38</f>
        <v>90.257288338869202</v>
      </c>
      <c r="EI16" s="872">
        <f>+entero!EI38</f>
        <v>90.250107723947707</v>
      </c>
      <c r="EJ16" s="872">
        <f>+entero!EJ38</f>
        <v>90.272411937231098</v>
      </c>
      <c r="EK16" s="872">
        <f>+entero!EK38</f>
        <v>90.157270280121097</v>
      </c>
      <c r="EL16" s="1036">
        <f>+entero!EL38</f>
        <v>-0.29962346483800673</v>
      </c>
      <c r="EM16" s="873">
        <f>+entero!EM38</f>
        <v>-0.33123342227822616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85.991429375472904</v>
      </c>
      <c r="EF17" s="767">
        <f>+entero!EF39</f>
        <v>86.1135834228525</v>
      </c>
      <c r="EG17" s="872">
        <f>+entero!EG39</f>
        <v>86.011143702464295</v>
      </c>
      <c r="EH17" s="872">
        <f>+entero!EH39</f>
        <v>85.959012056676698</v>
      </c>
      <c r="EI17" s="872">
        <f>+entero!EI39</f>
        <v>85.918954731285893</v>
      </c>
      <c r="EJ17" s="872">
        <f>+entero!EJ39</f>
        <v>85.872850490201401</v>
      </c>
      <c r="EK17" s="872">
        <f>+entero!EK39</f>
        <v>85.777220120878695</v>
      </c>
      <c r="EL17" s="1036">
        <f>+entero!EL39</f>
        <v>-0.3363633019738046</v>
      </c>
      <c r="EM17" s="873">
        <f>+entero!EM39</f>
        <v>-0.39060423292586122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89.521434702795503</v>
      </c>
      <c r="EF18" s="768">
        <f>+entero!EF40</f>
        <v>89.604709862682597</v>
      </c>
      <c r="EG18" s="874">
        <f>+entero!EG40</f>
        <v>89.544698163998603</v>
      </c>
      <c r="EH18" s="1044">
        <f>+entero!EH40</f>
        <v>89.526354114159403</v>
      </c>
      <c r="EI18" s="874">
        <f>+entero!EI40</f>
        <v>89.515784346201102</v>
      </c>
      <c r="EJ18" s="874">
        <f>+entero!EJ40</f>
        <v>89.5078149259963</v>
      </c>
      <c r="EK18" s="874">
        <f>+entero!EK40</f>
        <v>89.467339016351801</v>
      </c>
      <c r="EL18" s="1054">
        <f>+entero!EL40</f>
        <v>-0.13737084633079633</v>
      </c>
      <c r="EM18" s="875">
        <f>+entero!EM40</f>
        <v>-0.15330761802734963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F3:EF4"/>
    <mergeCell ref="EE3:EE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G3:EK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opLeftCell="DR1" zoomScaleNormal="100" workbookViewId="0">
      <selection activeCell="EL16" sqref="EL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5" t="s">
        <v>246</v>
      </c>
      <c r="EM4" s="986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2922.661594606413</v>
      </c>
      <c r="EE6" s="769">
        <f>+entero!EE42</f>
        <v>2938.8629737609299</v>
      </c>
      <c r="EF6" s="769">
        <f>+entero!EF42</f>
        <v>2958.2849854227393</v>
      </c>
      <c r="EG6" s="877">
        <f>+entero!EG42</f>
        <v>2958.2849854227393</v>
      </c>
      <c r="EH6" s="877">
        <f>+entero!EH42</f>
        <v>2958.2849854227393</v>
      </c>
      <c r="EI6" s="877">
        <f>+entero!EI42</f>
        <v>2958.2849854227393</v>
      </c>
      <c r="EJ6" s="877">
        <f>+entero!EJ42</f>
        <v>2958.2849854227393</v>
      </c>
      <c r="EK6" s="877">
        <f>+entero!EK42</f>
        <v>2975.7556851311942</v>
      </c>
      <c r="EL6" s="1029">
        <f>+entero!EL42</f>
        <v>17.470699708454958</v>
      </c>
      <c r="EM6" s="959">
        <f>+entero!EM42</f>
        <v>0.59056851501946805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2826.7353556851308</v>
      </c>
      <c r="EE7" s="763">
        <f>+entero!EE43</f>
        <v>2843.6680758017487</v>
      </c>
      <c r="EF7" s="763">
        <f>+entero!EF43</f>
        <v>2862.618513119533</v>
      </c>
      <c r="EG7" s="468">
        <f>+entero!EG43</f>
        <v>2862.618513119533</v>
      </c>
      <c r="EH7" s="468">
        <f>+entero!EH43</f>
        <v>2862.618513119533</v>
      </c>
      <c r="EI7" s="468">
        <f>+entero!EI43</f>
        <v>2862.618513119533</v>
      </c>
      <c r="EJ7" s="468">
        <f>+entero!EJ43</f>
        <v>2862.618513119533</v>
      </c>
      <c r="EK7" s="468">
        <f>+entero!EK43</f>
        <v>2880.1112244897954</v>
      </c>
      <c r="EL7" s="1029">
        <f>+entero!EL43</f>
        <v>17.492711370262441</v>
      </c>
      <c r="EM7" s="956">
        <f>+entero!EM43</f>
        <v>0.61107378751630415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19391.40454</v>
      </c>
      <c r="EE8" s="763">
        <f>+entero!EE44</f>
        <v>19507.562999999998</v>
      </c>
      <c r="EF8" s="763">
        <f>+entero!EF44</f>
        <v>19637.562999999998</v>
      </c>
      <c r="EG8" s="468">
        <f>+entero!EG44</f>
        <v>19637.562999999998</v>
      </c>
      <c r="EH8" s="468">
        <f>+entero!EH44</f>
        <v>19637.562999999998</v>
      </c>
      <c r="EI8" s="468">
        <f>+entero!EI44</f>
        <v>19637.562999999998</v>
      </c>
      <c r="EJ8" s="468">
        <f>+entero!EJ44</f>
        <v>19637.562999999998</v>
      </c>
      <c r="EK8" s="468">
        <f>+entero!EK44</f>
        <v>19757.562999999998</v>
      </c>
      <c r="EL8" s="1029">
        <f>+entero!EL44</f>
        <v>120</v>
      </c>
      <c r="EM8" s="956">
        <f>+entero!EM44</f>
        <v>0.61107378751630237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4"/>
      <c r="EM9" s="993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95.194897959182924</v>
      </c>
      <c r="EF10" s="763">
        <f>+entero!EF46</f>
        <v>95.666472303206234</v>
      </c>
      <c r="EG10" s="468">
        <f>+entero!EG46</f>
        <v>95.666472303206234</v>
      </c>
      <c r="EH10" s="468">
        <f>+entero!EH46</f>
        <v>95.666472303206234</v>
      </c>
      <c r="EI10" s="468">
        <f>+entero!EI46</f>
        <v>95.666472303206234</v>
      </c>
      <c r="EJ10" s="468">
        <f>+entero!EJ46</f>
        <v>95.666472303206234</v>
      </c>
      <c r="EK10" s="468">
        <f>+entero!EK46</f>
        <v>95.644460641398666</v>
      </c>
      <c r="EL10" s="995"/>
      <c r="EM10" s="956"/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653.03699999999492</v>
      </c>
      <c r="EF11" s="763">
        <f>+entero!EF47</f>
        <v>656.27199999999482</v>
      </c>
      <c r="EG11" s="468">
        <f>+entero!EG47</f>
        <v>656.27199999999482</v>
      </c>
      <c r="EH11" s="468">
        <f>+entero!EH47</f>
        <v>656.27199999999482</v>
      </c>
      <c r="EI11" s="468">
        <f>+entero!EI47</f>
        <v>656.27199999999482</v>
      </c>
      <c r="EJ11" s="468">
        <f>+entero!EJ47</f>
        <v>656.27199999999482</v>
      </c>
      <c r="EK11" s="468">
        <f>+entero!EK47</f>
        <v>656.12099999999486</v>
      </c>
      <c r="EL11" s="995">
        <f>+entero!EL47</f>
        <v>-0.15099999999995362</v>
      </c>
      <c r="EM11" s="956">
        <f>+entero!EM47</f>
        <v>-2.3008752468481788E-2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763">
        <f>+entero!EF48</f>
        <v>656.27200000000016</v>
      </c>
      <c r="EG12" s="468">
        <f>+entero!EG48</f>
        <v>656.27200000000016</v>
      </c>
      <c r="EH12" s="468">
        <f>+entero!EH48</f>
        <v>656.27200000000016</v>
      </c>
      <c r="EI12" s="468">
        <f>+entero!EI48</f>
        <v>656.27200000000016</v>
      </c>
      <c r="EJ12" s="468">
        <f>+entero!EJ48</f>
        <v>656.27200000000016</v>
      </c>
      <c r="EK12" s="468">
        <f>+entero!EK48</f>
        <v>656.12100000000021</v>
      </c>
      <c r="EL12" s="995">
        <f>+entero!EL48</f>
        <v>-0.15099999999995362</v>
      </c>
      <c r="EM12" s="981">
        <f>+entero!EM48</f>
        <v>-2.3008752468481601E-2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0"/>
      <c r="EM13" s="994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739">
        <f>+entero!EF50</f>
        <v>10.128681768221574</v>
      </c>
      <c r="EG14" s="878">
        <f>+entero!EG50</f>
        <v>10.128681768221574</v>
      </c>
      <c r="EH14" s="878">
        <f>+entero!EH50</f>
        <v>10.154</v>
      </c>
      <c r="EI14" s="878">
        <f>+entero!EI50</f>
        <v>10.154</v>
      </c>
      <c r="EJ14" s="878">
        <f>+entero!EJ50</f>
        <v>10.154</v>
      </c>
      <c r="EK14" s="878">
        <f>+entero!EK50</f>
        <v>23.769294897959185</v>
      </c>
      <c r="EL14" s="765">
        <f>+entero!EL50</f>
        <v>13.640613129737611</v>
      </c>
      <c r="EM14" s="956">
        <f>+entero!EM50</f>
        <v>134.67313360100437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739">
        <f>+entero!EF51</f>
        <v>0</v>
      </c>
      <c r="EG15" s="878">
        <f>+entero!EG51</f>
        <v>0</v>
      </c>
      <c r="EH15" s="878">
        <f>+entero!EH51</f>
        <v>0</v>
      </c>
      <c r="EI15" s="878">
        <f>+entero!EI51</f>
        <v>0</v>
      </c>
      <c r="EJ15" s="878">
        <f>+entero!EJ51</f>
        <v>0</v>
      </c>
      <c r="EK15" s="878">
        <f>+entero!EK51</f>
        <v>13.615294897959183</v>
      </c>
      <c r="EL15" s="765">
        <f>+entero!EL51</f>
        <v>13.615294897959183</v>
      </c>
      <c r="EM15" s="956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739">
        <f>+entero!EF52</f>
        <v>0</v>
      </c>
      <c r="EG16" s="878">
        <f>+entero!EG52</f>
        <v>0</v>
      </c>
      <c r="EH16" s="878">
        <f>+entero!EH52</f>
        <v>0</v>
      </c>
      <c r="EI16" s="878">
        <f>+entero!EI52</f>
        <v>0</v>
      </c>
      <c r="EJ16" s="878">
        <f>+entero!EJ52</f>
        <v>0</v>
      </c>
      <c r="EK16" s="878">
        <f>+entero!EK52</f>
        <v>93.400923000000006</v>
      </c>
      <c r="EL16" s="765">
        <f>+entero!EL52</f>
        <v>93.400923000000006</v>
      </c>
      <c r="EM16" s="956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739">
        <f>+entero!EF53</f>
        <v>0</v>
      </c>
      <c r="EG17" s="878">
        <f>+entero!EG53</f>
        <v>0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1053"/>
      <c r="EM17" s="956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739">
        <f>+entero!EF54</f>
        <v>10.128681768221574</v>
      </c>
      <c r="EG18" s="878">
        <f>+entero!EG54</f>
        <v>10.128681768221574</v>
      </c>
      <c r="EH18" s="878">
        <f>+entero!EH54</f>
        <v>10.154</v>
      </c>
      <c r="EI18" s="878">
        <f>+entero!EI54</f>
        <v>10.154</v>
      </c>
      <c r="EJ18" s="878">
        <f>+entero!EJ54</f>
        <v>10.154</v>
      </c>
      <c r="EK18" s="878">
        <f>+entero!EK54</f>
        <v>10.154</v>
      </c>
      <c r="EL18" s="1060">
        <f>+entero!EL54</f>
        <v>2.5318231778426181E-2</v>
      </c>
      <c r="EM18" s="956">
        <f>+entero!EM54</f>
        <v>0.24996571476716103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739">
        <f>+entero!EF55</f>
        <v>69.482756929999994</v>
      </c>
      <c r="EG19" s="878">
        <f>+entero!EG55</f>
        <v>69.482756929999994</v>
      </c>
      <c r="EH19" s="878">
        <f>+entero!EH55</f>
        <v>69.656440000000003</v>
      </c>
      <c r="EI19" s="878">
        <f>+entero!EI55</f>
        <v>69.656440000000003</v>
      </c>
      <c r="EJ19" s="878">
        <f>+entero!EJ55</f>
        <v>69.656440000000003</v>
      </c>
      <c r="EK19" s="878">
        <f>+entero!EK55</f>
        <v>69.656440000000003</v>
      </c>
      <c r="EL19" s="995">
        <f>+entero!EL55</f>
        <v>0.17368307000000982</v>
      </c>
      <c r="EM19" s="956">
        <f>+entero!EM55</f>
        <v>0.24996571476716997</v>
      </c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79">
        <f>+entero!EG56</f>
        <v>0</v>
      </c>
      <c r="EH20" s="1045">
        <f>+entero!EH56</f>
        <v>0</v>
      </c>
      <c r="EI20" s="879">
        <f>+entero!EI56</f>
        <v>0</v>
      </c>
      <c r="EJ20" s="879">
        <f>+entero!EJ56</f>
        <v>0</v>
      </c>
      <c r="EK20" s="879">
        <f>+entero!EK56</f>
        <v>0</v>
      </c>
      <c r="EL20" s="998"/>
      <c r="EM20" s="999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ED3:ED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EF3:EF4"/>
    <mergeCell ref="EE3:EE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G3:EK3"/>
    <mergeCell ref="DY3:DY4"/>
    <mergeCell ref="DZ3:DZ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4"/>
      <c r="DI4" s="1092"/>
      <c r="DJ4" s="1092"/>
      <c r="DK4" s="1092"/>
      <c r="DL4" s="1092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26864.441426065132</v>
      </c>
      <c r="EF6" s="761">
        <f>+entero!EF58</f>
        <v>26869.716819842102</v>
      </c>
      <c r="EG6" s="880">
        <f>+entero!EG58</f>
        <v>26775.044838958718</v>
      </c>
      <c r="EH6" s="880">
        <f>+entero!EH58</f>
        <v>26805.15529095435</v>
      </c>
      <c r="EI6" s="880">
        <f>+entero!EI58</f>
        <v>26801.976912687591</v>
      </c>
      <c r="EJ6" s="880">
        <f>+entero!EJ58</f>
        <v>26700.444154495162</v>
      </c>
      <c r="EK6" s="880">
        <f>+entero!EK58</f>
        <v>26669.93047258992</v>
      </c>
      <c r="EL6" s="473">
        <f>+entero!EL58</f>
        <v>-199.78634725218217</v>
      </c>
      <c r="EM6" s="962">
        <f>+entero!EM58</f>
        <v>-0.74353722665453903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86.571866171103196</v>
      </c>
      <c r="EF7" s="859">
        <f>+entero!EF59</f>
        <v>86.618520576132795</v>
      </c>
      <c r="EG7" s="883">
        <f>+entero!EG59</f>
        <v>86.526389670698094</v>
      </c>
      <c r="EH7" s="883">
        <f>+entero!EH59</f>
        <v>86.539829260593095</v>
      </c>
      <c r="EI7" s="883">
        <f>+entero!EI59</f>
        <v>86.494649828828102</v>
      </c>
      <c r="EJ7" s="883">
        <f>+entero!EJ59</f>
        <v>86.506033313215497</v>
      </c>
      <c r="EK7" s="883">
        <f>+entero!EK59</f>
        <v>86.426837921688303</v>
      </c>
      <c r="EL7" s="960">
        <f>+entero!EL59</f>
        <v>-0.19168265444449162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26434.885530662232</v>
      </c>
      <c r="EF8" s="761">
        <f>+entero!EF60</f>
        <v>26444.341245138909</v>
      </c>
      <c r="EG8" s="880">
        <f>+entero!EG60</f>
        <v>26349.318243847367</v>
      </c>
      <c r="EH8" s="880">
        <f>+entero!EH60</f>
        <v>26379.283506338623</v>
      </c>
      <c r="EI8" s="880">
        <f>+entero!EI60</f>
        <v>26375.993320491685</v>
      </c>
      <c r="EJ8" s="880">
        <f>+entero!EJ60</f>
        <v>26274.428783873602</v>
      </c>
      <c r="EK8" s="880">
        <f>+entero!EK60</f>
        <v>26245.332448907135</v>
      </c>
      <c r="EL8" s="473">
        <f>+entero!EL60</f>
        <v>-199.00879623177389</v>
      </c>
      <c r="EM8" s="962">
        <f>+entero!EM60</f>
        <v>-0.75255720831524353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86.556482046737472</v>
      </c>
      <c r="EF9" s="859">
        <f>+entero!EF61</f>
        <v>86.614658377072345</v>
      </c>
      <c r="EG9" s="883">
        <f>+entero!EG61</f>
        <v>86.531023025489262</v>
      </c>
      <c r="EH9" s="883">
        <f>+entero!EH61</f>
        <v>86.540530868965774</v>
      </c>
      <c r="EI9" s="883">
        <f>+entero!EI61</f>
        <v>86.503503174061763</v>
      </c>
      <c r="EJ9" s="883">
        <f>+entero!EJ61</f>
        <v>86.513488999889148</v>
      </c>
      <c r="EK9" s="883">
        <f>+entero!EK61</f>
        <v>86.430990240850335</v>
      </c>
      <c r="EL9" s="960">
        <f>+entero!EL61</f>
        <v>-0.1836681362220105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1"/>
      <c r="EH10" s="881"/>
      <c r="EI10" s="881"/>
      <c r="EJ10" s="881"/>
      <c r="EK10" s="881"/>
      <c r="EL10" s="263"/>
      <c r="EM10" s="963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4746.3227989947673</v>
      </c>
      <c r="EF11" s="474">
        <f>+entero!EF63</f>
        <v>4674.1876700472449</v>
      </c>
      <c r="EG11" s="882">
        <f>+entero!EG63</f>
        <v>4659.9518645399567</v>
      </c>
      <c r="EH11" s="882">
        <f>+entero!EH63</f>
        <v>4684.2929002688206</v>
      </c>
      <c r="EI11" s="882">
        <f>+entero!EI63</f>
        <v>4693.8803458329603</v>
      </c>
      <c r="EJ11" s="882">
        <f>+entero!EJ63</f>
        <v>4639.6096654845633</v>
      </c>
      <c r="EK11" s="882">
        <f>+entero!EK63</f>
        <v>4629.5458657513291</v>
      </c>
      <c r="EL11" s="961">
        <f>+entero!EL63</f>
        <v>-44.64180429591579</v>
      </c>
      <c r="EM11" s="850">
        <f>+entero!EM63</f>
        <v>-0.95507085823673332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77.764792940749444</v>
      </c>
      <c r="EF12" s="859">
        <f>+entero!EF64</f>
        <v>78.636573233562842</v>
      </c>
      <c r="EG12" s="883">
        <f>+entero!EG64</f>
        <v>78.504610262556909</v>
      </c>
      <c r="EH12" s="883">
        <f>+entero!EH64</f>
        <v>78.296996246922419</v>
      </c>
      <c r="EI12" s="883">
        <f>+entero!EI64</f>
        <v>78.301627017799902</v>
      </c>
      <c r="EJ12" s="883">
        <f>+entero!EJ64</f>
        <v>78.282110750489394</v>
      </c>
      <c r="EK12" s="883">
        <f>+entero!EK64</f>
        <v>78.014230484142871</v>
      </c>
      <c r="EL12" s="961">
        <f>+entero!EL64</f>
        <v>-0.62234274941997114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8492.501620210096</v>
      </c>
      <c r="EF14" s="474">
        <f>+entero!EF66</f>
        <v>8327.6546523208835</v>
      </c>
      <c r="EG14" s="882">
        <f>+entero!EG66</f>
        <v>8240.2015311270079</v>
      </c>
      <c r="EH14" s="882">
        <f>+entero!EH66</f>
        <v>8239.3981966736555</v>
      </c>
      <c r="EI14" s="882">
        <f>+entero!EI66</f>
        <v>8192.7485412203041</v>
      </c>
      <c r="EJ14" s="882">
        <f>+entero!EJ66</f>
        <v>8144.5021508777345</v>
      </c>
      <c r="EK14" s="882">
        <f>+entero!EK66</f>
        <v>8131.1174330730682</v>
      </c>
      <c r="EL14" s="961">
        <f>+entero!EL66</f>
        <v>-196.5372192478153</v>
      </c>
      <c r="EM14" s="850">
        <f>+entero!EM66</f>
        <v>-2.3600548708277809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81.051347909622407</v>
      </c>
      <c r="EF15" s="859">
        <f>+entero!EF67</f>
        <v>80.656187580225549</v>
      </c>
      <c r="EG15" s="883">
        <f>+entero!EG67</f>
        <v>80.450545823139194</v>
      </c>
      <c r="EH15" s="883">
        <f>+entero!EH67</f>
        <v>80.515453813063758</v>
      </c>
      <c r="EI15" s="883">
        <f>+entero!EI67</f>
        <v>80.396485980926442</v>
      </c>
      <c r="EJ15" s="883">
        <f>+entero!EJ67</f>
        <v>80.277352644333007</v>
      </c>
      <c r="EK15" s="883">
        <f>+entero!EK67</f>
        <v>80.206730711528579</v>
      </c>
      <c r="EL15" s="960">
        <f>+entero!EL67</f>
        <v>-0.44945686869696999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12417.576919647225</v>
      </c>
      <c r="EF17" s="474">
        <f>+entero!EF69</f>
        <v>12662.089473126816</v>
      </c>
      <c r="EG17" s="882">
        <f>+entero!EG69</f>
        <v>12663.572624706991</v>
      </c>
      <c r="EH17" s="882">
        <f>+entero!EH69</f>
        <v>12671.154582788624</v>
      </c>
      <c r="EI17" s="882">
        <f>+entero!EI69</f>
        <v>12700.456089033525</v>
      </c>
      <c r="EJ17" s="882">
        <f>+entero!EJ69</f>
        <v>12705.527704839646</v>
      </c>
      <c r="EK17" s="882">
        <f>+entero!EK69</f>
        <v>12705.11594172303</v>
      </c>
      <c r="EL17" s="961">
        <f>+entero!EL69</f>
        <v>43.026468596213817</v>
      </c>
      <c r="EM17" s="850">
        <f>+entero!EM69</f>
        <v>0.33980543801661134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95.46440382135512</v>
      </c>
      <c r="EF18" s="859">
        <f>+entero!EF70</f>
        <v>95.310609864349004</v>
      </c>
      <c r="EG18" s="883">
        <f>+entero!EG70</f>
        <v>95.288550387739633</v>
      </c>
      <c r="EH18" s="883">
        <f>+entero!EH70</f>
        <v>95.29298350626209</v>
      </c>
      <c r="EI18" s="883">
        <f>+entero!EI70</f>
        <v>95.301195453964795</v>
      </c>
      <c r="EJ18" s="883">
        <f>+entero!EJ70</f>
        <v>95.302395367461457</v>
      </c>
      <c r="EK18" s="883">
        <f>+entero!EK70</f>
        <v>95.33132845214439</v>
      </c>
      <c r="EL18" s="496">
        <f>+entero!EL70</f>
        <v>2.0718587795386156E-2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778.48419181014401</v>
      </c>
      <c r="EF20" s="474">
        <f>+entero!EF72</f>
        <v>780.40944964396328</v>
      </c>
      <c r="EG20" s="882">
        <f>+entero!EG72</f>
        <v>785.59222347340892</v>
      </c>
      <c r="EH20" s="882">
        <f>+entero!EH72</f>
        <v>784.43782660752004</v>
      </c>
      <c r="EI20" s="882">
        <f>+entero!EI72</f>
        <v>788.90834440489596</v>
      </c>
      <c r="EJ20" s="882">
        <f>+entero!EJ72</f>
        <v>784.78926267166003</v>
      </c>
      <c r="EK20" s="882">
        <f>+entero!EK72</f>
        <v>779.55320835970645</v>
      </c>
      <c r="EL20" s="961">
        <f>+entero!EL72</f>
        <v>-0.85624128425683921</v>
      </c>
      <c r="EM20" s="850">
        <f>+entero!EM72</f>
        <v>-0.10971692931799734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80.975251811513758</v>
      </c>
      <c r="EF21" s="859">
        <f>+entero!EF73</f>
        <v>81.089370703098382</v>
      </c>
      <c r="EG21" s="883">
        <f>+entero!EG73</f>
        <v>80.959763549318026</v>
      </c>
      <c r="EH21" s="883">
        <f>+entero!EH73</f>
        <v>81.300580964426089</v>
      </c>
      <c r="EI21" s="883">
        <f>+entero!EI73</f>
        <v>81.357487534471957</v>
      </c>
      <c r="EJ21" s="883">
        <f>+entero!EJ73</f>
        <v>81.396457550807426</v>
      </c>
      <c r="EK21" s="883">
        <f>+entero!EK73</f>
        <v>81.336805484308044</v>
      </c>
      <c r="EL21" s="960">
        <f>+entero!EL73</f>
        <v>0.24743478120966245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1"/>
      <c r="EH22" s="881"/>
      <c r="EI22" s="881"/>
      <c r="EJ22" s="881"/>
      <c r="EK22" s="881"/>
      <c r="EL22" s="263"/>
      <c r="EM22" s="963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761">
        <f>+entero!EF75</f>
        <v>3692.6240993742681</v>
      </c>
      <c r="EG23" s="880">
        <f>+entero!EG75</f>
        <v>3645.6589274666117</v>
      </c>
      <c r="EH23" s="880">
        <f>+entero!EH75</f>
        <v>3612.4466783093176</v>
      </c>
      <c r="EI23" s="880">
        <f>+entero!EI75</f>
        <v>3571.1853501329797</v>
      </c>
      <c r="EJ23" s="880">
        <f>+entero!EJ75</f>
        <v>3507.0116971890848</v>
      </c>
      <c r="EK23" s="880">
        <f>+entero!EK75</f>
        <v>3456.4726745702674</v>
      </c>
      <c r="EL23" s="473">
        <f>+entero!EL75</f>
        <v>-236.15142480400073</v>
      </c>
      <c r="EM23" s="962">
        <f>+entero!EM75</f>
        <v>-6.3952197258317645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761">
        <f>+entero!EF76</f>
        <v>1846.9204165233234</v>
      </c>
      <c r="EG24" s="880">
        <f>+entero!EG76</f>
        <v>1814.6088343688045</v>
      </c>
      <c r="EH24" s="880">
        <f>+entero!EH76</f>
        <v>1778.6157550087466</v>
      </c>
      <c r="EI24" s="880">
        <f>+entero!EI76</f>
        <v>1744.5844575648689</v>
      </c>
      <c r="EJ24" s="880">
        <f>+entero!EJ76</f>
        <v>1683.6336730655976</v>
      </c>
      <c r="EK24" s="880">
        <f>+entero!EK76</f>
        <v>1630.4827854941684</v>
      </c>
      <c r="EL24" s="473">
        <f>+entero!EL76</f>
        <v>-216.437631029155</v>
      </c>
      <c r="EM24" s="962">
        <f>+entero!EM76</f>
        <v>-11.71883905190572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761">
        <f>+entero!EF77</f>
        <v>555.5137233119533</v>
      </c>
      <c r="EG25" s="880">
        <f>+entero!EG77</f>
        <v>555.52913829008753</v>
      </c>
      <c r="EH25" s="880">
        <f>+entero!EH77</f>
        <v>553.89292771720102</v>
      </c>
      <c r="EI25" s="880">
        <f>+entero!EI77</f>
        <v>553.89846571574344</v>
      </c>
      <c r="EJ25" s="880">
        <f>+entero!EJ77</f>
        <v>553.90400734256559</v>
      </c>
      <c r="EK25" s="880">
        <f>+entero!EK77</f>
        <v>553.90954898396501</v>
      </c>
      <c r="EL25" s="473">
        <f>+entero!EL77</f>
        <v>-1.6041743279882894</v>
      </c>
      <c r="EM25" s="962">
        <f>+entero!EM77</f>
        <v>-0.28877312308762754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761">
        <f>+entero!EF78</f>
        <v>714.00609500899122</v>
      </c>
      <c r="EG26" s="880">
        <f>+entero!EG78</f>
        <v>699.30744522771988</v>
      </c>
      <c r="EH26" s="880">
        <f>+entero!EH78</f>
        <v>707.00706286337027</v>
      </c>
      <c r="EI26" s="880">
        <f>+entero!EI78</f>
        <v>699.74028892236731</v>
      </c>
      <c r="EJ26" s="880">
        <f>+entero!EJ78</f>
        <v>696.48197390092116</v>
      </c>
      <c r="EK26" s="880">
        <f>+entero!EK78</f>
        <v>699.05882564213402</v>
      </c>
      <c r="EL26" s="473">
        <f>+entero!EL78</f>
        <v>-14.947269366857199</v>
      </c>
      <c r="EM26" s="962">
        <f>+entero!EM78</f>
        <v>-2.0934372229230025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761">
        <f>+entero!EF79</f>
        <v>576.18386452999994</v>
      </c>
      <c r="EG27" s="880">
        <f>+entero!EG79</f>
        <v>576.21350958000005</v>
      </c>
      <c r="EH27" s="880">
        <f>+entero!EH79</f>
        <v>572.93093271999987</v>
      </c>
      <c r="EI27" s="880">
        <f>+entero!EI79</f>
        <v>572.96213793000015</v>
      </c>
      <c r="EJ27" s="880">
        <f>+entero!EJ79</f>
        <v>572.99204287999999</v>
      </c>
      <c r="EK27" s="880">
        <f>+entero!EK79</f>
        <v>573.02151445000004</v>
      </c>
      <c r="EL27" s="473">
        <f>+entero!EL79</f>
        <v>-3.1623500799998965</v>
      </c>
      <c r="EM27" s="962">
        <f>+entero!EM79</f>
        <v>-0.54884391505469576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761">
        <f>+entero!EF80</f>
        <v>1148.0960308769274</v>
      </c>
      <c r="EG28" s="880">
        <f>+entero!EG80</f>
        <v>1101.0712526353047</v>
      </c>
      <c r="EH28" s="880">
        <f>+entero!EH80</f>
        <v>1070.7942624383186</v>
      </c>
      <c r="EI28" s="880">
        <f>+entero!EI80</f>
        <v>1029.5431803144818</v>
      </c>
      <c r="EJ28" s="880">
        <f>+entero!EJ80</f>
        <v>970.22957965476814</v>
      </c>
      <c r="EK28" s="880">
        <f>+entero!EK80</f>
        <v>922.68435537705682</v>
      </c>
      <c r="EL28" s="473">
        <f>+entero!EL80</f>
        <v>-225.41167549987063</v>
      </c>
      <c r="EM28" s="962">
        <f>+entero!EM80</f>
        <v>-19.633521015458864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761">
        <f>+entero!EF81</f>
        <v>900.03940183793623</v>
      </c>
      <c r="EG29" s="880">
        <f>+entero!EG81</f>
        <v>866.54246626758493</v>
      </c>
      <c r="EH29" s="880">
        <f>+entero!EH81</f>
        <v>830.0701537049481</v>
      </c>
      <c r="EI29" s="880">
        <f>+entero!EI81</f>
        <v>795.29355069211431</v>
      </c>
      <c r="EJ29" s="880">
        <f>+entero!EJ81</f>
        <v>734.73000917384684</v>
      </c>
      <c r="EK29" s="880">
        <f>+entero!EK81</f>
        <v>683.54253468492266</v>
      </c>
      <c r="EL29" s="473">
        <f>+entero!EL81</f>
        <v>-216.49686715301357</v>
      </c>
      <c r="EM29" s="962">
        <f>+entero!EM81</f>
        <v>-24.054154374898872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761">
        <f>+entero!EF82</f>
        <v>248.05662903899128</v>
      </c>
      <c r="EG30" s="880">
        <f>+entero!EG82</f>
        <v>234.52878636771987</v>
      </c>
      <c r="EH30" s="880">
        <f>+entero!EH82</f>
        <v>240.72410873337043</v>
      </c>
      <c r="EI30" s="880">
        <f>+entero!EI82</f>
        <v>234.24962962236739</v>
      </c>
      <c r="EJ30" s="880">
        <f>+entero!EJ82</f>
        <v>235.49957048092128</v>
      </c>
      <c r="EK30" s="880">
        <f>+entero!EK82</f>
        <v>239.1418206921341</v>
      </c>
      <c r="EL30" s="473">
        <f>+entero!EL82</f>
        <v>-8.9148083468571713</v>
      </c>
      <c r="EM30" s="962">
        <f>+entero!EM82</f>
        <v>-3.5938601525766436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473">
        <f>+entero!EL83</f>
        <v>0</v>
      </c>
      <c r="EM31" s="962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26580.186303584942</v>
      </c>
      <c r="EE32" s="761">
        <f>+entero!EE84</f>
        <v>26472.07258027736</v>
      </c>
      <c r="EF32" s="761">
        <f>+entero!EF84</f>
        <v>26411.942689695064</v>
      </c>
      <c r="EG32" s="880">
        <f>+entero!EG84</f>
        <v>26392.201646179019</v>
      </c>
      <c r="EH32" s="880">
        <f>+entero!EH84</f>
        <v>26379.839443109053</v>
      </c>
      <c r="EI32" s="880">
        <f>+entero!EI84</f>
        <v>26378.156385638205</v>
      </c>
      <c r="EJ32" s="880">
        <f>+entero!EJ84</f>
        <v>26394.786024441408</v>
      </c>
      <c r="EK32" s="880">
        <f>+entero!EK84</f>
        <v>26401.988462039084</v>
      </c>
      <c r="EL32" s="473">
        <f>+entero!EL84</f>
        <v>-9.9542276559805032</v>
      </c>
      <c r="EM32" s="962">
        <f>+entero!EM84</f>
        <v>-3.7688358531325544E-2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263">
        <f>+entero!EL85</f>
        <v>0</v>
      </c>
      <c r="EM33" s="963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788">
        <f>+entero!EF86</f>
        <v>98.633816501380423</v>
      </c>
      <c r="EG34" s="884">
        <f>+entero!EG86</f>
        <v>98.635741043673946</v>
      </c>
      <c r="EH34" s="884">
        <f>+entero!EH86</f>
        <v>98.636766717701462</v>
      </c>
      <c r="EI34" s="884">
        <f>+entero!EI86</f>
        <v>98.637969075486126</v>
      </c>
      <c r="EJ34" s="884">
        <f>+entero!EJ86</f>
        <v>98.639826619955556</v>
      </c>
      <c r="EK34" s="884">
        <f>+entero!EK86</f>
        <v>98.640768483606578</v>
      </c>
      <c r="EL34" s="1031"/>
      <c r="EM34" s="962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C3:EC4"/>
    <mergeCell ref="EF3:EF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4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6">
        <v>7.5</v>
      </c>
      <c r="EH5" s="886">
        <v>7.5</v>
      </c>
      <c r="EI5" s="886">
        <v>7.5</v>
      </c>
      <c r="EJ5" s="886">
        <v>7.5</v>
      </c>
      <c r="EK5" s="886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977"/>
      <c r="EM6" s="888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977"/>
      <c r="EM7" s="888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747">
        <f>+entero!EF90</f>
        <v>6.9661771203649563</v>
      </c>
      <c r="EG8" s="455">
        <f>+entero!EG90</f>
        <v>6.9611019011752608</v>
      </c>
      <c r="EH8" s="455">
        <f>+entero!EH90</f>
        <v>6.9675095622004832</v>
      </c>
      <c r="EI8" s="455">
        <f>+entero!EI90</f>
        <v>6.961894702194261</v>
      </c>
      <c r="EJ8" s="455">
        <f>+entero!EJ90</f>
        <v>6.9696664206001859</v>
      </c>
      <c r="EK8" s="455">
        <f>+entero!EK90</f>
        <v>6.9638616765097687</v>
      </c>
      <c r="EL8" s="1030">
        <f>+entero!EL90</f>
        <v>-2.31544385518756E-3</v>
      </c>
      <c r="EM8" s="888">
        <f>+entero!EM90</f>
        <v>-3.3238371852742303E-2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2"/>
      <c r="EF9" s="1052"/>
      <c r="EG9" s="269"/>
      <c r="EH9" s="269"/>
      <c r="EI9" s="269"/>
      <c r="EJ9" s="269"/>
      <c r="EK9" s="269"/>
      <c r="EL9" s="828"/>
      <c r="EM9" s="889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743">
        <f>+entero!EF92</f>
        <v>2.31846</v>
      </c>
      <c r="EG10" s="887">
        <f>+entero!EG92</f>
        <v>2.3188800000000001</v>
      </c>
      <c r="EH10" s="887">
        <f>+entero!EH92</f>
        <v>2.3190200000000001</v>
      </c>
      <c r="EI10" s="887">
        <f>+entero!EI92</f>
        <v>2.3191600000000001</v>
      </c>
      <c r="EJ10" s="887">
        <f>+entero!EJ92</f>
        <v>2.3193000000000001</v>
      </c>
      <c r="EK10" s="887">
        <f>+entero!EK92</f>
        <v>2.3194400000000002</v>
      </c>
      <c r="EL10" s="1030">
        <f>+entero!EL92</f>
        <v>9.8000000000020293E-4</v>
      </c>
      <c r="EM10" s="888">
        <f>+entero!EM92</f>
        <v>4.2269437471433753E-2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2"/>
      <c r="EF11" s="1052"/>
      <c r="EG11" s="269"/>
      <c r="EH11" s="269"/>
      <c r="EI11" s="269"/>
      <c r="EJ11" s="269"/>
      <c r="EK11" s="269"/>
      <c r="EL11" s="942"/>
      <c r="EM11" s="927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EF3:EF4"/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entero!CT3</f>
        <v xml:space="preserve">2016                         A  fines de Sep* </v>
      </c>
      <c r="CU3" s="1079" t="str">
        <f>entero!CU3</f>
        <v xml:space="preserve">2016                         A  fines de Oct* </v>
      </c>
      <c r="CV3" s="1079" t="str">
        <f>entero!CV3</f>
        <v xml:space="preserve">2016                         A  fines de Nov* </v>
      </c>
      <c r="CW3" s="1079" t="str">
        <f>entero!CW3</f>
        <v>2016                         A  fines de Dic* 15</v>
      </c>
      <c r="CX3" s="1079" t="str">
        <f>entero!CX3</f>
        <v xml:space="preserve">2017                         A  fines de Ene* </v>
      </c>
      <c r="CY3" s="1079" t="str">
        <f>entero!CY3</f>
        <v xml:space="preserve">2017                         A  fines de Feb* </v>
      </c>
      <c r="CZ3" s="1079" t="str">
        <f>entero!CZ3</f>
        <v xml:space="preserve">2017                         A  fines de Mar* </v>
      </c>
      <c r="DA3" s="1079" t="str">
        <f>entero!DA3</f>
        <v xml:space="preserve">2017                         A  fines de Abr* </v>
      </c>
      <c r="DB3" s="1079" t="str">
        <f>entero!DB3</f>
        <v xml:space="preserve">2017                         A  fines de May* </v>
      </c>
      <c r="DC3" s="1079" t="str">
        <f>entero!DC3</f>
        <v xml:space="preserve">2017                         A  fines de Jun* </v>
      </c>
      <c r="DD3" s="1079" t="str">
        <f>entero!DD3</f>
        <v xml:space="preserve">2017                         A  fines de Jul* </v>
      </c>
      <c r="DE3" s="1079" t="str">
        <f>entero!DE3</f>
        <v xml:space="preserve">2017                         A  fines de Ago* </v>
      </c>
      <c r="DF3" s="1079" t="str">
        <f>entero!DF3</f>
        <v xml:space="preserve">2017                         A  fines de Sep* </v>
      </c>
      <c r="DG3" s="1079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6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6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6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6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651.29558381188144</v>
      </c>
      <c r="EF10" s="770">
        <f>+entero!EF95</f>
        <v>663.72272630160944</v>
      </c>
      <c r="EG10" s="918">
        <f>+entero!EG95</f>
        <v>663.72272630160944</v>
      </c>
      <c r="EH10" s="1046">
        <f>+entero!EH95</f>
        <v>663.72272630160944</v>
      </c>
      <c r="EI10" s="918">
        <f>+entero!EI95</f>
        <v>663.72272630160944</v>
      </c>
      <c r="EJ10" s="918">
        <f>+entero!EJ95</f>
        <v>663.72272630160944</v>
      </c>
      <c r="EK10" s="918">
        <f>+entero!EK95</f>
        <v>660.62957370064305</v>
      </c>
      <c r="EL10" s="1057">
        <f>+entero!EL95</f>
        <v>-3.0931526009663912</v>
      </c>
      <c r="EM10" s="964">
        <f>+entero!EM95</f>
        <v>-0.46603084064968392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CJ3:CJ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  <mergeCell ref="CS3:CS4"/>
    <mergeCell ref="CP3:CP4"/>
    <mergeCell ref="CO3:CO4"/>
    <mergeCell ref="EE3:EE4"/>
    <mergeCell ref="EF3:EF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abSelected="1"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L2" s="165"/>
      <c r="EM2" s="165"/>
    </row>
    <row r="3" spans="1:143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65"/>
      <c r="EM3" s="165"/>
    </row>
    <row r="4" spans="1:143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0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64"/>
      <c r="ED4" s="1064"/>
      <c r="EE4" s="1082"/>
      <c r="EF4" s="1082"/>
      <c r="EG4" s="1042">
        <f>+entero!EG4</f>
        <v>43752</v>
      </c>
      <c r="EH4" s="941">
        <f>+entero!EH4</f>
        <v>43753</v>
      </c>
      <c r="EI4" s="941">
        <f>+entero!EI4</f>
        <v>43754</v>
      </c>
      <c r="EJ4" s="941">
        <f>+entero!EJ4</f>
        <v>43755</v>
      </c>
      <c r="EK4" s="966">
        <f>+entero!EK4</f>
        <v>43756</v>
      </c>
      <c r="EL4" s="165"/>
      <c r="EM4" s="165"/>
    </row>
    <row r="5" spans="1:143" x14ac:dyDescent="0.2">
      <c r="A5" s="3"/>
      <c r="B5" s="107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51"/>
      <c r="EG5" s="19"/>
      <c r="EH5" s="30"/>
      <c r="EI5" s="30"/>
      <c r="EJ5" s="30"/>
      <c r="EK5" s="1026"/>
      <c r="EL5" s="165"/>
      <c r="EM5" s="165"/>
    </row>
    <row r="6" spans="1:143" ht="12.75" hidden="1" customHeight="1" x14ac:dyDescent="0.2">
      <c r="A6" s="3"/>
      <c r="B6" s="107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7"/>
      <c r="EH6" s="890"/>
      <c r="EI6" s="890"/>
      <c r="EJ6" s="890"/>
      <c r="EK6" s="920"/>
      <c r="EL6" s="165"/>
      <c r="EM6" s="165"/>
    </row>
    <row r="7" spans="1:143" x14ac:dyDescent="0.2">
      <c r="A7" s="3"/>
      <c r="B7" s="107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1027"/>
      <c r="EH7" s="890"/>
      <c r="EI7" s="890"/>
      <c r="EJ7" s="890"/>
      <c r="EK7" s="920"/>
      <c r="EL7" s="165"/>
      <c r="EM7" s="165"/>
    </row>
    <row r="8" spans="1:143" x14ac:dyDescent="0.2">
      <c r="A8" s="3"/>
      <c r="B8" s="107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1027"/>
      <c r="EH8" s="890"/>
      <c r="EI8" s="890"/>
      <c r="EJ8" s="890"/>
      <c r="EK8" s="920"/>
      <c r="EL8" s="165"/>
      <c r="EM8" s="165"/>
    </row>
    <row r="9" spans="1:143" x14ac:dyDescent="0.2">
      <c r="A9" s="3"/>
      <c r="B9" s="107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1027"/>
      <c r="EH9" s="890"/>
      <c r="EI9" s="890"/>
      <c r="EJ9" s="890"/>
      <c r="EK9" s="920"/>
      <c r="EL9" s="165"/>
      <c r="EM9" s="165"/>
    </row>
    <row r="10" spans="1:143" ht="12.75" hidden="1" customHeight="1" x14ac:dyDescent="0.2">
      <c r="A10" s="3"/>
      <c r="B10" s="107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1027"/>
      <c r="EH10" s="890"/>
      <c r="EI10" s="890"/>
      <c r="EJ10" s="890"/>
      <c r="EK10" s="920"/>
      <c r="EL10" s="165"/>
      <c r="EM10" s="165"/>
    </row>
    <row r="11" spans="1:143" x14ac:dyDescent="0.2">
      <c r="A11" s="3"/>
      <c r="B11" s="107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1027"/>
      <c r="EH11" s="890"/>
      <c r="EI11" s="890"/>
      <c r="EJ11" s="890"/>
      <c r="EK11" s="920"/>
      <c r="EL11" s="165"/>
      <c r="EM11" s="165"/>
    </row>
    <row r="12" spans="1:143" x14ac:dyDescent="0.2">
      <c r="A12" s="3"/>
      <c r="B12" s="107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1027"/>
      <c r="EH12" s="890"/>
      <c r="EI12" s="890"/>
      <c r="EJ12" s="890"/>
      <c r="EK12" s="920"/>
      <c r="EL12" s="165"/>
      <c r="EM12" s="165"/>
    </row>
    <row r="13" spans="1:143" x14ac:dyDescent="0.2">
      <c r="A13" s="3"/>
      <c r="B13" s="107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1027"/>
      <c r="EH13" s="890"/>
      <c r="EI13" s="890"/>
      <c r="EJ13" s="890"/>
      <c r="EK13" s="920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1027"/>
      <c r="EH14" s="890"/>
      <c r="EI14" s="890"/>
      <c r="EJ14" s="890"/>
      <c r="EK14" s="920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1027"/>
      <c r="EH15" s="890"/>
      <c r="EI15" s="890"/>
      <c r="EJ15" s="890"/>
      <c r="EK15" s="920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1027"/>
      <c r="EH16" s="890"/>
      <c r="EI16" s="890"/>
      <c r="EJ16" s="890"/>
      <c r="EK16" s="920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8"/>
      <c r="EF17" s="1038"/>
      <c r="EG17" s="1038"/>
      <c r="EH17" s="1025"/>
      <c r="EI17" s="1025"/>
      <c r="EJ17" s="1025"/>
      <c r="EK17" s="926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89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89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39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7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2019-11-08T20:08:41Z</cp:lastPrinted>
  <dcterms:created xsi:type="dcterms:W3CDTF">2002-08-27T17:11:09Z</dcterms:created>
  <dcterms:modified xsi:type="dcterms:W3CDTF">2019-11-08T20:09:19Z</dcterms:modified>
</cp:coreProperties>
</file>