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1009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18" i="6" l="1"/>
  <c r="EW9" i="6"/>
  <c r="EX16" i="7"/>
  <c r="EX15" i="7"/>
  <c r="EW16" i="7"/>
  <c r="EX16" i="8"/>
  <c r="EW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W17" i="7" l="1"/>
  <c r="EW25" i="9"/>
  <c r="EX26" i="9" l="1"/>
  <c r="EW26" i="9" l="1"/>
  <c r="EX19" i="9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U20" i="4" l="1"/>
  <c r="EU19" i="4"/>
  <c r="EQ20" i="4" l="1"/>
  <c r="EQ19" i="4"/>
  <c r="EQ6" i="4"/>
  <c r="EQ3" i="4"/>
  <c r="EU10" i="10"/>
  <c r="EU9" i="10"/>
  <c r="EU8" i="10"/>
  <c r="EU7" i="10"/>
  <c r="EU6" i="10"/>
  <c r="EQ10" i="10"/>
  <c r="EQ9" i="10"/>
  <c r="EQ8" i="10"/>
  <c r="EQ7" i="10"/>
  <c r="EQ6" i="10"/>
  <c r="EQ3" i="10"/>
  <c r="EU10" i="5"/>
  <c r="EU8" i="5"/>
  <c r="EU7" i="5"/>
  <c r="EQ10" i="5"/>
  <c r="EQ8" i="5"/>
  <c r="EQ7" i="5"/>
  <c r="EQ6" i="5"/>
  <c r="EQ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U18" i="8"/>
  <c r="EU17" i="8"/>
  <c r="EU16" i="8"/>
  <c r="EU14" i="8"/>
  <c r="EU13" i="8"/>
  <c r="EU12" i="8"/>
  <c r="EU10" i="8"/>
  <c r="EU9" i="8"/>
  <c r="EU8" i="8"/>
  <c r="EU7" i="8"/>
  <c r="EU6" i="8"/>
  <c r="EQ18" i="8"/>
  <c r="EQ17" i="8"/>
  <c r="EQ16" i="8"/>
  <c r="EQ14" i="8"/>
  <c r="EQ13" i="8"/>
  <c r="EQ12" i="8"/>
  <c r="EQ10" i="8"/>
  <c r="EQ9" i="8"/>
  <c r="EQ8" i="8"/>
  <c r="EQ7" i="8"/>
  <c r="EQ6" i="8"/>
  <c r="EQ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U6" i="5"/>
  <c r="EU28" i="6"/>
  <c r="EU23" i="6"/>
  <c r="EU18" i="7"/>
  <c r="EU15" i="7"/>
  <c r="EU18" i="9"/>
  <c r="EU14" i="9"/>
  <c r="EQ23" i="6"/>
  <c r="EQ15" i="7"/>
  <c r="EQ18" i="9"/>
  <c r="EQ14" i="9"/>
  <c r="EU14" i="7" l="1"/>
  <c r="EQ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W15" i="7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<sst xmlns="http://schemas.openxmlformats.org/spreadsheetml/2006/main" count="493" uniqueCount="295">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</sst>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122" fillId="2" borderId="10" xfId="0" applyNumberFormat="1" applyFont="1" applyFill="1" applyBorder="1" applyAlignment="1" applyProtection="1">
      <alignment horizontal="right"/>
      <protection locked="0"/>
    </xf>
    <xf numFmtId="2" fontId="122" fillId="2" borderId="1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T9" activePane="bottomRight" state="frozen"/>
      <selection pane="topRight" activeCell="E1" sqref="E1"/>
      <selection pane="bottomLeft" activeCell="A6" sqref="A6"/>
      <selection pane="bottomRight" activeCell="EJ84" sqref="EJ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9" t="s">
        <v>94</v>
      </c>
      <c r="M3" s="1091" t="s">
        <v>95</v>
      </c>
      <c r="N3" s="1089" t="s">
        <v>96</v>
      </c>
      <c r="O3" s="1089" t="s">
        <v>97</v>
      </c>
      <c r="P3" s="1091" t="s">
        <v>98</v>
      </c>
      <c r="Q3" s="1089" t="s">
        <v>99</v>
      </c>
      <c r="R3" s="1089" t="s">
        <v>100</v>
      </c>
      <c r="S3" s="1089" t="s">
        <v>101</v>
      </c>
      <c r="T3" s="1089" t="s">
        <v>102</v>
      </c>
      <c r="U3" s="1089" t="s">
        <v>238</v>
      </c>
      <c r="V3" s="1089" t="s">
        <v>109</v>
      </c>
      <c r="W3" s="1089" t="s">
        <v>110</v>
      </c>
      <c r="X3" s="1089" t="s">
        <v>111</v>
      </c>
      <c r="Y3" s="1089" t="s">
        <v>112</v>
      </c>
      <c r="Z3" s="1089" t="s">
        <v>113</v>
      </c>
      <c r="AA3" s="1089" t="s">
        <v>114</v>
      </c>
      <c r="AB3" s="1089" t="s">
        <v>115</v>
      </c>
      <c r="AC3" s="1089" t="s">
        <v>116</v>
      </c>
      <c r="AD3" s="1089" t="s">
        <v>117</v>
      </c>
      <c r="AE3" s="1089" t="s">
        <v>118</v>
      </c>
      <c r="AF3" s="1089" t="s">
        <v>119</v>
      </c>
      <c r="AG3" s="1089" t="s">
        <v>239</v>
      </c>
      <c r="AH3" s="1089" t="s">
        <v>120</v>
      </c>
      <c r="AI3" s="1089" t="s">
        <v>121</v>
      </c>
      <c r="AJ3" s="1089" t="s">
        <v>122</v>
      </c>
      <c r="AK3" s="1089" t="s">
        <v>123</v>
      </c>
      <c r="AL3" s="1089" t="s">
        <v>124</v>
      </c>
      <c r="AM3" s="1089" t="s">
        <v>125</v>
      </c>
      <c r="AN3" s="1089" t="s">
        <v>126</v>
      </c>
      <c r="AO3" s="1089" t="s">
        <v>127</v>
      </c>
      <c r="AP3" s="1089" t="s">
        <v>128</v>
      </c>
      <c r="AQ3" s="1089" t="s">
        <v>129</v>
      </c>
      <c r="AR3" s="1089" t="s">
        <v>130</v>
      </c>
      <c r="AS3" s="1089" t="s">
        <v>240</v>
      </c>
      <c r="AT3" s="1089" t="s">
        <v>131</v>
      </c>
      <c r="AU3" s="1089" t="s">
        <v>132</v>
      </c>
      <c r="AV3" s="1091" t="s">
        <v>133</v>
      </c>
      <c r="AW3" s="1089" t="s">
        <v>134</v>
      </c>
      <c r="AX3" s="1089" t="s">
        <v>135</v>
      </c>
      <c r="AY3" s="1089" t="s">
        <v>136</v>
      </c>
      <c r="AZ3" s="1089" t="s">
        <v>137</v>
      </c>
      <c r="BA3" s="1089" t="s">
        <v>138</v>
      </c>
      <c r="BB3" s="1089" t="s">
        <v>143</v>
      </c>
      <c r="BC3" s="1089" t="s">
        <v>144</v>
      </c>
      <c r="BD3" s="1089" t="s">
        <v>145</v>
      </c>
      <c r="BE3" s="1089" t="s">
        <v>241</v>
      </c>
      <c r="BF3" s="1089" t="s">
        <v>146</v>
      </c>
      <c r="BG3" s="1089" t="s">
        <v>152</v>
      </c>
      <c r="BH3" s="1089" t="s">
        <v>153</v>
      </c>
      <c r="BI3" s="1089" t="s">
        <v>154</v>
      </c>
      <c r="BJ3" s="1089" t="s">
        <v>155</v>
      </c>
      <c r="BK3" s="1089" t="s">
        <v>157</v>
      </c>
      <c r="BL3" s="1091" t="s">
        <v>158</v>
      </c>
      <c r="BM3" s="1089" t="s">
        <v>159</v>
      </c>
      <c r="BN3" s="1089" t="s">
        <v>160</v>
      </c>
      <c r="BO3" s="1089" t="s">
        <v>161</v>
      </c>
      <c r="BP3" s="1089" t="s">
        <v>162</v>
      </c>
      <c r="BQ3" s="1089" t="s">
        <v>242</v>
      </c>
      <c r="BR3" s="1089" t="s">
        <v>163</v>
      </c>
      <c r="BS3" s="1104" t="s">
        <v>164</v>
      </c>
      <c r="BT3" s="1104" t="s">
        <v>165</v>
      </c>
      <c r="BU3" s="1102" t="s">
        <v>174</v>
      </c>
      <c r="BV3" s="1089" t="s">
        <v>175</v>
      </c>
      <c r="BW3" s="1089" t="s">
        <v>180</v>
      </c>
      <c r="BX3" s="1089" t="s">
        <v>181</v>
      </c>
      <c r="BY3" s="1089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9" t="s">
        <v>200</v>
      </c>
      <c r="CK3" s="1089" t="s">
        <v>201</v>
      </c>
      <c r="CL3" s="1089" t="s">
        <v>202</v>
      </c>
      <c r="CM3" s="1089" t="s">
        <v>203</v>
      </c>
      <c r="CN3" s="1089" t="s">
        <v>205</v>
      </c>
      <c r="CO3" s="1089" t="s">
        <v>244</v>
      </c>
      <c r="CP3" s="1089" t="s">
        <v>210</v>
      </c>
      <c r="CQ3" s="1089" t="s">
        <v>211</v>
      </c>
      <c r="CR3" s="1089" t="s">
        <v>212</v>
      </c>
      <c r="CS3" s="1089" t="s">
        <v>214</v>
      </c>
      <c r="CT3" s="1089" t="s">
        <v>215</v>
      </c>
      <c r="CU3" s="1089" t="s">
        <v>216</v>
      </c>
      <c r="CV3" s="1089" t="s">
        <v>217</v>
      </c>
      <c r="CW3" s="1089" t="s">
        <v>220</v>
      </c>
      <c r="CX3" s="1089" t="s">
        <v>222</v>
      </c>
      <c r="CY3" s="1089" t="s">
        <v>223</v>
      </c>
      <c r="CZ3" s="1089" t="s">
        <v>224</v>
      </c>
      <c r="DA3" s="1089" t="s">
        <v>251</v>
      </c>
      <c r="DB3" s="1089" t="s">
        <v>225</v>
      </c>
      <c r="DC3" s="1089" t="s">
        <v>226</v>
      </c>
      <c r="DD3" s="1089" t="s">
        <v>227</v>
      </c>
      <c r="DE3" s="1089" t="s">
        <v>228</v>
      </c>
      <c r="DF3" s="1089" t="s">
        <v>229</v>
      </c>
      <c r="DG3" s="1089" t="s">
        <v>233</v>
      </c>
      <c r="DH3" s="1089" t="s">
        <v>236</v>
      </c>
      <c r="DI3" s="1089" t="s">
        <v>247</v>
      </c>
      <c r="DJ3" s="1089" t="s">
        <v>253</v>
      </c>
      <c r="DK3" s="1089" t="s">
        <v>258</v>
      </c>
      <c r="DL3" s="1089" t="s">
        <v>259</v>
      </c>
      <c r="DM3" s="1089" t="s">
        <v>260</v>
      </c>
      <c r="DN3" s="1089" t="s">
        <v>261</v>
      </c>
      <c r="DO3" s="1089" t="s">
        <v>262</v>
      </c>
      <c r="DP3" s="1089" t="s">
        <v>263</v>
      </c>
      <c r="DQ3" s="1089" t="s">
        <v>264</v>
      </c>
      <c r="DR3" s="1089" t="s">
        <v>265</v>
      </c>
      <c r="DS3" s="1089" t="s">
        <v>266</v>
      </c>
      <c r="DT3" s="1089" t="s">
        <v>268</v>
      </c>
      <c r="DU3" s="1089" t="s">
        <v>269</v>
      </c>
      <c r="DV3" s="1089" t="s">
        <v>271</v>
      </c>
      <c r="DW3" s="1089" t="s">
        <v>272</v>
      </c>
      <c r="DX3" s="1089" t="s">
        <v>273</v>
      </c>
      <c r="DY3" s="1089" t="s">
        <v>274</v>
      </c>
      <c r="DZ3" s="1089" t="s">
        <v>275</v>
      </c>
      <c r="EA3" s="1089" t="s">
        <v>276</v>
      </c>
      <c r="EB3" s="1089" t="s">
        <v>277</v>
      </c>
      <c r="EC3" s="1089" t="s">
        <v>278</v>
      </c>
      <c r="ED3" s="1089" t="s">
        <v>279</v>
      </c>
      <c r="EE3" s="1089" t="s">
        <v>280</v>
      </c>
      <c r="EF3" s="1089" t="s">
        <v>281</v>
      </c>
      <c r="EG3" s="1089" t="s">
        <v>282</v>
      </c>
      <c r="EH3" s="1089" t="s">
        <v>283</v>
      </c>
      <c r="EI3" s="1089" t="s">
        <v>284</v>
      </c>
      <c r="EJ3" s="1089" t="s">
        <v>285</v>
      </c>
      <c r="EK3" s="1089" t="s">
        <v>286</v>
      </c>
      <c r="EL3" s="1089" t="s">
        <v>287</v>
      </c>
      <c r="EM3" s="1089" t="s">
        <v>288</v>
      </c>
      <c r="EN3" s="1089" t="s">
        <v>289</v>
      </c>
      <c r="EO3" s="1089" t="s">
        <v>291</v>
      </c>
      <c r="EP3" s="1089" t="s">
        <v>294</v>
      </c>
      <c r="EQ3" s="1072" t="s">
        <v>221</v>
      </c>
      <c r="ER3" s="1106" t="s">
        <v>290</v>
      </c>
      <c r="ES3" s="1107"/>
      <c r="ET3" s="1107"/>
      <c r="EU3" s="1107"/>
      <c r="EV3" s="1108"/>
      <c r="EW3" s="1093" t="s">
        <v>252</v>
      </c>
      <c r="EX3" s="1094"/>
    </row>
    <row r="4" spans="1:164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90"/>
      <c r="M4" s="1092"/>
      <c r="N4" s="1090"/>
      <c r="O4" s="1090"/>
      <c r="P4" s="1092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2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2"/>
      <c r="BM4" s="1090"/>
      <c r="BN4" s="1090"/>
      <c r="BO4" s="1090"/>
      <c r="BP4" s="1090"/>
      <c r="BQ4" s="1090"/>
      <c r="BR4" s="1090"/>
      <c r="BS4" s="1105"/>
      <c r="BT4" s="1105"/>
      <c r="BU4" s="1103"/>
      <c r="BV4" s="1090"/>
      <c r="BW4" s="1090"/>
      <c r="BX4" s="1090"/>
      <c r="BY4" s="1090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2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073">
        <v>44106</v>
      </c>
      <c r="ER4" s="811">
        <v>44109</v>
      </c>
      <c r="ES4" s="811">
        <v>44110</v>
      </c>
      <c r="ET4" s="811">
        <v>44111</v>
      </c>
      <c r="EU4" s="811">
        <v>44112</v>
      </c>
      <c r="EV4" s="811">
        <v>44113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2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362">
        <v>6282.2481350800008</v>
      </c>
      <c r="ES7" s="362">
        <v>6282.893550589999</v>
      </c>
      <c r="ET7" s="362">
        <v>6236.0190982400009</v>
      </c>
      <c r="EU7" s="362">
        <v>6221.7075409399995</v>
      </c>
      <c r="EV7" s="362">
        <v>6237.81288786</v>
      </c>
      <c r="EW7" s="289">
        <v>-88.511651479999273</v>
      </c>
      <c r="EX7" s="945">
        <v>-1.3991007089439225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362">
        <v>3382.5694515200003</v>
      </c>
      <c r="ES8" s="362">
        <v>3368.4286572800002</v>
      </c>
      <c r="ET8" s="362">
        <v>3347.2020734400003</v>
      </c>
      <c r="EU8" s="362">
        <v>3344.7174577399996</v>
      </c>
      <c r="EV8" s="362">
        <v>3352.7875813999999</v>
      </c>
      <c r="EW8" s="289">
        <v>-66.414553629999773</v>
      </c>
      <c r="EX8" s="945">
        <v>-1.942399162353619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362">
        <v>234.77899966000001</v>
      </c>
      <c r="ES9" s="362">
        <v>235.08369553999998</v>
      </c>
      <c r="ET9" s="362">
        <v>235.25519102999999</v>
      </c>
      <c r="EU9" s="362">
        <v>234.96381518999999</v>
      </c>
      <c r="EV9" s="362">
        <v>235.01709534999998</v>
      </c>
      <c r="EW9" s="820">
        <v>0.16483547999996517</v>
      </c>
      <c r="EX9" s="945">
        <v>7.0186882634728789E-2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362">
        <v>2628.1990325699999</v>
      </c>
      <c r="ES10" s="362">
        <v>2642.6329163799996</v>
      </c>
      <c r="ET10" s="362">
        <v>2616.7867442100001</v>
      </c>
      <c r="EU10" s="362">
        <v>2605.2967263199998</v>
      </c>
      <c r="EV10" s="362">
        <v>2613.2703406699998</v>
      </c>
      <c r="EW10" s="289">
        <v>-22.28770041000007</v>
      </c>
      <c r="EX10" s="945">
        <v>-0.84565393979587744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362">
        <v>36.700651329999999</v>
      </c>
      <c r="ES11" s="362">
        <v>36.748281389999995</v>
      </c>
      <c r="ET11" s="362">
        <v>36.775089559999998</v>
      </c>
      <c r="EU11" s="362">
        <v>36.729541689999998</v>
      </c>
      <c r="EV11" s="362">
        <v>36.737870440000002</v>
      </c>
      <c r="EW11" s="978">
        <v>2.5767080000001386E-2</v>
      </c>
      <c r="EX11" s="945">
        <v>7.0186880188608691E-2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362">
        <v>6282.2466707399999</v>
      </c>
      <c r="ES12" s="362">
        <v>6282.892086249999</v>
      </c>
      <c r="ET12" s="362">
        <v>6236.0176339000009</v>
      </c>
      <c r="EU12" s="362">
        <v>6221.6583849399995</v>
      </c>
      <c r="EV12" s="362">
        <v>6237.76373186</v>
      </c>
      <c r="EW12" s="289">
        <v>-88.559752109999863</v>
      </c>
      <c r="EX12" s="945">
        <v>-1.3998612675181348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1326.0580399431483</v>
      </c>
      <c r="EQ13" s="799">
        <v>1334.3510447711371</v>
      </c>
      <c r="ER13" s="362">
        <v>1349.4931946720114</v>
      </c>
      <c r="ES13" s="362">
        <v>1378.1781566763846</v>
      </c>
      <c r="ET13" s="362">
        <v>1374.1812068323609</v>
      </c>
      <c r="EU13" s="362">
        <v>1366.8827621501453</v>
      </c>
      <c r="EV13" s="362">
        <v>1330.9728205379006</v>
      </c>
      <c r="EW13" s="289">
        <v>-3.3782242332365513</v>
      </c>
      <c r="EX13" s="945">
        <v>-0.25317357426103504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362">
        <v>417.03298499000005</v>
      </c>
      <c r="ES14" s="362">
        <v>420.27277948999989</v>
      </c>
      <c r="ET14" s="362">
        <v>418.04256096</v>
      </c>
      <c r="EU14" s="362">
        <v>420.23068724999996</v>
      </c>
      <c r="EV14" s="362">
        <v>416.38265914000004</v>
      </c>
      <c r="EW14" s="983"/>
      <c r="EX14" s="936"/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362">
        <v>178.52597204</v>
      </c>
      <c r="ES16" s="362">
        <v>178.52929527999999</v>
      </c>
      <c r="ET16" s="362">
        <v>178.53582491999998</v>
      </c>
      <c r="EU16" s="362">
        <v>178.52650914999998</v>
      </c>
      <c r="EV16" s="362">
        <v>178.53155808</v>
      </c>
      <c r="EW16" s="289">
        <v>0.62503549999999564</v>
      </c>
      <c r="EX16" s="945">
        <v>0.35132804066749901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7860.3563837231486</v>
      </c>
      <c r="EQ18" s="799">
        <v>7838.5810513211363</v>
      </c>
      <c r="ER18" s="362">
        <v>7810.2658374520115</v>
      </c>
      <c r="ES18" s="362">
        <v>7839.5995382063838</v>
      </c>
      <c r="ET18" s="362">
        <v>7788.7346656523614</v>
      </c>
      <c r="EU18" s="362">
        <v>7767.0676562401441</v>
      </c>
      <c r="EV18" s="362">
        <v>7747.2681104779003</v>
      </c>
      <c r="EW18" s="289">
        <v>-91.312940843235992</v>
      </c>
      <c r="EX18" s="945">
        <v>-1.1649167144587458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362">
        <v>0</v>
      </c>
      <c r="ES19" s="362">
        <v>0</v>
      </c>
      <c r="ET19" s="362">
        <v>0</v>
      </c>
      <c r="EU19" s="362">
        <v>1.3</v>
      </c>
      <c r="EV19" s="362">
        <v>0</v>
      </c>
      <c r="EW19" s="820">
        <v>-0.19999999999999996</v>
      </c>
      <c r="EX19" s="1039">
        <v>-13.33333333333333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966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362">
        <v>5</v>
      </c>
      <c r="ES21" s="362">
        <v>12</v>
      </c>
      <c r="ET21" s="362">
        <v>11.7</v>
      </c>
      <c r="EU21" s="362">
        <v>22</v>
      </c>
      <c r="EV21" s="362">
        <v>15</v>
      </c>
      <c r="EW21" s="289">
        <v>64.7</v>
      </c>
      <c r="EX21" s="979"/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362">
        <v>0</v>
      </c>
      <c r="ES22" s="362">
        <v>0.7</v>
      </c>
      <c r="ET22" s="362">
        <v>0</v>
      </c>
      <c r="EU22" s="362">
        <v>0.9</v>
      </c>
      <c r="EV22" s="362">
        <v>0</v>
      </c>
      <c r="EW22" s="289">
        <v>0.70000000000000007</v>
      </c>
      <c r="EX22" s="979">
        <v>77.777777777777786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362">
        <v>10</v>
      </c>
      <c r="ES25" s="362">
        <v>0</v>
      </c>
      <c r="ET25" s="362">
        <v>0</v>
      </c>
      <c r="EU25" s="362">
        <v>10</v>
      </c>
      <c r="EV25" s="362">
        <v>0</v>
      </c>
      <c r="EW25" s="289">
        <v>20</v>
      </c>
      <c r="EX25" s="979"/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362">
        <v>0</v>
      </c>
      <c r="ES26" s="362">
        <v>5</v>
      </c>
      <c r="ET26" s="362">
        <v>0</v>
      </c>
      <c r="EU26" s="362">
        <v>0</v>
      </c>
      <c r="EV26" s="362">
        <v>0</v>
      </c>
      <c r="EW26" s="289">
        <v>-5</v>
      </c>
      <c r="EX26" s="979">
        <v>-50</v>
      </c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574">
        <v>87762.962947569817</v>
      </c>
      <c r="ES28" s="574">
        <v>87772.64951080957</v>
      </c>
      <c r="ET28" s="574">
        <v>87696.573534458512</v>
      </c>
      <c r="EU28" s="574">
        <v>87896.981214688858</v>
      </c>
      <c r="EV28" s="574">
        <v>87897.6461323822</v>
      </c>
      <c r="EW28" s="289">
        <v>-69.986596088579972</v>
      </c>
      <c r="EX28" s="945">
        <v>-7.9559485594670062E-2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574">
        <v>51957.042286099997</v>
      </c>
      <c r="ES29" s="574">
        <v>52081.124559000004</v>
      </c>
      <c r="ET29" s="574">
        <v>52059.678714300004</v>
      </c>
      <c r="EU29" s="574">
        <v>52115.9265409</v>
      </c>
      <c r="EV29" s="574">
        <v>52163.594558699995</v>
      </c>
      <c r="EW29" s="289">
        <v>277.85795449999569</v>
      </c>
      <c r="EX29" s="945">
        <v>0.53551895508312763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574">
        <v>8860.8301246597184</v>
      </c>
      <c r="ES30" s="574">
        <v>8980.4848472128506</v>
      </c>
      <c r="ET30" s="574">
        <v>9280.5977455705688</v>
      </c>
      <c r="EU30" s="574">
        <v>9435.3500200214658</v>
      </c>
      <c r="EV30" s="574">
        <v>9372.5353579785988</v>
      </c>
      <c r="EW30" s="289">
        <v>885.37785393763261</v>
      </c>
      <c r="EX30" s="945">
        <v>10.431971523046204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574">
        <v>42070.554933650179</v>
      </c>
      <c r="ES31" s="574">
        <v>42102.601426444628</v>
      </c>
      <c r="ET31" s="574">
        <v>42239.364529982267</v>
      </c>
      <c r="EU31" s="574">
        <v>42377.177270796688</v>
      </c>
      <c r="EV31" s="574">
        <v>42006.711937735949</v>
      </c>
      <c r="EW31" s="289">
        <v>22.356290952302516</v>
      </c>
      <c r="EX31" s="945">
        <v>5.3249098641377376E-2</v>
      </c>
      <c r="EY31" s="688"/>
      <c r="EZ31" s="1045"/>
      <c r="FA31" s="1045"/>
      <c r="FB31" s="1045"/>
      <c r="FC31" s="1045"/>
      <c r="FD31" s="1045"/>
      <c r="FE31" s="1045"/>
    </row>
    <row r="32" spans="1:161" s="808" customFormat="1" x14ac:dyDescent="0.2">
      <c r="A32" s="170"/>
      <c r="B32" s="1095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574">
        <v>75692.034105788363</v>
      </c>
      <c r="ES32" s="574">
        <v>75634.581367983512</v>
      </c>
      <c r="ET32" s="574">
        <v>75443.608521218659</v>
      </c>
      <c r="EU32" s="574">
        <v>75443.611072223779</v>
      </c>
      <c r="EV32" s="574">
        <v>75439.79310178892</v>
      </c>
      <c r="EW32" s="289">
        <v>-251.94615301403974</v>
      </c>
      <c r="EX32" s="1079">
        <v>-0.33285818967101183</v>
      </c>
      <c r="EY32" s="688"/>
      <c r="EZ32" s="1045"/>
      <c r="FA32" s="1045"/>
      <c r="FB32" s="1045"/>
      <c r="FC32" s="1045"/>
      <c r="FD32" s="1045"/>
      <c r="FE32" s="1045"/>
    </row>
    <row r="33" spans="1:161" s="808" customFormat="1" x14ac:dyDescent="0.2">
      <c r="A33" s="170"/>
      <c r="B33" s="1095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574">
        <v>-33621.479172138192</v>
      </c>
      <c r="ES33" s="574">
        <v>-33531.979941538892</v>
      </c>
      <c r="ET33" s="574">
        <v>-33204.243991236384</v>
      </c>
      <c r="EU33" s="574">
        <v>-33066.433801427091</v>
      </c>
      <c r="EV33" s="574">
        <v>-33433.081164052979</v>
      </c>
      <c r="EW33" s="289">
        <v>274.30244396634225</v>
      </c>
      <c r="EX33" s="1079">
        <v>0.81377554293796617</v>
      </c>
      <c r="EY33" s="688"/>
      <c r="EZ33" s="1045"/>
      <c r="FA33" s="1045"/>
      <c r="FB33" s="1045"/>
      <c r="FC33" s="1045"/>
      <c r="FD33" s="1045"/>
      <c r="FE33" s="1045"/>
    </row>
    <row r="34" spans="1:161" x14ac:dyDescent="0.2">
      <c r="A34" s="170"/>
      <c r="B34" s="1095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574">
        <v>20003.165782544398</v>
      </c>
      <c r="ES34" s="574">
        <v>20070.1679508776</v>
      </c>
      <c r="ET34" s="574">
        <v>20018.094677131201</v>
      </c>
      <c r="EU34" s="574">
        <v>20081.653928635798</v>
      </c>
      <c r="EV34" s="574">
        <v>20450.820016489997</v>
      </c>
      <c r="EW34" s="289">
        <v>402.57241072639954</v>
      </c>
      <c r="EX34" s="945">
        <v>2.0080179507093949</v>
      </c>
      <c r="EY34" s="688"/>
      <c r="EZ34" s="1045"/>
      <c r="FA34" s="1045"/>
      <c r="FB34" s="1045"/>
      <c r="FC34" s="1045"/>
      <c r="FD34" s="1045"/>
      <c r="FE34" s="1045"/>
    </row>
    <row r="35" spans="1:161" ht="13.5" x14ac:dyDescent="0.2">
      <c r="A35" s="170"/>
      <c r="B35" s="1095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546"/>
      <c r="ES35" s="546"/>
      <c r="ET35" s="546"/>
      <c r="EU35" s="546"/>
      <c r="EV35" s="546"/>
      <c r="EW35" s="939"/>
      <c r="EX35" s="940"/>
      <c r="EY35" s="688"/>
      <c r="EZ35" s="688"/>
      <c r="FA35" s="689"/>
      <c r="FB35" s="798"/>
      <c r="FC35" s="798"/>
      <c r="FD35" s="798"/>
      <c r="FE35" s="798"/>
    </row>
    <row r="36" spans="1:161" x14ac:dyDescent="0.2">
      <c r="A36" s="170"/>
      <c r="B36" s="109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78402.093072554111</v>
      </c>
      <c r="EQ36" s="773">
        <v>77265.181746024115</v>
      </c>
      <c r="ER36" s="574">
        <v>77570.96929966411</v>
      </c>
      <c r="ES36" s="574">
        <v>78202.187483734117</v>
      </c>
      <c r="ET36" s="574">
        <v>78507.661191994121</v>
      </c>
      <c r="EU36" s="574">
        <v>78695.679725784095</v>
      </c>
      <c r="EV36" s="574">
        <v>78588.845295824096</v>
      </c>
      <c r="EW36" s="289">
        <v>1323.6635497999814</v>
      </c>
      <c r="EX36" s="945">
        <v>1.7131436436025649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109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136608.54025171537</v>
      </c>
      <c r="EQ37" s="773">
        <v>135454.37131880538</v>
      </c>
      <c r="ER37" s="574">
        <v>135628.9391160454</v>
      </c>
      <c r="ES37" s="574">
        <v>137355.51962481538</v>
      </c>
      <c r="ET37" s="574">
        <v>137672.86803031541</v>
      </c>
      <c r="EU37" s="574">
        <v>137796.02328163537</v>
      </c>
      <c r="EV37" s="574">
        <v>138064.55820203538</v>
      </c>
      <c r="EW37" s="289">
        <v>2610.1868832299951</v>
      </c>
      <c r="EX37" s="945">
        <v>1.9269860823366562</v>
      </c>
      <c r="EY37" s="688"/>
      <c r="EZ37" s="1045"/>
      <c r="FA37" s="1045"/>
      <c r="FB37" s="1045"/>
      <c r="FC37" s="1045"/>
      <c r="FD37" s="1045"/>
      <c r="FE37" s="1045"/>
    </row>
    <row r="38" spans="1:161" x14ac:dyDescent="0.2">
      <c r="A38" s="170"/>
      <c r="B38" s="109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235867.82075874298</v>
      </c>
      <c r="EQ38" s="773">
        <v>234738.44411186289</v>
      </c>
      <c r="ER38" s="574">
        <v>234857.56648673292</v>
      </c>
      <c r="ES38" s="574">
        <v>236593.58851178293</v>
      </c>
      <c r="ET38" s="574">
        <v>236764.06079453297</v>
      </c>
      <c r="EU38" s="574">
        <v>236921.22151800292</v>
      </c>
      <c r="EV38" s="574">
        <v>237300.38821136291</v>
      </c>
      <c r="EW38" s="289">
        <v>2561.9440995000186</v>
      </c>
      <c r="EX38" s="945">
        <v>1.0914037149701576</v>
      </c>
      <c r="EY38" s="688"/>
      <c r="EZ38" s="1045"/>
      <c r="FA38" s="1045"/>
      <c r="FB38" s="1045"/>
      <c r="FC38" s="1045"/>
      <c r="FD38" s="1045"/>
      <c r="FE38" s="1045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3"/>
      <c r="ES39" s="833"/>
      <c r="ET39" s="833"/>
      <c r="EU39" s="833"/>
      <c r="EV39" s="833"/>
      <c r="EW39" s="939"/>
      <c r="EX39" s="941"/>
      <c r="EY39" s="688"/>
      <c r="EZ39" s="688"/>
      <c r="FA39" s="689"/>
      <c r="FB39" s="798"/>
      <c r="FC39" s="798"/>
      <c r="FD39" s="798"/>
      <c r="FE39" s="798"/>
    </row>
    <row r="40" spans="1:161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89.95936860762977</v>
      </c>
      <c r="EQ40" s="1035">
        <v>89.979240780600662</v>
      </c>
      <c r="ER40" s="1031">
        <v>89.992345089628827</v>
      </c>
      <c r="ES40" s="1031">
        <v>90.089790588706563</v>
      </c>
      <c r="ET40" s="1031">
        <v>90.085258315523319</v>
      </c>
      <c r="EU40" s="1031">
        <v>90.10636315842207</v>
      </c>
      <c r="EV40" s="1031">
        <v>89.993883057627528</v>
      </c>
      <c r="EW40" s="978">
        <v>1.4642277026865713E-2</v>
      </c>
      <c r="EX40" s="945">
        <v>1.6272950182552062E-2</v>
      </c>
      <c r="EY40" s="688"/>
      <c r="EZ40" s="1046"/>
      <c r="FA40" s="1046"/>
      <c r="FB40" s="1046"/>
      <c r="FC40" s="1046"/>
      <c r="FD40" s="1046"/>
      <c r="FE40" s="1046"/>
    </row>
    <row r="41" spans="1:161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84.84350422669587</v>
      </c>
      <c r="EQ41" s="1035">
        <v>84.776493815116254</v>
      </c>
      <c r="ER41" s="1031">
        <v>84.778865079273146</v>
      </c>
      <c r="ES41" s="1031">
        <v>84.994024107998101</v>
      </c>
      <c r="ET41" s="1031">
        <v>84.994724112070614</v>
      </c>
      <c r="EU41" s="1031">
        <v>84.997325583829877</v>
      </c>
      <c r="EV41" s="1031">
        <v>84.975929301725799</v>
      </c>
      <c r="EW41" s="820">
        <v>0.19943548660954491</v>
      </c>
      <c r="EX41" s="945">
        <v>0.23524856671293964</v>
      </c>
      <c r="EY41" s="688"/>
      <c r="EZ41" s="1046"/>
      <c r="FA41" s="1046"/>
      <c r="FB41" s="1046"/>
      <c r="FC41" s="1046"/>
      <c r="FD41" s="1046"/>
      <c r="FE41" s="1046"/>
    </row>
    <row r="42" spans="1:161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88.526962279044071</v>
      </c>
      <c r="EQ42" s="1035">
        <v>88.489005968355386</v>
      </c>
      <c r="ER42" s="1031">
        <v>88.478195774645997</v>
      </c>
      <c r="ES42" s="1031">
        <v>88.554649495739241</v>
      </c>
      <c r="ET42" s="1031">
        <v>88.544885789808063</v>
      </c>
      <c r="EU42" s="1031">
        <v>88.559031053251474</v>
      </c>
      <c r="EV42" s="1031">
        <v>88.523231048204465</v>
      </c>
      <c r="EW42" s="1032">
        <v>3.422507984907952E-2</v>
      </c>
      <c r="EX42" s="963">
        <v>3.8677211337777684E-2</v>
      </c>
      <c r="EY42" s="688"/>
      <c r="EZ42" s="1046"/>
      <c r="FA42" s="1046"/>
      <c r="FB42" s="1046"/>
      <c r="FC42" s="1046"/>
      <c r="FD42" s="1046"/>
      <c r="FE42" s="1046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56"/>
      <c r="ES43" s="856"/>
      <c r="ET43" s="856"/>
      <c r="EU43" s="856"/>
      <c r="EV43" s="856"/>
      <c r="EW43" s="943"/>
      <c r="EX43" s="944"/>
      <c r="EY43" s="688"/>
      <c r="EZ43" s="789"/>
      <c r="FA43" s="224"/>
    </row>
    <row r="44" spans="1:161" ht="12.75" customHeight="1" x14ac:dyDescent="0.2">
      <c r="A44" s="170"/>
      <c r="B44" s="10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362">
        <v>3687.3052478134096</v>
      </c>
      <c r="ES44" s="362">
        <v>3687.3052478134096</v>
      </c>
      <c r="ET44" s="362">
        <v>3687.3052478134096</v>
      </c>
      <c r="EU44" s="362">
        <v>3687.3052478134096</v>
      </c>
      <c r="EV44" s="362">
        <v>3760.1637596209898</v>
      </c>
      <c r="EW44" s="289">
        <v>72.858511807580271</v>
      </c>
      <c r="EX44" s="945">
        <v>1.9759284060028863</v>
      </c>
      <c r="EY44" s="688"/>
      <c r="EZ44" s="789"/>
      <c r="FA44" s="520"/>
      <c r="FB44" s="230"/>
    </row>
    <row r="45" spans="1:161" x14ac:dyDescent="0.2">
      <c r="A45" s="170"/>
      <c r="B45" s="109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362">
        <v>3665.9712827988333</v>
      </c>
      <c r="ES45" s="362">
        <v>3665.9712827988333</v>
      </c>
      <c r="ET45" s="362">
        <v>3665.9712827988333</v>
      </c>
      <c r="EU45" s="362">
        <v>3665.9712827988333</v>
      </c>
      <c r="EV45" s="362">
        <v>3738.8575801749266</v>
      </c>
      <c r="EW45" s="289">
        <v>72.886297376093353</v>
      </c>
      <c r="EX45" s="945">
        <v>1.9881851698643795</v>
      </c>
      <c r="EY45" s="688"/>
      <c r="EZ45" s="789"/>
      <c r="FA45" s="224"/>
      <c r="FB45" s="230"/>
    </row>
    <row r="46" spans="1:161" ht="12.75" customHeight="1" x14ac:dyDescent="0.2">
      <c r="A46" s="170"/>
      <c r="B46" s="1097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362">
        <v>25148.562999999998</v>
      </c>
      <c r="ES46" s="362">
        <v>25148.562999999998</v>
      </c>
      <c r="ET46" s="362">
        <v>25148.562999999998</v>
      </c>
      <c r="EU46" s="362">
        <v>25148.562999999998</v>
      </c>
      <c r="EV46" s="362">
        <v>25648.562999999998</v>
      </c>
      <c r="EW46" s="289">
        <v>500</v>
      </c>
      <c r="EX46" s="945">
        <v>1.9881851698643778</v>
      </c>
      <c r="EY46" s="688"/>
      <c r="EZ46" s="789"/>
      <c r="FA46" s="224"/>
      <c r="FB46" s="230"/>
    </row>
    <row r="47" spans="1:161" ht="12.75" customHeight="1" x14ac:dyDescent="0.2">
      <c r="A47" s="170"/>
      <c r="B47" s="1097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362">
        <v>0</v>
      </c>
      <c r="ES47" s="362">
        <v>0</v>
      </c>
      <c r="ET47" s="362">
        <v>0</v>
      </c>
      <c r="EU47" s="362">
        <v>0</v>
      </c>
      <c r="EV47" s="362">
        <v>0</v>
      </c>
      <c r="EW47" s="983"/>
      <c r="EX47" s="945"/>
      <c r="EY47" s="688"/>
      <c r="EZ47" s="789"/>
      <c r="FA47" s="224"/>
      <c r="FB47" s="230"/>
    </row>
    <row r="48" spans="1:161" x14ac:dyDescent="0.2">
      <c r="A48" s="170"/>
      <c r="B48" s="109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362">
        <v>21.333965014576478</v>
      </c>
      <c r="ES48" s="362">
        <v>21.333965014576478</v>
      </c>
      <c r="ET48" s="362">
        <v>21.333965014576478</v>
      </c>
      <c r="EU48" s="362">
        <v>21.333965014576478</v>
      </c>
      <c r="EV48" s="362">
        <v>21.306179446063364</v>
      </c>
      <c r="EW48" s="978">
        <v>-2.7785568513113645E-2</v>
      </c>
      <c r="EX48" s="945">
        <v>-0.13024099596174032</v>
      </c>
      <c r="EY48" s="688"/>
      <c r="EZ48" s="789"/>
      <c r="FA48" s="224"/>
      <c r="FB48" s="230"/>
    </row>
    <row r="49" spans="1:165" ht="13.5" x14ac:dyDescent="0.2">
      <c r="A49" s="170"/>
      <c r="B49" s="1097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362">
        <v>146.35099999999466</v>
      </c>
      <c r="ES49" s="362">
        <v>146.35099999999466</v>
      </c>
      <c r="ET49" s="362">
        <v>146.35099999999466</v>
      </c>
      <c r="EU49" s="362">
        <v>146.35099999999466</v>
      </c>
      <c r="EV49" s="362">
        <v>146.16039099999469</v>
      </c>
      <c r="EW49" s="820">
        <v>-0.1906089999999665</v>
      </c>
      <c r="EX49" s="945">
        <v>-0.13024099596174502</v>
      </c>
      <c r="EY49" s="688"/>
      <c r="EZ49" s="789"/>
      <c r="FA49" s="224"/>
      <c r="FB49" s="230"/>
    </row>
    <row r="50" spans="1:165" ht="12.75" customHeight="1" x14ac:dyDescent="0.2">
      <c r="A50" s="170"/>
      <c r="B50" s="1097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362">
        <v>139.95099999999999</v>
      </c>
      <c r="ES50" s="362">
        <v>139.95099999999999</v>
      </c>
      <c r="ET50" s="362">
        <v>139.95099999999999</v>
      </c>
      <c r="EU50" s="362">
        <v>139.95099999999999</v>
      </c>
      <c r="EV50" s="362">
        <v>136.46039100000002</v>
      </c>
      <c r="EW50" s="820">
        <v>-3.4906089999999779</v>
      </c>
      <c r="EX50" s="945">
        <v>-2.494165100642352</v>
      </c>
      <c r="EY50" s="688"/>
      <c r="EZ50" s="789"/>
      <c r="FA50" s="224"/>
      <c r="FB50" s="230"/>
    </row>
    <row r="51" spans="1:165" x14ac:dyDescent="0.2">
      <c r="A51" s="170"/>
      <c r="B51" s="109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362">
        <v>0</v>
      </c>
      <c r="ES51" s="362">
        <v>0</v>
      </c>
      <c r="ET51" s="362">
        <v>0</v>
      </c>
      <c r="EU51" s="362">
        <v>0</v>
      </c>
      <c r="EV51" s="362">
        <v>0</v>
      </c>
      <c r="EW51" s="966"/>
      <c r="EX51" s="945"/>
      <c r="EY51" s="688"/>
      <c r="EZ51" s="789"/>
      <c r="FA51" s="224"/>
    </row>
    <row r="52" spans="1:165" x14ac:dyDescent="0.2">
      <c r="A52" s="170"/>
      <c r="B52" s="109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362">
        <v>226.44233719679298</v>
      </c>
      <c r="ES52" s="362">
        <v>226.19289200728861</v>
      </c>
      <c r="ET52" s="362">
        <v>218.61623479737611</v>
      </c>
      <c r="EU52" s="362">
        <v>217.67167206268221</v>
      </c>
      <c r="EV52" s="362">
        <v>278.51654671428571</v>
      </c>
      <c r="EW52" s="371">
        <v>50.486262413994183</v>
      </c>
      <c r="EX52" s="945">
        <v>22.14015676422574</v>
      </c>
      <c r="EY52" s="688"/>
      <c r="EZ52" s="789"/>
      <c r="FA52" s="224"/>
    </row>
    <row r="53" spans="1:165" x14ac:dyDescent="0.2">
      <c r="A53" s="170"/>
      <c r="B53" s="109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362">
        <v>6.4596601253644312</v>
      </c>
      <c r="ES53" s="362">
        <v>6.4596601253644312</v>
      </c>
      <c r="ET53" s="362">
        <v>3.112099125364431</v>
      </c>
      <c r="EU53" s="362">
        <v>3.112099125364431</v>
      </c>
      <c r="EV53" s="362">
        <v>0.11209912536443148</v>
      </c>
      <c r="EW53" s="371">
        <v>-6.3475609999999998</v>
      </c>
      <c r="EX53" s="945">
        <v>-98.2646281199182</v>
      </c>
      <c r="EY53" s="688"/>
      <c r="EZ53" s="789"/>
      <c r="FA53" s="520"/>
    </row>
    <row r="54" spans="1:165" ht="12.75" customHeight="1" outlineLevel="1" x14ac:dyDescent="0.2">
      <c r="A54" s="170"/>
      <c r="B54" s="109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362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71">
        <v>-6.3475609999999998</v>
      </c>
      <c r="EX54" s="945">
        <v>-825.43055916775018</v>
      </c>
      <c r="EY54" s="688"/>
      <c r="EZ54" s="789"/>
      <c r="FA54" s="520"/>
    </row>
    <row r="55" spans="1:165" ht="12.75" customHeight="1" outlineLevel="1" x14ac:dyDescent="0.2">
      <c r="A55" s="170"/>
      <c r="B55" s="109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362">
        <v>6.3475609999999998</v>
      </c>
      <c r="ES55" s="362">
        <v>6.3475609999999998</v>
      </c>
      <c r="ET55" s="362">
        <v>2.9999999999999996</v>
      </c>
      <c r="EU55" s="362">
        <v>2.9999999999999996</v>
      </c>
      <c r="EV55" s="362">
        <v>0</v>
      </c>
      <c r="EW55" s="371">
        <v>-6.3475609999999998</v>
      </c>
      <c r="EX55" s="945"/>
      <c r="EY55" s="688"/>
      <c r="EZ55" s="789"/>
      <c r="FA55" s="520"/>
    </row>
    <row r="56" spans="1:165" x14ac:dyDescent="0.2">
      <c r="A56" s="170"/>
      <c r="B56" s="109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362">
        <v>219.98267707142855</v>
      </c>
      <c r="ES56" s="362">
        <v>219.73323188192418</v>
      </c>
      <c r="ET56" s="362">
        <v>215.50413567201167</v>
      </c>
      <c r="EU56" s="362">
        <v>214.55957293731777</v>
      </c>
      <c r="EV56" s="362">
        <v>278.4044475889213</v>
      </c>
      <c r="EW56" s="371">
        <v>56.833823413994196</v>
      </c>
      <c r="EX56" s="945">
        <v>25.650432509105826</v>
      </c>
      <c r="EY56" s="688"/>
      <c r="EZ56" s="789"/>
      <c r="FA56" s="224"/>
    </row>
    <row r="57" spans="1:165" ht="12.75" customHeight="1" outlineLevel="1" x14ac:dyDescent="0.2">
      <c r="A57" s="170"/>
      <c r="B57" s="109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362">
        <v>1509.0811647099999</v>
      </c>
      <c r="ES57" s="362">
        <v>1507.36997071</v>
      </c>
      <c r="ET57" s="362">
        <v>1478.3583707100001</v>
      </c>
      <c r="EU57" s="362">
        <v>1471.87867035</v>
      </c>
      <c r="EV57" s="362">
        <v>1909.85451046</v>
      </c>
      <c r="EW57" s="371">
        <v>389.88002862000008</v>
      </c>
      <c r="EX57" s="945">
        <v>25.650432509105819</v>
      </c>
      <c r="EY57" s="688"/>
      <c r="EZ57" s="789"/>
      <c r="FA57" s="224"/>
    </row>
    <row r="58" spans="1:165" ht="12.75" customHeight="1" outlineLevel="1" thickBot="1" x14ac:dyDescent="0.25">
      <c r="A58" s="170"/>
      <c r="B58" s="1097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1066">
        <v>0</v>
      </c>
      <c r="ES58" s="1066">
        <v>0</v>
      </c>
      <c r="ET58" s="1066">
        <v>0</v>
      </c>
      <c r="EU58" s="1066">
        <v>0</v>
      </c>
      <c r="EV58" s="1066">
        <v>0</v>
      </c>
      <c r="EW58" s="984"/>
      <c r="EX58" s="961"/>
      <c r="EY58" s="688"/>
      <c r="EZ58" s="789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139"/>
      <c r="ES59" s="139"/>
      <c r="ET59" s="139"/>
      <c r="EU59" s="139"/>
      <c r="EV59" s="139"/>
      <c r="EW59" s="943"/>
      <c r="EX59" s="944"/>
      <c r="EY59" s="688"/>
      <c r="EZ59" s="789"/>
      <c r="FA59" s="689"/>
      <c r="FB59" s="168"/>
    </row>
    <row r="60" spans="1:165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28105.146871279307</v>
      </c>
      <c r="EQ60" s="799">
        <v>27921.821470591258</v>
      </c>
      <c r="ER60" s="362">
        <v>27926.706494257436</v>
      </c>
      <c r="ES60" s="362">
        <v>28163.567415992136</v>
      </c>
      <c r="ET60" s="362">
        <v>28147.919672990683</v>
      </c>
      <c r="EU60" s="362">
        <v>28160.89998694403</v>
      </c>
      <c r="EV60" s="362">
        <v>28216.261203040238</v>
      </c>
      <c r="EW60" s="289">
        <v>294.43973244898007</v>
      </c>
      <c r="EX60" s="945">
        <v>1.0545147735404712</v>
      </c>
      <c r="EY60" s="688"/>
      <c r="EZ60" s="1048"/>
      <c r="FA60" s="688"/>
      <c r="FB60" s="168"/>
    </row>
    <row r="61" spans="1:165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84.977055859983992</v>
      </c>
      <c r="EI61" s="1036">
        <v>84.913678363589895</v>
      </c>
      <c r="EJ61" s="1054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85.409741485778</v>
      </c>
      <c r="EQ61" s="1036">
        <v>85.311223647689189</v>
      </c>
      <c r="ER61" s="1027">
        <v>85.302597260253236</v>
      </c>
      <c r="ES61" s="1027">
        <v>85.415425454157329</v>
      </c>
      <c r="ET61" s="1027">
        <v>85.39889362029966</v>
      </c>
      <c r="EU61" s="1027">
        <v>85.407799894728925</v>
      </c>
      <c r="EV61" s="1027">
        <v>85.387092578500258</v>
      </c>
      <c r="EW61" s="820">
        <v>7.5868930811068935E-2</v>
      </c>
      <c r="EX61" s="945"/>
      <c r="EY61" s="688"/>
      <c r="EZ61" s="1049"/>
      <c r="FA61" s="520"/>
      <c r="FB61" s="168"/>
      <c r="FI61" s="520"/>
    </row>
    <row r="62" spans="1:165" ht="12.75" customHeight="1" x14ac:dyDescent="0.2">
      <c r="A62" s="170"/>
      <c r="B62" s="1096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27974.414306740946</v>
      </c>
      <c r="EQ62" s="799">
        <v>27791.041675732198</v>
      </c>
      <c r="ER62" s="362">
        <v>27796.080635258437</v>
      </c>
      <c r="ES62" s="362">
        <v>28032.913218800717</v>
      </c>
      <c r="ET62" s="362">
        <v>28017.226262971275</v>
      </c>
      <c r="EU62" s="362">
        <v>28030.13850112287</v>
      </c>
      <c r="EV62" s="362">
        <v>28085.499717219078</v>
      </c>
      <c r="EW62" s="289">
        <v>294.45804148687967</v>
      </c>
      <c r="EX62" s="945">
        <v>1.0595430172162543</v>
      </c>
      <c r="EY62" s="688"/>
      <c r="EZ62" s="1048"/>
      <c r="FA62" s="687"/>
      <c r="FB62" s="690"/>
    </row>
    <row r="63" spans="1:165" ht="12.75" customHeight="1" x14ac:dyDescent="0.2">
      <c r="A63" s="170"/>
      <c r="B63" s="1096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27">
        <v>85.252009571360531</v>
      </c>
      <c r="ES63" s="1027">
        <v>85.360693324844235</v>
      </c>
      <c r="ET63" s="1027">
        <v>85.339963866962748</v>
      </c>
      <c r="EU63" s="1027">
        <v>85.359148789482248</v>
      </c>
      <c r="EV63" s="1027">
        <v>85.313948864713623</v>
      </c>
      <c r="EW63" s="978">
        <v>4.6521028094545613E-2</v>
      </c>
      <c r="EX63" s="945"/>
      <c r="EY63" s="688"/>
      <c r="EZ63" s="789"/>
      <c r="FA63" s="688"/>
      <c r="FB63" s="690"/>
    </row>
    <row r="64" spans="1:165" ht="3" customHeight="1" x14ac:dyDescent="0.2">
      <c r="A64" s="170"/>
      <c r="B64" s="109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575"/>
      <c r="ES64" s="575"/>
      <c r="ET64" s="575"/>
      <c r="EU64" s="575"/>
      <c r="EV64" s="575"/>
      <c r="EW64" s="289"/>
      <c r="EX64" s="945"/>
      <c r="EY64" s="688"/>
      <c r="EZ64" s="789"/>
      <c r="FA64" s="689"/>
      <c r="FB64" s="690"/>
    </row>
    <row r="65" spans="1:160" x14ac:dyDescent="0.2">
      <c r="A65" s="170"/>
      <c r="B65" s="1096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5020.2265973839812</v>
      </c>
      <c r="EQ65" s="799">
        <v>4835.755616572028</v>
      </c>
      <c r="ER65" s="362">
        <v>4868.0052435574489</v>
      </c>
      <c r="ES65" s="362">
        <v>4943.7877045078876</v>
      </c>
      <c r="ET65" s="362">
        <v>4947.7802567702793</v>
      </c>
      <c r="EU65" s="362">
        <v>4965.1907180005992</v>
      </c>
      <c r="EV65" s="362">
        <v>4949.7062892979757</v>
      </c>
      <c r="EW65" s="289">
        <v>113.9506727259477</v>
      </c>
      <c r="EX65" s="945">
        <v>2.3564191775002286</v>
      </c>
      <c r="EY65" s="688"/>
      <c r="EZ65" s="789"/>
      <c r="FA65" s="689"/>
      <c r="FB65" s="690"/>
    </row>
    <row r="66" spans="1:160" x14ac:dyDescent="0.2">
      <c r="A66" s="170"/>
      <c r="B66" s="1096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77.133169235281002</v>
      </c>
      <c r="EQ66" s="1036">
        <v>76.660260910644666</v>
      </c>
      <c r="ER66" s="1027">
        <v>76.753563594311842</v>
      </c>
      <c r="ES66" s="1027">
        <v>77.148337345113021</v>
      </c>
      <c r="ET66" s="1027">
        <v>77.067102799008381</v>
      </c>
      <c r="EU66" s="1027">
        <v>77.141548568448528</v>
      </c>
      <c r="EV66" s="1027">
        <v>76.840832854216004</v>
      </c>
      <c r="EW66" s="820">
        <v>0.1805719435713371</v>
      </c>
      <c r="EX66" s="945"/>
      <c r="EY66" s="688"/>
      <c r="EZ66" s="789"/>
      <c r="FA66" s="689"/>
      <c r="FB66" s="689"/>
      <c r="FC66" s="689"/>
      <c r="FD66" s="689"/>
    </row>
    <row r="67" spans="1:160" ht="3" customHeight="1" x14ac:dyDescent="0.2">
      <c r="A67" s="170"/>
      <c r="B67" s="109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575"/>
      <c r="ES67" s="575"/>
      <c r="ET67" s="575"/>
      <c r="EU67" s="575"/>
      <c r="EV67" s="575"/>
      <c r="EW67" s="289"/>
      <c r="EX67" s="945"/>
      <c r="EY67" s="688"/>
      <c r="EZ67" s="789"/>
      <c r="FA67" s="689"/>
      <c r="FB67" s="690"/>
    </row>
    <row r="68" spans="1:160" x14ac:dyDescent="0.2">
      <c r="A68" s="170"/>
      <c r="B68" s="1096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8484.9048366124298</v>
      </c>
      <c r="EQ68" s="799">
        <v>8482.3891505512038</v>
      </c>
      <c r="ER68" s="362">
        <v>8463.2609061780277</v>
      </c>
      <c r="ES68" s="362">
        <v>8622.9347144433341</v>
      </c>
      <c r="ET68" s="362">
        <v>8624.6657198719058</v>
      </c>
      <c r="EU68" s="362">
        <v>8615.210430882109</v>
      </c>
      <c r="EV68" s="362">
        <v>8669.9289950745297</v>
      </c>
      <c r="EW68" s="289">
        <v>187.53984452332588</v>
      </c>
      <c r="EX68" s="945">
        <v>2.2109318635910395</v>
      </c>
      <c r="EY68" s="688"/>
      <c r="EZ68" s="789"/>
      <c r="FA68" s="689"/>
      <c r="FB68" s="690"/>
    </row>
    <row r="69" spans="1:160" x14ac:dyDescent="0.2">
      <c r="A69" s="170"/>
      <c r="B69" s="1096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77.957740848995314</v>
      </c>
      <c r="EQ69" s="1036">
        <v>77.868145497875446</v>
      </c>
      <c r="ER69" s="1027">
        <v>77.813159955467654</v>
      </c>
      <c r="ES69" s="1027">
        <v>78.25729311966991</v>
      </c>
      <c r="ET69" s="1027">
        <v>78.239978276008216</v>
      </c>
      <c r="EU69" s="1027">
        <v>78.194333240864083</v>
      </c>
      <c r="EV69" s="1027">
        <v>78.345404468067571</v>
      </c>
      <c r="EW69" s="820">
        <v>0.47725897019212482</v>
      </c>
      <c r="EX69" s="945"/>
      <c r="EY69" s="688"/>
      <c r="EZ69" s="789"/>
      <c r="FA69" s="689"/>
      <c r="FB69" s="690"/>
    </row>
    <row r="70" spans="1:160" ht="3.75" customHeight="1" x14ac:dyDescent="0.2">
      <c r="A70" s="170"/>
      <c r="B70" s="109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0"/>
      <c r="ES70" s="770"/>
      <c r="ET70" s="770"/>
      <c r="EU70" s="770"/>
      <c r="EV70" s="770"/>
      <c r="EW70" s="289"/>
      <c r="EX70" s="945"/>
      <c r="EY70" s="688"/>
      <c r="EZ70" s="789"/>
      <c r="FA70" s="689"/>
      <c r="FB70" s="690"/>
    </row>
    <row r="71" spans="1:160" x14ac:dyDescent="0.2">
      <c r="A71" s="170"/>
      <c r="B71" s="1096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13593.207534172008</v>
      </c>
      <c r="EQ71" s="799">
        <v>13585.636290250721</v>
      </c>
      <c r="ER71" s="362">
        <v>13578.418188957719</v>
      </c>
      <c r="ES71" s="362">
        <v>13586.105255349847</v>
      </c>
      <c r="ET71" s="362">
        <v>13570.157729479588</v>
      </c>
      <c r="EU71" s="362">
        <v>13579.6773846997</v>
      </c>
      <c r="EV71" s="362">
        <v>13578.855767326526</v>
      </c>
      <c r="EW71" s="289">
        <v>-6.7805229241948837</v>
      </c>
      <c r="EX71" s="945">
        <v>-4.9909498379996378E-2</v>
      </c>
      <c r="EY71" s="688"/>
      <c r="EZ71" s="789"/>
      <c r="FA71" s="689"/>
      <c r="FB71" s="690"/>
    </row>
    <row r="72" spans="1:160" x14ac:dyDescent="0.2">
      <c r="A72" s="170"/>
      <c r="B72" s="1096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94.405492301199999</v>
      </c>
      <c r="EQ72" s="1036">
        <v>94.427731474666516</v>
      </c>
      <c r="ER72" s="1027">
        <v>94.423048029024883</v>
      </c>
      <c r="ES72" s="1027">
        <v>94.371178226496383</v>
      </c>
      <c r="ET72" s="1027">
        <v>94.369800437289328</v>
      </c>
      <c r="EU72" s="1027">
        <v>94.381235059953212</v>
      </c>
      <c r="EV72" s="1027">
        <v>94.380628609021628</v>
      </c>
      <c r="EW72" s="978">
        <v>-4.710286564488797E-2</v>
      </c>
      <c r="EX72" s="945"/>
      <c r="EY72" s="688"/>
      <c r="EZ72" s="789"/>
      <c r="FA72" s="689"/>
      <c r="FB72" s="690"/>
    </row>
    <row r="73" spans="1:160" ht="3" customHeight="1" x14ac:dyDescent="0.2">
      <c r="A73" s="170"/>
      <c r="B73" s="109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575"/>
      <c r="ES73" s="575"/>
      <c r="ET73" s="575"/>
      <c r="EU73" s="575"/>
      <c r="EV73" s="575"/>
      <c r="EW73" s="289"/>
      <c r="EX73" s="945"/>
      <c r="EY73" s="688"/>
      <c r="EZ73" s="789"/>
      <c r="FA73" s="689"/>
      <c r="FB73" s="690"/>
    </row>
    <row r="74" spans="1:160" x14ac:dyDescent="0.2">
      <c r="A74" s="170"/>
      <c r="B74" s="1096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876.07533857253452</v>
      </c>
      <c r="EQ74" s="799">
        <v>887.26061835824851</v>
      </c>
      <c r="ER74" s="362">
        <v>886.39629656524573</v>
      </c>
      <c r="ES74" s="362">
        <v>880.08554449964799</v>
      </c>
      <c r="ET74" s="362">
        <v>874.62255684950242</v>
      </c>
      <c r="EU74" s="362">
        <v>870.05996754046441</v>
      </c>
      <c r="EV74" s="362">
        <v>887.0086655200563</v>
      </c>
      <c r="EW74" s="820">
        <v>-0.25195283819221004</v>
      </c>
      <c r="EX74" s="945">
        <v>-2.8396711516218705E-2</v>
      </c>
      <c r="EY74" s="688"/>
      <c r="EZ74" s="789"/>
      <c r="FA74" s="689"/>
      <c r="FB74" s="690"/>
    </row>
    <row r="75" spans="1:160" ht="12.75" customHeight="1" x14ac:dyDescent="0.2">
      <c r="A75" s="170"/>
      <c r="B75" s="1096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80.986233579534542</v>
      </c>
      <c r="EQ75" s="1036">
        <v>80.175974504475562</v>
      </c>
      <c r="ER75" s="1027">
        <v>79.924134774283246</v>
      </c>
      <c r="ES75" s="1027">
        <v>79.770568567283689</v>
      </c>
      <c r="ET75" s="1027">
        <v>79.630114489322807</v>
      </c>
      <c r="EU75" s="1027">
        <v>79.915847536466188</v>
      </c>
      <c r="EV75" s="1027">
        <v>79.342194236492318</v>
      </c>
      <c r="EW75" s="289">
        <v>-0.83378026798324356</v>
      </c>
      <c r="EX75" s="945"/>
      <c r="EY75" s="688"/>
      <c r="EZ75" s="789"/>
      <c r="FA75" s="689"/>
      <c r="FB75" s="690"/>
    </row>
    <row r="76" spans="1:160" s="375" customFormat="1" ht="4.5" customHeight="1" x14ac:dyDescent="0.2">
      <c r="A76" s="170"/>
      <c r="B76" s="109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610"/>
      <c r="ES76" s="610"/>
      <c r="ET76" s="610"/>
      <c r="EU76" s="610"/>
      <c r="EV76" s="610"/>
      <c r="EW76" s="610"/>
      <c r="EX76" s="955"/>
      <c r="EY76" s="688"/>
      <c r="EZ76" s="789"/>
      <c r="FA76" s="689"/>
      <c r="FB76" s="690"/>
    </row>
    <row r="77" spans="1:160" ht="13.9" customHeight="1" x14ac:dyDescent="0.2">
      <c r="A77" s="170"/>
      <c r="B77" s="1096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362">
        <v>3884.0380412025479</v>
      </c>
      <c r="ES77" s="362">
        <v>3860.6213674781857</v>
      </c>
      <c r="ET77" s="362">
        <v>3800.3282146298889</v>
      </c>
      <c r="EU77" s="362">
        <v>3815.5196837712592</v>
      </c>
      <c r="EV77" s="362">
        <v>3807.663344339639</v>
      </c>
      <c r="EW77" s="289">
        <v>-117.33856620618599</v>
      </c>
      <c r="EX77" s="945">
        <v>-2.9895161551620357</v>
      </c>
      <c r="EY77" s="688"/>
      <c r="EZ77" s="789"/>
      <c r="FA77" s="687"/>
      <c r="FB77" s="690"/>
    </row>
    <row r="78" spans="1:160" x14ac:dyDescent="0.2">
      <c r="A78" s="170"/>
      <c r="B78" s="109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362">
        <v>2243.902646648688</v>
      </c>
      <c r="ES78" s="362">
        <v>2229.4469378096205</v>
      </c>
      <c r="ET78" s="362">
        <v>2179.9590204647229</v>
      </c>
      <c r="EU78" s="362">
        <v>2174.5912123390672</v>
      </c>
      <c r="EV78" s="362">
        <v>2184.6061743959185</v>
      </c>
      <c r="EW78" s="289">
        <v>-74.760167870553687</v>
      </c>
      <c r="EX78" s="945">
        <v>-3.3088997774286746</v>
      </c>
      <c r="EY78" s="688"/>
      <c r="EZ78" s="789"/>
      <c r="FA78" s="520"/>
      <c r="FB78" s="230"/>
    </row>
    <row r="79" spans="1:160" ht="15" x14ac:dyDescent="0.25">
      <c r="A79" s="170"/>
      <c r="B79" s="109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362">
        <v>491.74890785714291</v>
      </c>
      <c r="ES79" s="362">
        <v>497.10985874927104</v>
      </c>
      <c r="ET79" s="362">
        <v>494.07283171865868</v>
      </c>
      <c r="EU79" s="362">
        <v>497.11358695772583</v>
      </c>
      <c r="EV79" s="362">
        <v>489.9718560204081</v>
      </c>
      <c r="EW79" s="289">
        <v>-4.8334165000000553</v>
      </c>
      <c r="EX79" s="945">
        <v>-0.97683205261332418</v>
      </c>
      <c r="EY79" s="688"/>
      <c r="EZ79" s="789"/>
      <c r="FA79" s="520"/>
      <c r="FB79" s="542"/>
    </row>
    <row r="80" spans="1:160" ht="15" x14ac:dyDescent="0.25">
      <c r="A80" s="170"/>
      <c r="B80" s="109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362">
        <v>731.35350170671722</v>
      </c>
      <c r="ES80" s="362">
        <v>713.79179142929434</v>
      </c>
      <c r="ET80" s="362">
        <v>708.25380148650709</v>
      </c>
      <c r="EU80" s="362">
        <v>723.58419722446649</v>
      </c>
      <c r="EV80" s="362">
        <v>716.70265478331191</v>
      </c>
      <c r="EW80" s="289">
        <v>-36.644118865632549</v>
      </c>
      <c r="EX80" s="945">
        <v>-4.8641767838390599</v>
      </c>
      <c r="EY80" s="688"/>
      <c r="EZ80" s="789"/>
      <c r="FA80" s="520"/>
      <c r="FB80" s="542"/>
    </row>
    <row r="81" spans="1:158" ht="15" x14ac:dyDescent="0.25">
      <c r="A81" s="170"/>
      <c r="B81" s="109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362">
        <v>417.03298499000005</v>
      </c>
      <c r="ES81" s="362">
        <v>420.27277948999989</v>
      </c>
      <c r="ET81" s="362">
        <v>418.04256096</v>
      </c>
      <c r="EU81" s="362">
        <v>420.23068724999996</v>
      </c>
      <c r="EV81" s="362">
        <v>416.38265914000004</v>
      </c>
      <c r="EW81" s="289">
        <v>-1.1008629699999233</v>
      </c>
      <c r="EX81" s="945">
        <v>-0.26369016061665401</v>
      </c>
      <c r="EY81" s="688"/>
      <c r="EZ81" s="789"/>
      <c r="FA81" s="520"/>
      <c r="FB81" s="542"/>
    </row>
    <row r="82" spans="1:158" ht="15" x14ac:dyDescent="0.25">
      <c r="A82" s="170"/>
      <c r="B82" s="1096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362">
        <v>1735.6571005227231</v>
      </c>
      <c r="ES82" s="362">
        <v>1701.9187113014264</v>
      </c>
      <c r="ET82" s="362">
        <v>1647.8440545909834</v>
      </c>
      <c r="EU82" s="362">
        <v>1658.4956661362196</v>
      </c>
      <c r="EV82" s="362">
        <v>1659.810950285744</v>
      </c>
      <c r="EW82" s="289">
        <v>-107.69498362150352</v>
      </c>
      <c r="EX82" s="945">
        <v>-6.0930479245086921</v>
      </c>
      <c r="EY82" s="688"/>
      <c r="EZ82" s="789"/>
      <c r="FA82" s="520"/>
      <c r="FB82" s="542"/>
    </row>
    <row r="83" spans="1:158" x14ac:dyDescent="0.2">
      <c r="A83" s="170"/>
      <c r="B83" s="109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362">
        <v>1402.6055091360058</v>
      </c>
      <c r="ES83" s="362">
        <v>1387.513566962132</v>
      </c>
      <c r="ET83" s="362">
        <v>1338.4777681144762</v>
      </c>
      <c r="EU83" s="362">
        <v>1333.206896021753</v>
      </c>
      <c r="EV83" s="362">
        <v>1340.4030463524321</v>
      </c>
      <c r="EW83" s="289">
        <v>-73.582851405870997</v>
      </c>
      <c r="EX83" s="945">
        <v>-5.2039310662523128</v>
      </c>
      <c r="EY83" s="688"/>
      <c r="EZ83" s="789"/>
      <c r="FA83" s="520"/>
      <c r="FB83" s="230"/>
    </row>
    <row r="84" spans="1:158" x14ac:dyDescent="0.2">
      <c r="A84" s="170"/>
      <c r="B84" s="1096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362">
        <v>333.05159138671723</v>
      </c>
      <c r="ES84" s="362">
        <v>314.4051443392944</v>
      </c>
      <c r="ET84" s="362">
        <v>309.36628647650713</v>
      </c>
      <c r="EU84" s="362">
        <v>325.28877011446656</v>
      </c>
      <c r="EV84" s="362">
        <v>319.4079039333119</v>
      </c>
      <c r="EW84" s="289">
        <v>-34.112132215632471</v>
      </c>
      <c r="EX84" s="945">
        <v>-9.6492783230143182</v>
      </c>
      <c r="EY84" s="688"/>
      <c r="EZ84" s="789"/>
      <c r="FA84" s="520"/>
      <c r="FB84" s="230"/>
    </row>
    <row r="85" spans="1:158" ht="12.75" hidden="1" customHeight="1" outlineLevel="1" x14ac:dyDescent="0.2">
      <c r="A85" s="170"/>
      <c r="B85" s="1096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1028"/>
      <c r="ES85" s="1028"/>
      <c r="ET85" s="1028"/>
      <c r="EU85" s="1028"/>
      <c r="EV85" s="1028"/>
      <c r="EW85" s="289">
        <v>0</v>
      </c>
      <c r="EX85" s="945" t="e">
        <v>#DIV/0!</v>
      </c>
      <c r="EY85" s="688"/>
      <c r="EZ85" s="789"/>
      <c r="FA85" s="224"/>
      <c r="FB85" s="230"/>
    </row>
    <row r="86" spans="1:158" collapsed="1" x14ac:dyDescent="0.2">
      <c r="A86" s="170"/>
      <c r="B86" s="1096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27410.415309089149</v>
      </c>
      <c r="EQ86" s="799">
        <v>27387.340408011896</v>
      </c>
      <c r="ER86" s="362">
        <v>27374.622237557076</v>
      </c>
      <c r="ES86" s="362">
        <v>27390.715978199936</v>
      </c>
      <c r="ET86" s="362">
        <v>27394.717231360286</v>
      </c>
      <c r="EU86" s="362">
        <v>27397.105045389428</v>
      </c>
      <c r="EV86" s="362">
        <v>27398.328571000195</v>
      </c>
      <c r="EW86" s="289">
        <v>10.988162988298427</v>
      </c>
      <c r="EX86" s="945">
        <v>4.012132183920987E-2</v>
      </c>
      <c r="EY86" s="688"/>
      <c r="EZ86" s="789"/>
      <c r="FA86" s="603"/>
      <c r="FB86" s="230"/>
    </row>
    <row r="87" spans="1:158" ht="12.75" hidden="1" customHeight="1" x14ac:dyDescent="0.2">
      <c r="A87" s="170"/>
      <c r="B87" s="1096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606"/>
      <c r="ES87" s="606"/>
      <c r="ET87" s="606"/>
      <c r="EU87" s="606"/>
      <c r="EV87" s="606"/>
      <c r="EW87" s="289">
        <v>0</v>
      </c>
      <c r="EX87" s="936" t="e">
        <v>#REF!</v>
      </c>
      <c r="EY87" s="688"/>
      <c r="EZ87" s="789"/>
      <c r="FA87" s="224"/>
      <c r="FB87" s="230"/>
    </row>
    <row r="88" spans="1:158" ht="13.5" thickBot="1" x14ac:dyDescent="0.25">
      <c r="A88" s="170"/>
      <c r="B88" s="1096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98.791642807295474</v>
      </c>
      <c r="EQ88" s="1037">
        <v>98.790096805331984</v>
      </c>
      <c r="ER88" s="1030">
        <v>98.789023276184977</v>
      </c>
      <c r="ES88" s="1030">
        <v>98.789919823820156</v>
      </c>
      <c r="ET88" s="1030">
        <v>98.791245559052285</v>
      </c>
      <c r="EU88" s="1030">
        <v>98.791359852882835</v>
      </c>
      <c r="EV88" s="1030">
        <v>98.791741180464143</v>
      </c>
      <c r="EW88" s="1032"/>
      <c r="EX88" s="963"/>
      <c r="EY88" s="688"/>
      <c r="EZ88" s="789"/>
      <c r="FA88" s="688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266"/>
      <c r="ES89" s="266"/>
      <c r="ET89" s="266"/>
      <c r="EU89" s="266"/>
      <c r="EV89" s="266"/>
      <c r="EW89" s="939"/>
      <c r="EX89" s="940"/>
      <c r="EY89" s="688"/>
      <c r="EZ89" s="789"/>
      <c r="FA89" s="689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608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289"/>
      <c r="EX90" s="945"/>
      <c r="EY90" s="688"/>
      <c r="EZ90" s="789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608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289"/>
      <c r="EX91" s="945"/>
      <c r="EY91" s="688"/>
      <c r="EZ91" s="789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1029">
        <v>6.9635174712461438</v>
      </c>
      <c r="ES92" s="1029">
        <v>6.9704464317144623</v>
      </c>
      <c r="ET92" s="1029">
        <v>6.9612942025687108</v>
      </c>
      <c r="EU92" s="1029">
        <v>6.9614291308765086</v>
      </c>
      <c r="EV92" s="1029">
        <v>6.9643280276614146</v>
      </c>
      <c r="EW92" s="983">
        <v>9.4099714351614239E-4</v>
      </c>
      <c r="EX92" s="945">
        <v>1.3513497661297683E-2</v>
      </c>
      <c r="EY92" s="688"/>
      <c r="EZ92" s="789"/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269"/>
      <c r="ES93" s="269"/>
      <c r="ET93" s="269"/>
      <c r="EU93" s="269"/>
      <c r="EV93" s="269"/>
      <c r="EW93" s="820"/>
      <c r="EX93" s="936"/>
      <c r="EY93" s="688"/>
      <c r="EZ93" s="789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608">
        <v>2.3580000000000001</v>
      </c>
      <c r="ES94" s="608">
        <v>2.3580899999999998</v>
      </c>
      <c r="ET94" s="608">
        <v>2.3581799999999999</v>
      </c>
      <c r="EU94" s="608">
        <v>2.3582700000000001</v>
      </c>
      <c r="EV94" s="608">
        <v>2.3583599999999998</v>
      </c>
      <c r="EW94" s="983">
        <v>6.2999999999968637E-4</v>
      </c>
      <c r="EX94" s="945">
        <v>2.6720616864513169E-2</v>
      </c>
      <c r="EY94" s="688"/>
      <c r="EZ94" s="789"/>
      <c r="FA94" s="520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269"/>
      <c r="ES95" s="269"/>
      <c r="ET95" s="269"/>
      <c r="EU95" s="269"/>
      <c r="EV95" s="269"/>
      <c r="EW95" s="836"/>
      <c r="EX95" s="942"/>
      <c r="EY95" s="688"/>
      <c r="EZ95" s="789"/>
      <c r="FA95" s="224"/>
      <c r="FB95" s="230"/>
    </row>
    <row r="96" spans="1:158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660"/>
      <c r="ES96" s="660"/>
      <c r="ET96" s="660"/>
      <c r="EU96" s="660"/>
      <c r="EV96" s="660"/>
      <c r="EW96" s="939"/>
      <c r="EX96" s="940"/>
      <c r="EY96" s="688"/>
      <c r="EZ96" s="789"/>
      <c r="FA96" s="224"/>
      <c r="FB96" s="230"/>
    </row>
    <row r="97" spans="1:158" ht="12.75" customHeight="1" thickBot="1" x14ac:dyDescent="0.25">
      <c r="A97" s="170"/>
      <c r="B97" s="1095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13">
        <v>527.64719974246168</v>
      </c>
      <c r="ES97" s="813">
        <v>527.64719974246168</v>
      </c>
      <c r="ET97" s="813">
        <v>527.64719974246168</v>
      </c>
      <c r="EU97" s="813">
        <v>527.64719974246168</v>
      </c>
      <c r="EV97" s="813">
        <v>522.64483337316835</v>
      </c>
      <c r="EW97" s="289">
        <v>-5.0023663692933269</v>
      </c>
      <c r="EX97" s="945">
        <v>-0.94805134410547853</v>
      </c>
      <c r="EY97" s="688"/>
      <c r="EZ97" s="789"/>
      <c r="FA97" s="520"/>
      <c r="FB97" s="230"/>
    </row>
    <row r="98" spans="1:158" x14ac:dyDescent="0.2">
      <c r="A98" s="170"/>
      <c r="B98" s="1095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317"/>
      <c r="ES98" s="317"/>
      <c r="ET98" s="317"/>
      <c r="EU98" s="317"/>
      <c r="EV98" s="317"/>
      <c r="EW98" s="462"/>
      <c r="EX98" s="319"/>
      <c r="EY98" s="1024"/>
      <c r="EZ98" s="415"/>
      <c r="FA98" s="224"/>
    </row>
    <row r="99" spans="1:158" ht="12.75" hidden="1" customHeight="1" x14ac:dyDescent="0.2">
      <c r="A99" s="170"/>
      <c r="B99" s="1095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8" x14ac:dyDescent="0.2">
      <c r="A100" s="170"/>
      <c r="B100" s="1095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8" x14ac:dyDescent="0.2">
      <c r="A101" s="170"/>
      <c r="B101" s="1095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8" x14ac:dyDescent="0.2">
      <c r="A102" s="170"/>
      <c r="B102" s="1095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8" hidden="1" x14ac:dyDescent="0.2">
      <c r="A103" s="170"/>
      <c r="B103" s="1095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8" x14ac:dyDescent="0.2">
      <c r="A104" s="170"/>
      <c r="B104" s="1095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8" x14ac:dyDescent="0.2">
      <c r="A105" s="170"/>
      <c r="B105" s="1095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8" x14ac:dyDescent="0.2">
      <c r="A106" s="170"/>
      <c r="B106" s="1095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1083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1083"/>
      <c r="EQ108" s="784"/>
      <c r="ER108" s="318"/>
      <c r="ES108" s="318"/>
      <c r="ET108" s="318"/>
      <c r="EU108" s="318"/>
      <c r="EV108" s="318"/>
      <c r="EW108" s="463"/>
      <c r="EX108" s="855"/>
      <c r="EY108" s="1024"/>
      <c r="EZ108" s="415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1083"/>
      <c r="EQ109" s="784"/>
      <c r="ER109" s="318"/>
      <c r="ES109" s="318"/>
      <c r="ET109" s="318"/>
      <c r="EU109" s="318"/>
      <c r="EV109" s="318"/>
      <c r="EW109" s="463"/>
      <c r="EX109" s="855"/>
      <c r="EY109" s="1024"/>
      <c r="EZ109" s="415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1083"/>
      <c r="EQ110" s="784"/>
      <c r="ER110" s="318"/>
      <c r="ES110" s="318"/>
      <c r="ET110" s="318"/>
      <c r="EU110" s="318"/>
      <c r="EV110" s="318"/>
      <c r="EW110" s="859"/>
      <c r="EX110" s="860"/>
      <c r="EY110" s="1024"/>
      <c r="EZ110" s="415"/>
      <c r="FA110" s="224"/>
    </row>
    <row r="111" spans="1:158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317"/>
      <c r="ES111" s="317"/>
      <c r="ET111" s="317"/>
      <c r="EU111" s="317"/>
      <c r="EV111" s="317"/>
      <c r="EW111" s="464"/>
      <c r="EX111" s="416"/>
      <c r="EY111" s="1024"/>
      <c r="EZ111" s="415"/>
      <c r="FA111" s="224"/>
    </row>
    <row r="112" spans="1:158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576">
        <v>2</v>
      </c>
      <c r="ES112" s="576">
        <v>2</v>
      </c>
      <c r="ET112" s="576">
        <v>2</v>
      </c>
      <c r="EU112" s="576">
        <v>2</v>
      </c>
      <c r="EV112" s="576">
        <v>2</v>
      </c>
      <c r="EW112" s="289"/>
      <c r="EX112" s="838"/>
      <c r="EY112" s="688"/>
      <c r="EZ112" s="415"/>
      <c r="FA112" s="224"/>
    </row>
    <row r="113" spans="1:157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888">
        <v>4</v>
      </c>
      <c r="ES113" s="888">
        <v>4</v>
      </c>
      <c r="ET113" s="888">
        <v>4</v>
      </c>
      <c r="EU113" s="888">
        <v>4</v>
      </c>
      <c r="EV113" s="888">
        <v>4</v>
      </c>
      <c r="EW113" s="837"/>
      <c r="EX113" s="839"/>
      <c r="EY113" s="688"/>
      <c r="EZ113" s="415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240"/>
      <c r="EX114" s="240"/>
      <c r="EY114" s="304"/>
      <c r="EZ114" s="304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1088"/>
      <c r="EX115" s="1088"/>
      <c r="EY115" s="304"/>
      <c r="EZ115" s="304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1"/>
      <c r="EX117" s="242"/>
      <c r="EY117" s="304"/>
      <c r="EZ117" s="304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1"/>
      <c r="EX118" s="242"/>
      <c r="EY118" s="304"/>
      <c r="EZ118" s="304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1"/>
      <c r="EX119" s="240"/>
      <c r="EY119" s="304"/>
      <c r="EZ119" s="304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240"/>
      <c r="EX120" s="240"/>
      <c r="EY120" s="304"/>
      <c r="EZ120" s="304"/>
      <c r="FA120" s="224"/>
    </row>
    <row r="121" spans="1:157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1:157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240"/>
      <c r="EX123" s="240"/>
      <c r="EY123" s="304"/>
      <c r="EZ123" s="304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240"/>
      <c r="EX124" s="240"/>
      <c r="EY124" s="304"/>
      <c r="EZ124" s="304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304"/>
      <c r="EZ132" s="304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304"/>
      <c r="EZ133" s="304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</row>
    <row r="207" spans="3:154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5:EX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9" t="s">
        <v>236</v>
      </c>
      <c r="DI4" s="1089" t="str">
        <f>+entero!DI3</f>
        <v>2017
A fines de Dic</v>
      </c>
      <c r="DJ4" s="1089" t="str">
        <f>+entero!DJ3</f>
        <v>2018
A fines de Ene</v>
      </c>
      <c r="DK4" s="1089" t="str">
        <f>+entero!DK3</f>
        <v>2018
A fines de Feb</v>
      </c>
      <c r="DL4" s="1089" t="str">
        <f>+entero!DL3</f>
        <v>2018
A fines de Mar</v>
      </c>
      <c r="DM4" s="1089" t="str">
        <f>+entero!DM3</f>
        <v>2018
A fines de Abr</v>
      </c>
      <c r="DN4" s="1089" t="str">
        <f>+entero!DN3</f>
        <v>2018
A fines de May</v>
      </c>
      <c r="DO4" s="1089" t="str">
        <f>+entero!DO3</f>
        <v>2018
A fines de Jun</v>
      </c>
      <c r="DP4" s="1089" t="str">
        <f>+entero!DP3</f>
        <v>2018
A fines de Jul</v>
      </c>
      <c r="DQ4" s="1089" t="str">
        <f>+entero!DQ3</f>
        <v>2018
A fines de Ago</v>
      </c>
      <c r="DR4" s="1089" t="str">
        <f>+entero!DR3</f>
        <v>2018
A fines de Sep</v>
      </c>
      <c r="DS4" s="1089" t="str">
        <f>+entero!DS3</f>
        <v>2018
A fines de Oct</v>
      </c>
      <c r="DT4" s="1089" t="str">
        <f>+entero!DT3</f>
        <v>2018
A fines de Nov</v>
      </c>
      <c r="DU4" s="1089" t="str">
        <f>+entero!DU3</f>
        <v>2018
A fines de Dic</v>
      </c>
      <c r="DV4" s="1089" t="str">
        <f>+entero!DV3</f>
        <v>2019
A fines de Ene</v>
      </c>
      <c r="DW4" s="1089" t="str">
        <f>+entero!DW3</f>
        <v>2019
A fines de Feb</v>
      </c>
      <c r="DX4" s="1089" t="str">
        <f>+entero!DX3</f>
        <v>2019
A fines de Mar</v>
      </c>
      <c r="DY4" s="1089" t="str">
        <f>+entero!DY3</f>
        <v>2019
A fines de Abr</v>
      </c>
      <c r="DZ4" s="1089" t="str">
        <f>+entero!DZ3</f>
        <v>2019
A fines de May</v>
      </c>
      <c r="EA4" s="1089" t="str">
        <f>+entero!EA3</f>
        <v>2019
A fines de Jun</v>
      </c>
      <c r="EB4" s="1089" t="str">
        <f>+entero!EB3</f>
        <v>2019
A fines de  Jul</v>
      </c>
      <c r="EC4" s="1089" t="str">
        <f>+entero!EC3</f>
        <v>2019
A fines de  Ago</v>
      </c>
      <c r="ED4" s="1089" t="str">
        <f>+entero!ED3</f>
        <v>2019
A fines de Sep</v>
      </c>
      <c r="EE4" s="1089" t="str">
        <f>+entero!EE3</f>
        <v>2019
A fines de Oct</v>
      </c>
      <c r="EF4" s="1089" t="str">
        <f>+entero!EF3</f>
        <v>2019
A fines de Nov</v>
      </c>
      <c r="EG4" s="1089" t="str">
        <f>+entero!EG3</f>
        <v>2019
A fines de Dic</v>
      </c>
      <c r="EH4" s="1089" t="str">
        <f>+entero!EH3</f>
        <v>2020
A fines de Ene</v>
      </c>
      <c r="EI4" s="1089" t="str">
        <f>+entero!EI3</f>
        <v>2020
A fines de Feb</v>
      </c>
      <c r="EJ4" s="1089" t="str">
        <f>+entero!EJ3</f>
        <v>2020
A fines de Mar</v>
      </c>
      <c r="EK4" s="1089" t="str">
        <f>+entero!EK3</f>
        <v>2020
A fines de Abr</v>
      </c>
      <c r="EL4" s="1089" t="str">
        <f>+entero!EL3</f>
        <v>2020
A fines de May</v>
      </c>
      <c r="EM4" s="1089" t="str">
        <f>+entero!EM3</f>
        <v>2020
A fines de Jun</v>
      </c>
      <c r="EN4" s="1089" t="str">
        <f>+entero!EN3</f>
        <v>2020
 A fines de Jul</v>
      </c>
      <c r="EO4" s="1089" t="str">
        <f>+entero!EO3</f>
        <v>2020
 A fines de Ago</v>
      </c>
      <c r="EP4" s="1089" t="str">
        <f>+entero!EP3</f>
        <v>2020
 A fines de Sep</v>
      </c>
      <c r="EQ4" s="1109" t="str">
        <f>+entero!EQ3</f>
        <v>Semana 1°</v>
      </c>
      <c r="ER4" s="1107" t="str">
        <f>+entero!ER3</f>
        <v>Semana 2°</v>
      </c>
      <c r="ES4" s="1107"/>
      <c r="ET4" s="1107"/>
      <c r="EU4" s="1107"/>
      <c r="EV4" s="1107"/>
      <c r="EW4" s="1113" t="s">
        <v>252</v>
      </c>
      <c r="EX4" s="1114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5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  <c r="W5" s="1112"/>
      <c r="X5" s="1112"/>
      <c r="Y5" s="1112"/>
      <c r="Z5" s="1112"/>
      <c r="AA5" s="1112"/>
      <c r="AB5" s="1112"/>
      <c r="AC5" s="1112"/>
      <c r="AD5" s="1112"/>
      <c r="AE5" s="1112"/>
      <c r="AF5" s="1112"/>
      <c r="AG5" s="1112"/>
      <c r="AH5" s="1112"/>
      <c r="AI5" s="1112"/>
      <c r="AJ5" s="1112"/>
      <c r="AK5" s="1112"/>
      <c r="AL5" s="1112"/>
      <c r="AM5" s="1112"/>
      <c r="AN5" s="1112"/>
      <c r="AO5" s="1112"/>
      <c r="AP5" s="1112"/>
      <c r="AQ5" s="1112"/>
      <c r="AR5" s="1112"/>
      <c r="AS5" s="1112"/>
      <c r="AT5" s="1112"/>
      <c r="AU5" s="1112"/>
      <c r="AV5" s="1112"/>
      <c r="AW5" s="1112"/>
      <c r="AX5" s="1112"/>
      <c r="AY5" s="1112"/>
      <c r="AZ5" s="1112"/>
      <c r="BA5" s="1112"/>
      <c r="BB5" s="1112"/>
      <c r="BC5" s="1112"/>
      <c r="BD5" s="1112"/>
      <c r="BE5" s="1112"/>
      <c r="BF5" s="1112"/>
      <c r="BG5" s="1112"/>
      <c r="BH5" s="1112"/>
      <c r="BI5" s="1112"/>
      <c r="BJ5" s="1112"/>
      <c r="BK5" s="1112"/>
      <c r="BL5" s="1112"/>
      <c r="BM5" s="1112"/>
      <c r="BN5" s="1112"/>
      <c r="BO5" s="1112"/>
      <c r="BP5" s="1112"/>
      <c r="BQ5" s="1112"/>
      <c r="BR5" s="1112"/>
      <c r="BS5" s="1112"/>
      <c r="BT5" s="1112"/>
      <c r="BU5" s="1112"/>
      <c r="BV5" s="1112"/>
      <c r="BW5" s="1112"/>
      <c r="BX5" s="1112"/>
      <c r="BY5" s="1112"/>
      <c r="BZ5" s="1112"/>
      <c r="CA5" s="1112"/>
      <c r="CB5" s="1112"/>
      <c r="CC5" s="1112"/>
      <c r="CD5" s="1112"/>
      <c r="CE5" s="1112"/>
      <c r="CF5" s="1112"/>
      <c r="CG5" s="1112"/>
      <c r="CH5" s="1112"/>
      <c r="CI5" s="1112"/>
      <c r="CJ5" s="1112"/>
      <c r="CK5" s="1112"/>
      <c r="CL5" s="1112"/>
      <c r="CM5" s="1112"/>
      <c r="CN5" s="1112"/>
      <c r="CO5" s="1112"/>
      <c r="CP5" s="1112"/>
      <c r="CQ5" s="1112"/>
      <c r="CR5" s="1112"/>
      <c r="CS5" s="1112"/>
      <c r="CT5" s="1112"/>
      <c r="CU5" s="1112"/>
      <c r="CV5" s="1112"/>
      <c r="CW5" s="1112"/>
      <c r="CX5" s="1112"/>
      <c r="CY5" s="1112"/>
      <c r="CZ5" s="1112"/>
      <c r="DA5" s="1112"/>
      <c r="DB5" s="1112"/>
      <c r="DC5" s="1112"/>
      <c r="DD5" s="1112"/>
      <c r="DE5" s="1112"/>
      <c r="DF5" s="1112"/>
      <c r="DG5" s="1112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1">
        <f>+entero!EO4</f>
        <v>0</v>
      </c>
      <c r="EP5" s="1111">
        <f>+entero!EP4</f>
        <v>0</v>
      </c>
      <c r="EQ5" s="1110">
        <f>+entero!EQ4</f>
        <v>44106</v>
      </c>
      <c r="ER5" s="930">
        <f>+entero!ER4</f>
        <v>44109</v>
      </c>
      <c r="ES5" s="930">
        <f>+entero!ES4</f>
        <v>44110</v>
      </c>
      <c r="ET5" s="930">
        <f>+entero!ET4</f>
        <v>44111</v>
      </c>
      <c r="EU5" s="930">
        <f>+entero!EU4</f>
        <v>44112</v>
      </c>
      <c r="EV5" s="930">
        <f>+entero!EV4</f>
        <v>44113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468">
        <f>+entero!ER7</f>
        <v>6282.2481350800008</v>
      </c>
      <c r="ES7" s="468">
        <f>+entero!ES7</f>
        <v>6282.893550589999</v>
      </c>
      <c r="ET7" s="468">
        <f>+entero!ET7</f>
        <v>6236.0190982400009</v>
      </c>
      <c r="EU7" s="468">
        <f>+entero!EU7</f>
        <v>6221.7075409399995</v>
      </c>
      <c r="EV7" s="468">
        <f>+entero!EV7</f>
        <v>6237.81288786</v>
      </c>
      <c r="EW7" s="764">
        <f>+entero!EW7</f>
        <v>-88.511651479999273</v>
      </c>
      <c r="EX7" s="946">
        <f>+entero!EX7</f>
        <v>-1.3991007089439225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468">
        <f>+entero!ER8</f>
        <v>3382.5694515200003</v>
      </c>
      <c r="ES8" s="468">
        <f>+entero!ES8</f>
        <v>3368.4286572800002</v>
      </c>
      <c r="ET8" s="468">
        <f>+entero!ET8</f>
        <v>3347.2020734400003</v>
      </c>
      <c r="EU8" s="468">
        <f>+entero!EU8</f>
        <v>3344.7174577399996</v>
      </c>
      <c r="EV8" s="468">
        <f>+entero!EV8</f>
        <v>3352.7875813999999</v>
      </c>
      <c r="EW8" s="764">
        <f>+entero!EW8</f>
        <v>-66.414553629999773</v>
      </c>
      <c r="EX8" s="946">
        <f>+entero!EX8</f>
        <v>-1.942399162353619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468">
        <f>+entero!ER9</f>
        <v>234.77899966000001</v>
      </c>
      <c r="ES9" s="468">
        <f>+entero!ES9</f>
        <v>235.08369553999998</v>
      </c>
      <c r="ET9" s="468">
        <f>+entero!ET9</f>
        <v>235.25519102999999</v>
      </c>
      <c r="EU9" s="468">
        <f>+entero!EU9</f>
        <v>234.96381518999999</v>
      </c>
      <c r="EV9" s="468">
        <f>+entero!EV9</f>
        <v>235.01709534999998</v>
      </c>
      <c r="EW9" s="1047">
        <f>+entero!EW9</f>
        <v>0.16483547999996517</v>
      </c>
      <c r="EX9" s="946">
        <f>+entero!EX9</f>
        <v>7.0186882634728789E-2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468">
        <f>+entero!ER10</f>
        <v>2628.1990325699999</v>
      </c>
      <c r="ES10" s="468">
        <f>+entero!ES10</f>
        <v>2642.6329163799996</v>
      </c>
      <c r="ET10" s="468">
        <f>+entero!ET10</f>
        <v>2616.7867442100001</v>
      </c>
      <c r="EU10" s="468">
        <f>+entero!EU10</f>
        <v>2605.2967263199998</v>
      </c>
      <c r="EV10" s="468">
        <f>+entero!EV10</f>
        <v>2613.2703406699998</v>
      </c>
      <c r="EW10" s="764">
        <f>+entero!EW10</f>
        <v>-22.28770041000007</v>
      </c>
      <c r="EX10" s="946">
        <f>+entero!EX10</f>
        <v>-0.84565393979587744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468">
        <f>+entero!ER11</f>
        <v>36.700651329999999</v>
      </c>
      <c r="ES11" s="468">
        <f>+entero!ES11</f>
        <v>36.748281389999995</v>
      </c>
      <c r="ET11" s="468">
        <f>+entero!ET11</f>
        <v>36.775089559999998</v>
      </c>
      <c r="EU11" s="468">
        <f>+entero!EU11</f>
        <v>36.729541689999998</v>
      </c>
      <c r="EV11" s="468">
        <f>+entero!EV11</f>
        <v>36.737870440000002</v>
      </c>
      <c r="EW11" s="1084">
        <f>+entero!EW11</f>
        <v>2.5767080000001386E-2</v>
      </c>
      <c r="EX11" s="946">
        <f>+entero!EX11</f>
        <v>7.0186880188608691E-2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468">
        <f>+entero!ER12</f>
        <v>6282.2466707399999</v>
      </c>
      <c r="ES12" s="468">
        <f>+entero!ES12</f>
        <v>6282.892086249999</v>
      </c>
      <c r="ET12" s="468">
        <f>+entero!ET12</f>
        <v>6236.0176339000009</v>
      </c>
      <c r="EU12" s="468">
        <f>+entero!EU12</f>
        <v>6221.6583849399995</v>
      </c>
      <c r="EV12" s="468">
        <f>+entero!EV12</f>
        <v>6237.76373186</v>
      </c>
      <c r="EW12" s="764">
        <f>+entero!EW12</f>
        <v>-88.559752109999863</v>
      </c>
      <c r="EX12" s="946">
        <f>+entero!EX12</f>
        <v>-1.3998612675181348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1326.0580399431483</v>
      </c>
      <c r="EQ13" s="762">
        <f>+entero!EQ13</f>
        <v>1334.3510447711371</v>
      </c>
      <c r="ER13" s="468">
        <f>+entero!ER13</f>
        <v>1349.4931946720114</v>
      </c>
      <c r="ES13" s="468">
        <f>+entero!ES13</f>
        <v>1378.1781566763846</v>
      </c>
      <c r="ET13" s="468">
        <f>+entero!ET13</f>
        <v>1374.1812068323609</v>
      </c>
      <c r="EU13" s="468">
        <f>+entero!EU13</f>
        <v>1366.8827621501453</v>
      </c>
      <c r="EV13" s="468">
        <f>+entero!EV13</f>
        <v>1330.9728205379006</v>
      </c>
      <c r="EW13" s="764">
        <f>+entero!EW13</f>
        <v>-3.3782242332365513</v>
      </c>
      <c r="EX13" s="946">
        <f>+entero!EX13</f>
        <v>-0.25317357426103504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468">
        <f>+entero!ER14</f>
        <v>417.03298499000005</v>
      </c>
      <c r="ES14" s="468">
        <f>+entero!ES14</f>
        <v>420.27277948999989</v>
      </c>
      <c r="ET14" s="468">
        <f>+entero!ET14</f>
        <v>418.04256096</v>
      </c>
      <c r="EU14" s="468">
        <f>+entero!EU14</f>
        <v>420.23068724999996</v>
      </c>
      <c r="EV14" s="468">
        <f>+entero!EV14</f>
        <v>416.38265914000004</v>
      </c>
      <c r="EW14" s="764"/>
      <c r="EX14" s="946"/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468">
        <f>+entero!ER16</f>
        <v>178.52597204</v>
      </c>
      <c r="ES16" s="468">
        <f>+entero!ES16</f>
        <v>178.52929527999999</v>
      </c>
      <c r="ET16" s="468">
        <f>+entero!ET16</f>
        <v>178.53582491999998</v>
      </c>
      <c r="EU16" s="468">
        <f>+entero!EU16</f>
        <v>178.52650914999998</v>
      </c>
      <c r="EV16" s="468">
        <f>+entero!EV16</f>
        <v>178.53155808</v>
      </c>
      <c r="EW16" s="764">
        <f>+entero!EW16</f>
        <v>0.62503549999999564</v>
      </c>
      <c r="EX16" s="946">
        <f>+entero!EX16</f>
        <v>0.35132804066749901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7860.3563837231486</v>
      </c>
      <c r="EQ18" s="762">
        <f>+entero!EQ18</f>
        <v>7838.5810513211363</v>
      </c>
      <c r="ER18" s="468">
        <f>+entero!ER18</f>
        <v>7810.2658374520115</v>
      </c>
      <c r="ES18" s="468">
        <f>+entero!ES18</f>
        <v>7839.5995382063838</v>
      </c>
      <c r="ET18" s="468">
        <f>+entero!ET18</f>
        <v>7788.7346656523614</v>
      </c>
      <c r="EU18" s="468">
        <f>+entero!EU18</f>
        <v>7767.0676562401441</v>
      </c>
      <c r="EV18" s="468">
        <f>+entero!EV18</f>
        <v>7747.2681104779003</v>
      </c>
      <c r="EW18" s="764">
        <f>+entero!EW18</f>
        <v>-91.312940843235992</v>
      </c>
      <c r="EX18" s="946">
        <f>+entero!EX18</f>
        <v>-1.1649167144587458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1.3</v>
      </c>
      <c r="EV19" s="468">
        <f>+entero!EV19</f>
        <v>0</v>
      </c>
      <c r="EW19" s="1047">
        <f>+entero!EW19</f>
        <v>-0.19999999999999996</v>
      </c>
      <c r="EX19" s="946">
        <f>+entero!EX19</f>
        <v>-13.33333333333333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1065">
        <f>+entero!ER21</f>
        <v>5</v>
      </c>
      <c r="ES21" s="1065">
        <f>+entero!ES21</f>
        <v>12</v>
      </c>
      <c r="ET21" s="468">
        <f>+entero!ET21</f>
        <v>11.7</v>
      </c>
      <c r="EU21" s="468">
        <f>+entero!EU21</f>
        <v>22</v>
      </c>
      <c r="EV21" s="468">
        <f>+entero!EV21</f>
        <v>15</v>
      </c>
      <c r="EW21" s="764">
        <f>+entero!EW21</f>
        <v>64.7</v>
      </c>
      <c r="EX21" s="946"/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1065">
        <f>+entero!ER22</f>
        <v>0</v>
      </c>
      <c r="ES22" s="1065">
        <f>+entero!ES22</f>
        <v>0.7</v>
      </c>
      <c r="ET22" s="468">
        <f>+entero!ET22</f>
        <v>0</v>
      </c>
      <c r="EU22" s="468">
        <f>+entero!EU22</f>
        <v>0.9</v>
      </c>
      <c r="EV22" s="468">
        <f>+entero!EV22</f>
        <v>0</v>
      </c>
      <c r="EW22" s="764">
        <f>+entero!EW22</f>
        <v>0.70000000000000007</v>
      </c>
      <c r="EX22" s="946">
        <f>+entero!EX22</f>
        <v>77.777777777777786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468">
        <f>+entero!ER25</f>
        <v>10</v>
      </c>
      <c r="ES25" s="468">
        <f>+entero!ES25</f>
        <v>0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764">
        <f>+entero!EW25</f>
        <v>20</v>
      </c>
      <c r="EX25" s="946"/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468">
        <f>+entero!ER26</f>
        <v>0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764">
        <f>+entero!EW26</f>
        <v>-5</v>
      </c>
      <c r="EX26" s="946">
        <f>+entero!EX26</f>
        <v>-50</v>
      </c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W7:EX8 EW18:EX18 DU17:DU20 DU8:DU16 DU7 EW12:EX13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867">
        <f>+entero!ER28</f>
        <v>87762.962947569817</v>
      </c>
      <c r="ES6" s="867">
        <f>+entero!ES28</f>
        <v>87772.64951080957</v>
      </c>
      <c r="ET6" s="867">
        <f>+entero!ET28</f>
        <v>87696.573534458512</v>
      </c>
      <c r="EU6" s="867">
        <f>+entero!EU28</f>
        <v>87896.981214688858</v>
      </c>
      <c r="EV6" s="867">
        <f>+entero!EV28</f>
        <v>87897.6461323822</v>
      </c>
      <c r="EW6" s="846">
        <f>+entero!EW28</f>
        <v>-69.986596088579972</v>
      </c>
      <c r="EX6" s="947">
        <f>+entero!EX28</f>
        <v>-7.9559485594670062E-2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867">
        <f>+entero!ER29</f>
        <v>51957.042286099997</v>
      </c>
      <c r="ES7" s="867">
        <f>+entero!ES29</f>
        <v>52081.124559000004</v>
      </c>
      <c r="ET7" s="867">
        <f>+entero!ET29</f>
        <v>52059.678714300004</v>
      </c>
      <c r="EU7" s="867">
        <f>+entero!EU29</f>
        <v>52115.9265409</v>
      </c>
      <c r="EV7" s="867">
        <f>+entero!EV29</f>
        <v>52163.594558699995</v>
      </c>
      <c r="EW7" s="846">
        <f>+entero!EW29</f>
        <v>277.85795449999569</v>
      </c>
      <c r="EX7" s="947">
        <f>+entero!EX29</f>
        <v>0.53551895508312763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867">
        <f>+entero!ER30</f>
        <v>8860.8301246597184</v>
      </c>
      <c r="ES8" s="867">
        <f>+entero!ES30</f>
        <v>8980.4848472128506</v>
      </c>
      <c r="ET8" s="867">
        <f>+entero!ET30</f>
        <v>9280.5977455705688</v>
      </c>
      <c r="EU8" s="867">
        <f>+entero!EU30</f>
        <v>9435.3500200214658</v>
      </c>
      <c r="EV8" s="867">
        <f>+entero!EV30</f>
        <v>9372.5353579785988</v>
      </c>
      <c r="EW8" s="846">
        <f>+entero!EW30</f>
        <v>885.37785393763261</v>
      </c>
      <c r="EX8" s="947">
        <f>+entero!EX30</f>
        <v>10.431971523046204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867">
        <f>+entero!ER31</f>
        <v>42070.554933650179</v>
      </c>
      <c r="ES9" s="867">
        <f>+entero!ES31</f>
        <v>42102.601426444628</v>
      </c>
      <c r="ET9" s="867">
        <f>+entero!ET31</f>
        <v>42239.364529982267</v>
      </c>
      <c r="EU9" s="867">
        <f>+entero!EU31</f>
        <v>42377.177270796688</v>
      </c>
      <c r="EV9" s="867">
        <f>+entero!EV31</f>
        <v>42006.711937735949</v>
      </c>
      <c r="EW9" s="846">
        <f>+entero!EW31</f>
        <v>22.356290952302516</v>
      </c>
      <c r="EX9" s="947">
        <f>+entero!EX31</f>
        <v>5.3249098641377376E-2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5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867">
        <f>+entero!ER34</f>
        <v>20003.165782544398</v>
      </c>
      <c r="ES10" s="867">
        <f>+entero!ES34</f>
        <v>20070.1679508776</v>
      </c>
      <c r="ET10" s="867">
        <f>+entero!ET34</f>
        <v>20018.094677131201</v>
      </c>
      <c r="EU10" s="867">
        <f>+entero!EU34</f>
        <v>20081.653928635798</v>
      </c>
      <c r="EV10" s="867">
        <f>+entero!EV34</f>
        <v>20450.820016489997</v>
      </c>
      <c r="EW10" s="846">
        <f>+entero!EW34</f>
        <v>402.57241072639954</v>
      </c>
      <c r="EX10" s="947">
        <f>+entero!EX34</f>
        <v>2.0080179507093949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5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78402.093072554111</v>
      </c>
      <c r="EQ12" s="763">
        <f>+entero!EQ36</f>
        <v>77265.181746024115</v>
      </c>
      <c r="ER12" s="867">
        <f>+entero!ER36</f>
        <v>77570.96929966411</v>
      </c>
      <c r="ES12" s="867">
        <f>+entero!ES36</f>
        <v>78202.187483734117</v>
      </c>
      <c r="ET12" s="867">
        <f>+entero!ET36</f>
        <v>78507.661191994121</v>
      </c>
      <c r="EU12" s="867">
        <f>+entero!EU36</f>
        <v>78695.679725784095</v>
      </c>
      <c r="EV12" s="867">
        <f>+entero!EV36</f>
        <v>78588.845295824096</v>
      </c>
      <c r="EW12" s="846">
        <f>+entero!EW36</f>
        <v>1323.6635497999814</v>
      </c>
      <c r="EX12" s="947">
        <f>+entero!EX36</f>
        <v>1.7131436436025649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5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136608.54025171537</v>
      </c>
      <c r="EQ13" s="763">
        <f>+entero!EQ37</f>
        <v>135454.37131880538</v>
      </c>
      <c r="ER13" s="867">
        <f>+entero!ER37</f>
        <v>135628.9391160454</v>
      </c>
      <c r="ES13" s="867">
        <f>+entero!ES37</f>
        <v>137355.51962481538</v>
      </c>
      <c r="ET13" s="867">
        <f>+entero!ET37</f>
        <v>137672.86803031541</v>
      </c>
      <c r="EU13" s="867">
        <f>+entero!EU37</f>
        <v>137796.02328163537</v>
      </c>
      <c r="EV13" s="867">
        <f>+entero!EV37</f>
        <v>138064.55820203538</v>
      </c>
      <c r="EW13" s="846">
        <f>+entero!EW37</f>
        <v>2610.1868832299951</v>
      </c>
      <c r="EX13" s="947">
        <f>+entero!EX37</f>
        <v>1.9269860823366562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5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235867.82075874298</v>
      </c>
      <c r="EQ14" s="763">
        <f>+entero!EQ38</f>
        <v>234738.44411186289</v>
      </c>
      <c r="ER14" s="867">
        <f>+entero!ER38</f>
        <v>234857.56648673292</v>
      </c>
      <c r="ES14" s="867">
        <f>+entero!ES38</f>
        <v>236593.58851178293</v>
      </c>
      <c r="ET14" s="867">
        <f>+entero!ET38</f>
        <v>236764.06079453297</v>
      </c>
      <c r="EU14" s="867">
        <f>+entero!EU38</f>
        <v>236921.22151800292</v>
      </c>
      <c r="EV14" s="867">
        <f>+entero!EV38</f>
        <v>237300.38821136291</v>
      </c>
      <c r="EW14" s="846">
        <f>+entero!EW38</f>
        <v>2561.9440995000186</v>
      </c>
      <c r="EX14" s="947">
        <f>+entero!EX38</f>
        <v>1.0914037149701576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5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89.95936860762977</v>
      </c>
      <c r="EQ16" s="766">
        <f>+entero!EQ40</f>
        <v>89.979240780600662</v>
      </c>
      <c r="ER16" s="871">
        <f>+entero!ER40</f>
        <v>89.992345089628827</v>
      </c>
      <c r="ES16" s="871">
        <f>+entero!ES40</f>
        <v>90.089790588706563</v>
      </c>
      <c r="ET16" s="871">
        <f>+entero!ET40</f>
        <v>90.085258315523319</v>
      </c>
      <c r="EU16" s="871">
        <f>+entero!EU40</f>
        <v>90.10636315842207</v>
      </c>
      <c r="EV16" s="871">
        <f>+entero!EV40</f>
        <v>89.993883057627528</v>
      </c>
      <c r="EW16" s="1080">
        <f>+entero!EW40</f>
        <v>1.4642277026865713E-2</v>
      </c>
      <c r="EX16" s="872">
        <f>+entero!EX40</f>
        <v>1.6272950182552062E-2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5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84.84350422669587</v>
      </c>
      <c r="EQ17" s="766">
        <f>+entero!EQ41</f>
        <v>84.776493815116254</v>
      </c>
      <c r="ER17" s="871">
        <f>+entero!ER41</f>
        <v>84.778865079273146</v>
      </c>
      <c r="ES17" s="871">
        <f>+entero!ES41</f>
        <v>84.994024107998101</v>
      </c>
      <c r="ET17" s="871">
        <f>+entero!ET41</f>
        <v>84.994724112070614</v>
      </c>
      <c r="EU17" s="871">
        <f>+entero!EU41</f>
        <v>84.997325583829877</v>
      </c>
      <c r="EV17" s="871">
        <f>+entero!EV41</f>
        <v>84.975929301725799</v>
      </c>
      <c r="EW17" s="1077">
        <f>+entero!EW41</f>
        <v>0.19943548660954491</v>
      </c>
      <c r="EX17" s="872">
        <f>+entero!EX41</f>
        <v>0.23524856671293964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5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88.526962279044071</v>
      </c>
      <c r="EQ18" s="767">
        <f>+entero!EQ42</f>
        <v>88.489005968355386</v>
      </c>
      <c r="ER18" s="1021">
        <f>+entero!ER42</f>
        <v>88.478195774645997</v>
      </c>
      <c r="ES18" s="1021">
        <f>+entero!ES42</f>
        <v>88.554649495739241</v>
      </c>
      <c r="ET18" s="1021">
        <f>+entero!ET42</f>
        <v>88.544885789808063</v>
      </c>
      <c r="EU18" s="1021">
        <f>+entero!EU42</f>
        <v>88.559031053251474</v>
      </c>
      <c r="EV18" s="1021">
        <f>+entero!EV42</f>
        <v>88.523231048204465</v>
      </c>
      <c r="EW18" s="1081">
        <f>+entero!EW42</f>
        <v>3.422507984907952E-2</v>
      </c>
      <c r="EX18" s="873">
        <f>+entero!EX42</f>
        <v>3.8677211337777684E-2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W3:EX3"/>
    <mergeCell ref="CN3:CN4"/>
    <mergeCell ref="DV3:DV4"/>
    <mergeCell ref="ER3:EV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875">
        <f>+entero!ER44</f>
        <v>3687.3052478134096</v>
      </c>
      <c r="ES6" s="875">
        <f>+entero!ES44</f>
        <v>3687.3052478134096</v>
      </c>
      <c r="ET6" s="875">
        <f>+entero!ET44</f>
        <v>3687.3052478134096</v>
      </c>
      <c r="EU6" s="875">
        <f>+entero!EU44</f>
        <v>3687.3052478134096</v>
      </c>
      <c r="EV6" s="875">
        <f>+entero!EV44</f>
        <v>3760.1637596209898</v>
      </c>
      <c r="EW6" s="1013">
        <f>+entero!EW44</f>
        <v>72.858511807580271</v>
      </c>
      <c r="EX6" s="949">
        <f>+entero!EX44</f>
        <v>1.9759284060028863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468">
        <f>+entero!ER45</f>
        <v>3665.9712827988333</v>
      </c>
      <c r="ES7" s="468">
        <f>+entero!ES45</f>
        <v>3665.9712827988333</v>
      </c>
      <c r="ET7" s="468">
        <f>+entero!ET45</f>
        <v>3665.9712827988333</v>
      </c>
      <c r="EU7" s="468">
        <f>+entero!EU45</f>
        <v>3665.9712827988333</v>
      </c>
      <c r="EV7" s="468">
        <f>+entero!EV45</f>
        <v>3738.8575801749266</v>
      </c>
      <c r="EW7" s="1013">
        <f>+entero!EW45</f>
        <v>72.886297376093353</v>
      </c>
      <c r="EX7" s="946">
        <f>+entero!EX45</f>
        <v>1.9881851698643795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468">
        <f>+entero!ER46</f>
        <v>25148.562999999998</v>
      </c>
      <c r="ES8" s="468">
        <f>+entero!ES46</f>
        <v>25148.562999999998</v>
      </c>
      <c r="ET8" s="468">
        <f>+entero!ET46</f>
        <v>25148.562999999998</v>
      </c>
      <c r="EU8" s="468">
        <f>+entero!EU46</f>
        <v>25148.562999999998</v>
      </c>
      <c r="EV8" s="468">
        <f>+entero!EV46</f>
        <v>25648.562999999998</v>
      </c>
      <c r="EW8" s="1013">
        <f>+entero!EW46</f>
        <v>500</v>
      </c>
      <c r="EX8" s="946">
        <f>+entero!EX46</f>
        <v>1.9881851698643778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468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468">
        <f>+entero!ER48</f>
        <v>21.333965014576478</v>
      </c>
      <c r="ES10" s="468">
        <f>+entero!ES48</f>
        <v>21.333965014576478</v>
      </c>
      <c r="ET10" s="468">
        <f>+entero!ET48</f>
        <v>21.333965014576478</v>
      </c>
      <c r="EU10" s="468">
        <f>+entero!EU48</f>
        <v>21.333965014576478</v>
      </c>
      <c r="EV10" s="468">
        <f>+entero!EV48</f>
        <v>21.306179446063364</v>
      </c>
      <c r="EW10" s="1084">
        <f>+entero!EW48</f>
        <v>-2.7785568513113645E-2</v>
      </c>
      <c r="EX10" s="946">
        <f>+entero!EX48</f>
        <v>-0.13024099596174032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468">
        <f>+entero!ER49</f>
        <v>146.35099999999466</v>
      </c>
      <c r="ES11" s="468">
        <f>+entero!ES49</f>
        <v>146.35099999999466</v>
      </c>
      <c r="ET11" s="468">
        <f>+entero!ET49</f>
        <v>146.35099999999466</v>
      </c>
      <c r="EU11" s="468">
        <f>+entero!EU49</f>
        <v>146.35099999999466</v>
      </c>
      <c r="EV11" s="468">
        <f>+entero!EV49</f>
        <v>146.16039099999469</v>
      </c>
      <c r="EW11" s="1047">
        <f>+entero!EW49</f>
        <v>-0.1906089999999665</v>
      </c>
      <c r="EX11" s="946">
        <f>+entero!EX49</f>
        <v>-0.13024099596174502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468">
        <f>+entero!ER50</f>
        <v>139.95099999999999</v>
      </c>
      <c r="ES12" s="468">
        <f>+entero!ES50</f>
        <v>139.95099999999999</v>
      </c>
      <c r="ET12" s="468">
        <f>+entero!ET50</f>
        <v>139.95099999999999</v>
      </c>
      <c r="EU12" s="468">
        <f>+entero!EU50</f>
        <v>139.95099999999999</v>
      </c>
      <c r="EV12" s="468">
        <f>+entero!EV50</f>
        <v>136.46039100000002</v>
      </c>
      <c r="EW12" s="1047">
        <f>+entero!EW50</f>
        <v>-3.4906089999999779</v>
      </c>
      <c r="EX12" s="970">
        <f>+entero!EX50</f>
        <v>-2.494165100642352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468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876">
        <f>+entero!ER52</f>
        <v>226.44233719679298</v>
      </c>
      <c r="ES14" s="876">
        <f>+entero!ES52</f>
        <v>226.19289200728861</v>
      </c>
      <c r="ET14" s="876">
        <f>+entero!ET52</f>
        <v>218.61623479737611</v>
      </c>
      <c r="EU14" s="876">
        <f>+entero!EU52</f>
        <v>217.67167206268221</v>
      </c>
      <c r="EV14" s="876">
        <f>+entero!EV52</f>
        <v>278.51654671428571</v>
      </c>
      <c r="EW14" s="764">
        <f>+entero!EW52</f>
        <v>50.486262413994183</v>
      </c>
      <c r="EX14" s="946">
        <f>+entero!EX52</f>
        <v>22.14015676422574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876">
        <f>+entero!ER53</f>
        <v>6.4596601253644312</v>
      </c>
      <c r="ES15" s="876">
        <f>+entero!ES53</f>
        <v>6.4596601253644312</v>
      </c>
      <c r="ET15" s="876">
        <f>+entero!ET53</f>
        <v>3.112099125364431</v>
      </c>
      <c r="EU15" s="876">
        <f>+entero!EU53</f>
        <v>3.112099125364431</v>
      </c>
      <c r="EV15" s="876">
        <f>+entero!EV53</f>
        <v>0.11209912536443148</v>
      </c>
      <c r="EW15" s="764">
        <f>+entero!EW53</f>
        <v>-6.3475609999999998</v>
      </c>
      <c r="EX15" s="946">
        <f>+entero!EX53</f>
        <v>-98.2646281199182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876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764">
        <f>+entero!EW54</f>
        <v>-6.3475609999999998</v>
      </c>
      <c r="EX16" s="946">
        <f>+entero!EX54</f>
        <v>-825.43055916775018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876">
        <f>+entero!ER55</f>
        <v>6.3475609999999998</v>
      </c>
      <c r="ES17" s="876">
        <f>+entero!ES55</f>
        <v>6.3475609999999998</v>
      </c>
      <c r="ET17" s="876">
        <f>+entero!ET55</f>
        <v>2.9999999999999996</v>
      </c>
      <c r="EU17" s="876">
        <f>+entero!EU55</f>
        <v>2.9999999999999996</v>
      </c>
      <c r="EV17" s="876">
        <f>+entero!EV55</f>
        <v>0</v>
      </c>
      <c r="EW17" s="764">
        <f>+entero!EW55</f>
        <v>-6.3475609999999998</v>
      </c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876">
        <f>+entero!ER56</f>
        <v>219.98267707142855</v>
      </c>
      <c r="ES18" s="876">
        <f>+entero!ES56</f>
        <v>219.73323188192418</v>
      </c>
      <c r="ET18" s="876">
        <f>+entero!ET56</f>
        <v>215.50413567201167</v>
      </c>
      <c r="EU18" s="876">
        <f>+entero!EU56</f>
        <v>214.55957293731777</v>
      </c>
      <c r="EV18" s="876">
        <f>+entero!EV56</f>
        <v>278.4044475889213</v>
      </c>
      <c r="EW18" s="764">
        <f>+entero!EW56</f>
        <v>56.833823413994196</v>
      </c>
      <c r="EX18" s="946">
        <f>+entero!EX56</f>
        <v>25.650432509105826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876">
        <f>+entero!ER57</f>
        <v>1509.0811647099999</v>
      </c>
      <c r="ES19" s="876">
        <f>+entero!ES57</f>
        <v>1507.36997071</v>
      </c>
      <c r="ET19" s="876">
        <f>+entero!ET57</f>
        <v>1478.3583707100001</v>
      </c>
      <c r="EU19" s="876">
        <f>+entero!EU57</f>
        <v>1471.87867035</v>
      </c>
      <c r="EV19" s="876">
        <f>+entero!EV57</f>
        <v>1909.85451046</v>
      </c>
      <c r="EW19" s="764">
        <f>+entero!EW57</f>
        <v>389.88002862000008</v>
      </c>
      <c r="EX19" s="946">
        <f>+entero!EX57</f>
        <v>25.650432509105819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1022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P3:EP4"/>
    <mergeCell ref="EO3:EO4"/>
    <mergeCell ref="EQ3:EQ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090"/>
      <c r="DI4" s="1119"/>
      <c r="DJ4" s="1119"/>
      <c r="DK4" s="1119"/>
      <c r="DL4" s="1119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28105.146871279307</v>
      </c>
      <c r="EQ6" s="760">
        <f>+entero!EQ60</f>
        <v>27921.821470591258</v>
      </c>
      <c r="ER6" s="877">
        <f>+entero!ER60</f>
        <v>27926.706494257436</v>
      </c>
      <c r="ES6" s="877">
        <f>+entero!ES60</f>
        <v>28163.567415992136</v>
      </c>
      <c r="ET6" s="877">
        <f>+entero!ET60</f>
        <v>28147.919672990683</v>
      </c>
      <c r="EU6" s="877">
        <f>+entero!EU60</f>
        <v>28160.89998694403</v>
      </c>
      <c r="EV6" s="877">
        <f>+entero!EV60</f>
        <v>28216.261203040238</v>
      </c>
      <c r="EW6" s="473">
        <f>+entero!EW60</f>
        <v>294.43973244898007</v>
      </c>
      <c r="EX6" s="952">
        <f>+entero!EX60</f>
        <v>1.0545147735404712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85.409741485778</v>
      </c>
      <c r="EQ7" s="858">
        <f>+entero!EQ61</f>
        <v>85.311223647689189</v>
      </c>
      <c r="ER7" s="880">
        <f>+entero!ER61</f>
        <v>85.302597260253236</v>
      </c>
      <c r="ES7" s="880">
        <f>+entero!ES61</f>
        <v>85.415425454157329</v>
      </c>
      <c r="ET7" s="880">
        <f>+entero!ET61</f>
        <v>85.39889362029966</v>
      </c>
      <c r="EU7" s="880">
        <f>+entero!EU61</f>
        <v>85.407799894728925</v>
      </c>
      <c r="EV7" s="880">
        <f>+entero!EV61</f>
        <v>85.387092578500258</v>
      </c>
      <c r="EW7" s="496">
        <f>+entero!EW61</f>
        <v>7.5868930811068935E-2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27974.414306740946</v>
      </c>
      <c r="EQ8" s="760">
        <f>+entero!EQ62</f>
        <v>27791.041675732198</v>
      </c>
      <c r="ER8" s="877">
        <f>+entero!ER62</f>
        <v>27796.080635258437</v>
      </c>
      <c r="ES8" s="877">
        <f>+entero!ES62</f>
        <v>28032.913218800717</v>
      </c>
      <c r="ET8" s="877">
        <f>+entero!ET62</f>
        <v>28017.226262971275</v>
      </c>
      <c r="EU8" s="877">
        <f>+entero!EU62</f>
        <v>28030.13850112287</v>
      </c>
      <c r="EV8" s="877">
        <f>+entero!EV62</f>
        <v>28085.499717219078</v>
      </c>
      <c r="EW8" s="473">
        <f>+entero!EW62</f>
        <v>294.45804148687967</v>
      </c>
      <c r="EX8" s="952">
        <f>+entero!EX62</f>
        <v>1.0595430172162543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80">
        <f>+entero!ER63</f>
        <v>85.252009571360531</v>
      </c>
      <c r="ES9" s="880">
        <f>+entero!ES63</f>
        <v>85.360693324844235</v>
      </c>
      <c r="ET9" s="880">
        <f>+entero!ET63</f>
        <v>85.339963866962748</v>
      </c>
      <c r="EU9" s="880">
        <f>+entero!EU63</f>
        <v>85.359148789482248</v>
      </c>
      <c r="EV9" s="880">
        <f>+entero!EV63</f>
        <v>85.313948864713623</v>
      </c>
      <c r="EW9" s="496">
        <f>+entero!EW63</f>
        <v>4.6521028094545613E-2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5020.2265973839812</v>
      </c>
      <c r="EQ11" s="474">
        <f>+entero!EQ65</f>
        <v>4835.755616572028</v>
      </c>
      <c r="ER11" s="879">
        <f>+entero!ER65</f>
        <v>4868.0052435574489</v>
      </c>
      <c r="ES11" s="879">
        <f>+entero!ES65</f>
        <v>4943.7877045078876</v>
      </c>
      <c r="ET11" s="879">
        <f>+entero!ET65</f>
        <v>4947.7802567702793</v>
      </c>
      <c r="EU11" s="879">
        <f>+entero!EU65</f>
        <v>4965.1907180005992</v>
      </c>
      <c r="EV11" s="879">
        <f>+entero!EV65</f>
        <v>4949.7062892979757</v>
      </c>
      <c r="EW11" s="951">
        <f>+entero!EW65</f>
        <v>113.9506727259477</v>
      </c>
      <c r="EX11" s="849">
        <f>+entero!EX65</f>
        <v>2.3564191775002286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77.133169235281002</v>
      </c>
      <c r="EQ12" s="858">
        <f>+entero!EQ66</f>
        <v>76.660260910644666</v>
      </c>
      <c r="ER12" s="880">
        <f>+entero!ER66</f>
        <v>76.753563594311842</v>
      </c>
      <c r="ES12" s="880">
        <f>+entero!ES66</f>
        <v>77.148337345113021</v>
      </c>
      <c r="ET12" s="880">
        <f>+entero!ET66</f>
        <v>77.067102799008381</v>
      </c>
      <c r="EU12" s="880">
        <f>+entero!EU66</f>
        <v>77.141548568448528</v>
      </c>
      <c r="EV12" s="880">
        <f>+entero!EV66</f>
        <v>76.840832854216004</v>
      </c>
      <c r="EW12" s="950">
        <f>+entero!EW66</f>
        <v>0.1805719435713371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879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496">
        <f>+entero!EW67</f>
        <v>0</v>
      </c>
      <c r="EX13" s="849">
        <f>+entero!EX67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8484.9048366124298</v>
      </c>
      <c r="EQ14" s="474">
        <f>+entero!EQ68</f>
        <v>8482.3891505512038</v>
      </c>
      <c r="ER14" s="879">
        <f>+entero!ER68</f>
        <v>8463.2609061780277</v>
      </c>
      <c r="ES14" s="879">
        <f>+entero!ES68</f>
        <v>8622.9347144433341</v>
      </c>
      <c r="ET14" s="879">
        <f>+entero!ET68</f>
        <v>8624.6657198719058</v>
      </c>
      <c r="EU14" s="879">
        <f>+entero!EU68</f>
        <v>8615.210430882109</v>
      </c>
      <c r="EV14" s="879">
        <f>+entero!EV68</f>
        <v>8669.9289950745297</v>
      </c>
      <c r="EW14" s="951">
        <f>+entero!EW68</f>
        <v>187.53984452332588</v>
      </c>
      <c r="EX14" s="849">
        <f>+entero!EX68</f>
        <v>2.2109318635910395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77.957740848995314</v>
      </c>
      <c r="EQ15" s="858">
        <f>+entero!EQ69</f>
        <v>77.868145497875446</v>
      </c>
      <c r="ER15" s="880">
        <f>+entero!ER69</f>
        <v>77.813159955467654</v>
      </c>
      <c r="ES15" s="880">
        <f>+entero!ES69</f>
        <v>78.25729311966991</v>
      </c>
      <c r="ET15" s="880">
        <f>+entero!ET69</f>
        <v>78.239978276008216</v>
      </c>
      <c r="EU15" s="880">
        <f>+entero!EU69</f>
        <v>78.194333240864083</v>
      </c>
      <c r="EV15" s="880">
        <f>+entero!EV69</f>
        <v>78.345404468067571</v>
      </c>
      <c r="EW15" s="950">
        <f>+entero!EW69</f>
        <v>0.47725897019212482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879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496">
        <f>+entero!EW70</f>
        <v>0</v>
      </c>
      <c r="EX16" s="849">
        <f>+entero!EX70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13593.207534172008</v>
      </c>
      <c r="EQ17" s="474">
        <f>+entero!EQ71</f>
        <v>13585.636290250721</v>
      </c>
      <c r="ER17" s="879">
        <f>+entero!ER71</f>
        <v>13578.418188957719</v>
      </c>
      <c r="ES17" s="879">
        <f>+entero!ES71</f>
        <v>13586.105255349847</v>
      </c>
      <c r="ET17" s="879">
        <f>+entero!ET71</f>
        <v>13570.157729479588</v>
      </c>
      <c r="EU17" s="879">
        <f>+entero!EU71</f>
        <v>13579.6773846997</v>
      </c>
      <c r="EV17" s="879">
        <f>+entero!EV71</f>
        <v>13578.855767326526</v>
      </c>
      <c r="EW17" s="951">
        <f>+entero!EW71</f>
        <v>-6.7805229241948837</v>
      </c>
      <c r="EX17" s="849">
        <f>+entero!EX71</f>
        <v>-4.9909498379996378E-2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94.405492301199999</v>
      </c>
      <c r="EQ18" s="858">
        <f>+entero!EQ72</f>
        <v>94.427731474666516</v>
      </c>
      <c r="ER18" s="880">
        <f>+entero!ER72</f>
        <v>94.423048029024883</v>
      </c>
      <c r="ES18" s="880">
        <f>+entero!ES72</f>
        <v>94.371178226496383</v>
      </c>
      <c r="ET18" s="880">
        <f>+entero!ET72</f>
        <v>94.369800437289328</v>
      </c>
      <c r="EU18" s="880">
        <f>+entero!EU72</f>
        <v>94.381235059953212</v>
      </c>
      <c r="EV18" s="880">
        <f>+entero!EV72</f>
        <v>94.380628609021628</v>
      </c>
      <c r="EW18" s="496">
        <f>+entero!EW72</f>
        <v>-4.710286564488797E-2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879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496">
        <f>+entero!EW73</f>
        <v>0</v>
      </c>
      <c r="EX19" s="849">
        <f>+entero!EX73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876.07533857253452</v>
      </c>
      <c r="EQ20" s="474">
        <f>+entero!EQ74</f>
        <v>887.26061835824851</v>
      </c>
      <c r="ER20" s="879">
        <f>+entero!ER74</f>
        <v>886.39629656524573</v>
      </c>
      <c r="ES20" s="879">
        <f>+entero!ES74</f>
        <v>880.08554449964799</v>
      </c>
      <c r="ET20" s="879">
        <f>+entero!ET74</f>
        <v>874.62255684950242</v>
      </c>
      <c r="EU20" s="879">
        <f>+entero!EU74</f>
        <v>870.05996754046441</v>
      </c>
      <c r="EV20" s="879">
        <f>+entero!EV74</f>
        <v>887.0086655200563</v>
      </c>
      <c r="EW20" s="950">
        <f>+entero!EW74</f>
        <v>-0.25195283819221004</v>
      </c>
      <c r="EX20" s="849">
        <f>+entero!EX74</f>
        <v>-2.8396711516218705E-2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80.986233579534542</v>
      </c>
      <c r="EQ21" s="858">
        <f>+entero!EQ75</f>
        <v>80.175974504475562</v>
      </c>
      <c r="ER21" s="880">
        <f>+entero!ER75</f>
        <v>79.924134774283246</v>
      </c>
      <c r="ES21" s="880">
        <f>+entero!ES75</f>
        <v>79.770568567283689</v>
      </c>
      <c r="ET21" s="880">
        <f>+entero!ET75</f>
        <v>79.630114489322807</v>
      </c>
      <c r="EU21" s="880">
        <f>+entero!EU75</f>
        <v>79.915847536466188</v>
      </c>
      <c r="EV21" s="880">
        <f>+entero!EV75</f>
        <v>79.342194236492318</v>
      </c>
      <c r="EW21" s="951">
        <f>+entero!EW75</f>
        <v>-0.83378026798324356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877">
        <f>+entero!ER77</f>
        <v>3884.0380412025479</v>
      </c>
      <c r="ES23" s="877">
        <f>+entero!ES77</f>
        <v>3860.6213674781857</v>
      </c>
      <c r="ET23" s="877">
        <f>+entero!ET77</f>
        <v>3800.3282146298889</v>
      </c>
      <c r="EU23" s="877">
        <f>+entero!EU77</f>
        <v>3815.5196837712592</v>
      </c>
      <c r="EV23" s="877">
        <f>+entero!EV77</f>
        <v>3807.663344339639</v>
      </c>
      <c r="EW23" s="473">
        <f>+entero!EW77</f>
        <v>-117.33856620618599</v>
      </c>
      <c r="EX23" s="952">
        <f>+entero!EX77</f>
        <v>-2.9895161551620357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877">
        <f>+entero!ER78</f>
        <v>2243.902646648688</v>
      </c>
      <c r="ES24" s="877">
        <f>+entero!ES78</f>
        <v>2229.4469378096205</v>
      </c>
      <c r="ET24" s="877">
        <f>+entero!ET78</f>
        <v>2179.9590204647229</v>
      </c>
      <c r="EU24" s="877">
        <f>+entero!EU78</f>
        <v>2174.5912123390672</v>
      </c>
      <c r="EV24" s="877">
        <f>+entero!EV78</f>
        <v>2184.6061743959185</v>
      </c>
      <c r="EW24" s="473">
        <f>+entero!EW78</f>
        <v>-74.760167870553687</v>
      </c>
      <c r="EX24" s="952">
        <f>+entero!EX78</f>
        <v>-3.3088997774286746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877">
        <f>+entero!ER79</f>
        <v>491.74890785714291</v>
      </c>
      <c r="ES25" s="877">
        <f>+entero!ES79</f>
        <v>497.10985874927104</v>
      </c>
      <c r="ET25" s="877">
        <f>+entero!ET79</f>
        <v>494.07283171865868</v>
      </c>
      <c r="EU25" s="877">
        <f>+entero!EU79</f>
        <v>497.11358695772583</v>
      </c>
      <c r="EV25" s="877">
        <f>+entero!EV79</f>
        <v>489.9718560204081</v>
      </c>
      <c r="EW25" s="473">
        <f>+entero!EW79</f>
        <v>-4.8334165000000553</v>
      </c>
      <c r="EX25" s="952">
        <f>+entero!EX79</f>
        <v>-0.97683205261332418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877">
        <f>+entero!ER80</f>
        <v>731.35350170671722</v>
      </c>
      <c r="ES26" s="877">
        <f>+entero!ES80</f>
        <v>713.79179142929434</v>
      </c>
      <c r="ET26" s="877">
        <f>+entero!ET80</f>
        <v>708.25380148650709</v>
      </c>
      <c r="EU26" s="877">
        <f>+entero!EU80</f>
        <v>723.58419722446649</v>
      </c>
      <c r="EV26" s="877">
        <f>+entero!EV80</f>
        <v>716.70265478331191</v>
      </c>
      <c r="EW26" s="473">
        <f>+entero!EW80</f>
        <v>-36.644118865632549</v>
      </c>
      <c r="EX26" s="952">
        <f>+entero!EX80</f>
        <v>-4.8641767838390599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877">
        <f>+entero!ER81</f>
        <v>417.03298499000005</v>
      </c>
      <c r="ES27" s="877">
        <f>+entero!ES81</f>
        <v>420.27277948999989</v>
      </c>
      <c r="ET27" s="877">
        <f>+entero!ET81</f>
        <v>418.04256096</v>
      </c>
      <c r="EU27" s="877">
        <f>+entero!EU81</f>
        <v>420.23068724999996</v>
      </c>
      <c r="EV27" s="877">
        <f>+entero!EV81</f>
        <v>416.38265914000004</v>
      </c>
      <c r="EW27" s="473">
        <f>+entero!EW81</f>
        <v>-1.1008629699999233</v>
      </c>
      <c r="EX27" s="952">
        <f>+entero!EX81</f>
        <v>-0.26369016061665401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877">
        <f>+entero!ER82</f>
        <v>1735.6571005227231</v>
      </c>
      <c r="ES28" s="877">
        <f>+entero!ES82</f>
        <v>1701.9187113014264</v>
      </c>
      <c r="ET28" s="877">
        <f>+entero!ET82</f>
        <v>1647.8440545909834</v>
      </c>
      <c r="EU28" s="877">
        <f>+entero!EU82</f>
        <v>1658.4956661362196</v>
      </c>
      <c r="EV28" s="877">
        <f>+entero!EV82</f>
        <v>1659.810950285744</v>
      </c>
      <c r="EW28" s="473">
        <f>+entero!EW82</f>
        <v>-107.69498362150352</v>
      </c>
      <c r="EX28" s="952">
        <f>+entero!EX82</f>
        <v>-6.0930479245086921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877">
        <f>+entero!ER83</f>
        <v>1402.6055091360058</v>
      </c>
      <c r="ES29" s="877">
        <f>+entero!ES83</f>
        <v>1387.513566962132</v>
      </c>
      <c r="ET29" s="877">
        <f>+entero!ET83</f>
        <v>1338.4777681144762</v>
      </c>
      <c r="EU29" s="877">
        <f>+entero!EU83</f>
        <v>1333.206896021753</v>
      </c>
      <c r="EV29" s="877">
        <f>+entero!EV83</f>
        <v>1340.4030463524321</v>
      </c>
      <c r="EW29" s="473">
        <f>+entero!EW83</f>
        <v>-73.582851405870997</v>
      </c>
      <c r="EX29" s="952">
        <f>+entero!EX83</f>
        <v>-5.2039310662523128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877">
        <f>+entero!ER84</f>
        <v>333.05159138671723</v>
      </c>
      <c r="ES30" s="877">
        <f>+entero!ES84</f>
        <v>314.4051443392944</v>
      </c>
      <c r="ET30" s="877">
        <f>+entero!ET84</f>
        <v>309.36628647650713</v>
      </c>
      <c r="EU30" s="877">
        <f>+entero!EU84</f>
        <v>325.28877011446656</v>
      </c>
      <c r="EV30" s="877">
        <f>+entero!EV84</f>
        <v>319.4079039333119</v>
      </c>
      <c r="EW30" s="473">
        <f>+entero!EW84</f>
        <v>-34.112132215632471</v>
      </c>
      <c r="EX30" s="952">
        <f>+entero!EX84</f>
        <v>-9.6492783230143182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877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473">
        <f>+entero!EW85</f>
        <v>0</v>
      </c>
      <c r="EX31" s="952" t="e">
        <f>+entero!EX85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27410.415309089149</v>
      </c>
      <c r="EQ32" s="760">
        <f>+entero!EQ86</f>
        <v>27387.340408011896</v>
      </c>
      <c r="ER32" s="877">
        <f>+entero!ER86</f>
        <v>27374.622237557076</v>
      </c>
      <c r="ES32" s="877">
        <f>+entero!ES86</f>
        <v>27390.715978199936</v>
      </c>
      <c r="ET32" s="877">
        <f>+entero!ET86</f>
        <v>27394.717231360286</v>
      </c>
      <c r="EU32" s="877">
        <f>+entero!EU86</f>
        <v>27397.105045389428</v>
      </c>
      <c r="EV32" s="877">
        <f>+entero!EV86</f>
        <v>27398.328571000195</v>
      </c>
      <c r="EW32" s="473">
        <f>+entero!EW86</f>
        <v>10.988162988298427</v>
      </c>
      <c r="EX32" s="952">
        <f>+entero!EX86</f>
        <v>4.012132183920987E-2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878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263">
        <f>+entero!EW87</f>
        <v>0</v>
      </c>
      <c r="EX33" s="953" t="e">
        <f>+entero!EX87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98.791642807295474</v>
      </c>
      <c r="EQ34" s="787">
        <f>+entero!EQ88</f>
        <v>98.790096805331984</v>
      </c>
      <c r="ER34" s="881">
        <f>+entero!ER88</f>
        <v>98.789023276184977</v>
      </c>
      <c r="ES34" s="881">
        <f>+entero!ES88</f>
        <v>98.789919823820156</v>
      </c>
      <c r="ET34" s="881">
        <f>+entero!ET88</f>
        <v>98.791245559052285</v>
      </c>
      <c r="EU34" s="881">
        <f>+entero!EU88</f>
        <v>98.791359852882835</v>
      </c>
      <c r="EV34" s="881">
        <f>+entero!EV88</f>
        <v>98.791741180464143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P3:EP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2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3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1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1"/>
      <c r="BM4" s="1121"/>
      <c r="BN4" s="1121"/>
      <c r="BO4" s="1121"/>
      <c r="BP4" s="1121"/>
      <c r="BQ4" s="1121"/>
      <c r="BR4" s="1121"/>
      <c r="BS4" s="1121"/>
      <c r="BT4" s="1121"/>
      <c r="BU4" s="1121"/>
      <c r="BV4" s="1121"/>
      <c r="BW4" s="1121"/>
      <c r="BX4" s="1121"/>
      <c r="BY4" s="1121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090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884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884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455">
        <f>+entero!ER92</f>
        <v>6.9635174712461438</v>
      </c>
      <c r="ES8" s="455">
        <f>+entero!ES92</f>
        <v>6.9704464317144623</v>
      </c>
      <c r="ET8" s="455">
        <f>+entero!ET92</f>
        <v>6.9612942025687108</v>
      </c>
      <c r="EU8" s="455">
        <f>+entero!EU92</f>
        <v>6.9614291308765086</v>
      </c>
      <c r="EV8" s="455">
        <f>+entero!EV92</f>
        <v>6.9643280276614146</v>
      </c>
      <c r="EW8" s="1064">
        <f>+entero!EW92</f>
        <v>9.4099714351614239E-4</v>
      </c>
      <c r="EX8" s="885">
        <f>+entero!EX92</f>
        <v>1.3513497661297683E-2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884">
        <f>+entero!ER94</f>
        <v>2.3580000000000001</v>
      </c>
      <c r="ES10" s="884">
        <f>+entero!ES94</f>
        <v>2.3580899999999998</v>
      </c>
      <c r="ET10" s="884">
        <f>+entero!ET94</f>
        <v>2.3581799999999999</v>
      </c>
      <c r="EU10" s="884">
        <f>+entero!EU94</f>
        <v>2.3582700000000001</v>
      </c>
      <c r="EV10" s="884">
        <f>+entero!EV94</f>
        <v>2.3583599999999998</v>
      </c>
      <c r="EW10" s="1064">
        <f>+entero!EW94</f>
        <v>6.2999999999968637E-4</v>
      </c>
      <c r="EX10" s="885">
        <f>+entero!EX94</f>
        <v>2.6720616864513169E-2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EP3:EP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K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 t="str">
        <f>entero!CT3</f>
        <v xml:space="preserve">2016                         A  fines de Sep* </v>
      </c>
      <c r="CU4" s="1112" t="str">
        <f>entero!CU3</f>
        <v xml:space="preserve">2016                         A  fines de Oct* </v>
      </c>
      <c r="CV4" s="1112" t="str">
        <f>entero!CV3</f>
        <v xml:space="preserve">2016                         A  fines de Nov* </v>
      </c>
      <c r="CW4" s="1112" t="str">
        <f>entero!CW3</f>
        <v>2016                         A  fines de Dic* 15</v>
      </c>
      <c r="CX4" s="1112" t="str">
        <f>entero!CX3</f>
        <v xml:space="preserve">2017                         A  fines de Ene* </v>
      </c>
      <c r="CY4" s="1112" t="str">
        <f>entero!CY3</f>
        <v xml:space="preserve">2017                         A  fines de Feb* </v>
      </c>
      <c r="CZ4" s="1112" t="str">
        <f>entero!CZ3</f>
        <v xml:space="preserve">2017                         A  fines de Mar* </v>
      </c>
      <c r="DA4" s="1112" t="str">
        <f>entero!DA3</f>
        <v xml:space="preserve">2017                         A  fines de Abr* </v>
      </c>
      <c r="DB4" s="1112" t="str">
        <f>entero!DB3</f>
        <v xml:space="preserve">2017                         A  fines de May* </v>
      </c>
      <c r="DC4" s="1112" t="str">
        <f>entero!DC3</f>
        <v xml:space="preserve">2017                         A  fines de Jun* </v>
      </c>
      <c r="DD4" s="1112" t="str">
        <f>entero!DD3</f>
        <v xml:space="preserve">2017                         A  fines de Jul* </v>
      </c>
      <c r="DE4" s="1112" t="str">
        <f>entero!DE3</f>
        <v xml:space="preserve">2017                         A  fines de Ago* </v>
      </c>
      <c r="DF4" s="1112" t="str">
        <f>entero!DF3</f>
        <v xml:space="preserve">2017                         A  fines de Sep* </v>
      </c>
      <c r="DG4" s="1112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1023">
        <f>+entero!ER97</f>
        <v>527.64719974246168</v>
      </c>
      <c r="ES10" s="1023">
        <f>+entero!ES97</f>
        <v>527.64719974246168</v>
      </c>
      <c r="ET10" s="1023">
        <f>+entero!ET97</f>
        <v>527.64719974246168</v>
      </c>
      <c r="EU10" s="1023">
        <f>+entero!EU97</f>
        <v>527.64719974246168</v>
      </c>
      <c r="EV10" s="1023">
        <f>+entero!EV97</f>
        <v>522.64483337316835</v>
      </c>
      <c r="EW10" s="1087">
        <f>+entero!EW97</f>
        <v>-5.0023663692933269</v>
      </c>
      <c r="EX10" s="954">
        <f>+entero!EX97</f>
        <v>-0.94805134410547853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EP3:EP4"/>
    <mergeCell ref="EQ3:EQ4"/>
    <mergeCell ref="EN3:EN4"/>
    <mergeCell ref="EM3:EM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Y174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8"/>
      <c r="EW3" s="165"/>
      <c r="EX3" s="165"/>
    </row>
    <row r="4" spans="1:154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01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110"/>
      <c r="ER4" s="931">
        <f>+entero!ER4</f>
        <v>44109</v>
      </c>
      <c r="ES4" s="931">
        <f>+entero!ES4</f>
        <v>44110</v>
      </c>
      <c r="ET4" s="931">
        <f>+entero!ET4</f>
        <v>44111</v>
      </c>
      <c r="EU4" s="931">
        <f>+entero!EU4</f>
        <v>44112</v>
      </c>
      <c r="EV4" s="956">
        <f>+entero!EV4</f>
        <v>44113</v>
      </c>
      <c r="EW4" s="165"/>
      <c r="EX4" s="165"/>
    </row>
    <row r="5" spans="1:154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5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5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5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5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5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5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5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85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85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85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86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455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1062">
        <f>+entero!EV112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628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917">
        <f>+entero!EV113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DS3:DS4"/>
    <mergeCell ref="DP3:DP4"/>
    <mergeCell ref="DQ3:DQ4"/>
    <mergeCell ref="EM3:EM4"/>
    <mergeCell ref="DN3:DN4"/>
    <mergeCell ref="DV3:DV4"/>
    <mergeCell ref="EQ3:EQ4"/>
    <mergeCell ref="CP3:CP4"/>
    <mergeCell ref="CW3:CW4"/>
    <mergeCell ref="CS3:CS4"/>
    <mergeCell ref="DO3:DO4"/>
    <mergeCell ref="DM3:DM4"/>
    <mergeCell ref="BL3:BL4"/>
    <mergeCell ref="BM3:BM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CQ3:CQ4"/>
    <mergeCell ref="CT3:CT4"/>
    <mergeCell ref="CU3:CU4"/>
    <mergeCell ref="CV3:CV4"/>
    <mergeCell ref="CB3:CB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R3:AR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P3:EP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2020-10-17T13:04:12Z</cp:lastPrinted>
  <dcterms:created xsi:type="dcterms:W3CDTF">2002-08-27T17:11:09Z</dcterms:created>
  <dcterms:modified xsi:type="dcterms:W3CDTF">2020-10-17T13:04:50Z</dcterms:modified>
</cp:coreProperties>
</file>