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7 preciosytasas\2019\09272019\"/>
    </mc:Choice>
  </mc:AlternateContent>
  <bookViews>
    <workbookView xWindow="0" yWindow="0" windowWidth="15360" windowHeight="1185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entero!$C$1:$EM$111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M34" i="6" l="1"/>
  <c r="EL34" i="6"/>
  <c r="EM17" i="8"/>
  <c r="EL17" i="8"/>
  <c r="EM25" i="9"/>
  <c r="EM22" i="9"/>
  <c r="EF20" i="4" l="1"/>
  <c r="EF19" i="4"/>
  <c r="EF6" i="4"/>
  <c r="EF3" i="4"/>
  <c r="EF10" i="10"/>
  <c r="EF9" i="10"/>
  <c r="EF8" i="10"/>
  <c r="EF7" i="10"/>
  <c r="EF6" i="10"/>
  <c r="EF3" i="10"/>
  <c r="EF10" i="5"/>
  <c r="EF8" i="5"/>
  <c r="EF7" i="5"/>
  <c r="EF6" i="5"/>
  <c r="EF3" i="5"/>
  <c r="EF34" i="6"/>
  <c r="EF33" i="6"/>
  <c r="EF32" i="6"/>
  <c r="EF31" i="6"/>
  <c r="EF30" i="6"/>
  <c r="EF29" i="6"/>
  <c r="EF28" i="6"/>
  <c r="EF27" i="6"/>
  <c r="EF26" i="6"/>
  <c r="EF25" i="6"/>
  <c r="EF24" i="6"/>
  <c r="EF23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8" i="7"/>
  <c r="EF17" i="7"/>
  <c r="EF16" i="7"/>
  <c r="EF15" i="7"/>
  <c r="EF14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8" i="9"/>
  <c r="EF17" i="9"/>
  <c r="EF16" i="9"/>
  <c r="EF15" i="9"/>
  <c r="EF14" i="9"/>
  <c r="EF13" i="9"/>
  <c r="EF12" i="9"/>
  <c r="EF11" i="9"/>
  <c r="EF10" i="9"/>
  <c r="EF9" i="9"/>
  <c r="EF8" i="9"/>
  <c r="EF7" i="9"/>
  <c r="EF5" i="9"/>
  <c r="EF4" i="9"/>
  <c r="EF10" i="8"/>
  <c r="EF9" i="8"/>
  <c r="EF8" i="8"/>
  <c r="EF7" i="8"/>
  <c r="EF6" i="8"/>
  <c r="EL11" i="9" l="1"/>
  <c r="EM11" i="9"/>
  <c r="EL25" i="9" l="1"/>
  <c r="EE20" i="4" l="1"/>
  <c r="EE19" i="4"/>
  <c r="EE6" i="4"/>
  <c r="EE3" i="4"/>
  <c r="EE10" i="10"/>
  <c r="EE9" i="10"/>
  <c r="EE8" i="10"/>
  <c r="EE7" i="10"/>
  <c r="EE6" i="10"/>
  <c r="EE3" i="10"/>
  <c r="EE10" i="5"/>
  <c r="EE8" i="5"/>
  <c r="EE7" i="5"/>
  <c r="EE6" i="5"/>
  <c r="EE3" i="5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7" i="7"/>
  <c r="EE16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E28" i="6"/>
  <c r="EE23" i="6"/>
  <c r="EE18" i="7"/>
  <c r="EE15" i="7"/>
  <c r="EE10" i="8"/>
  <c r="EE9" i="8"/>
  <c r="EE8" i="8"/>
  <c r="EE7" i="8"/>
  <c r="EE6" i="8"/>
  <c r="EE18" i="9"/>
  <c r="EE14" i="9"/>
  <c r="EE14" i="7" l="1"/>
  <c r="EL18" i="6"/>
  <c r="EL21" i="6"/>
  <c r="EL16" i="8"/>
  <c r="EM16" i="8"/>
  <c r="EL26" i="9"/>
  <c r="EM19" i="9"/>
  <c r="EL19" i="9"/>
  <c r="EM16" i="9"/>
  <c r="EL16" i="9" l="1"/>
  <c r="EC17" i="4"/>
  <c r="EC16" i="4"/>
  <c r="EC15" i="4"/>
  <c r="EC14" i="4"/>
  <c r="ED20" i="4" l="1"/>
  <c r="ED19" i="4"/>
  <c r="ED6" i="4"/>
  <c r="ED3" i="4"/>
  <c r="ED10" i="10"/>
  <c r="ED9" i="10"/>
  <c r="ED8" i="10"/>
  <c r="ED7" i="10"/>
  <c r="ED6" i="10"/>
  <c r="ED3" i="10"/>
  <c r="ED10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4" i="7"/>
  <c r="ED10" i="8"/>
  <c r="ED9" i="8"/>
  <c r="ED18" i="9"/>
  <c r="ED14" i="9"/>
  <c r="ED15" i="7" l="1"/>
  <c r="ED6" i="8"/>
  <c r="ED7" i="8"/>
  <c r="ED8" i="8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L15" i="6" l="1"/>
  <c r="EB17" i="4" l="1"/>
  <c r="EB16" i="4"/>
  <c r="EB15" i="4"/>
  <c r="EB14" i="4"/>
  <c r="EH20" i="4" l="1"/>
  <c r="EH19" i="4"/>
  <c r="EH10" i="10"/>
  <c r="EH9" i="10"/>
  <c r="EH8" i="10"/>
  <c r="EH7" i="10"/>
  <c r="EH6" i="10"/>
  <c r="EH10" i="5"/>
  <c r="EH8" i="5"/>
  <c r="EH7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18" i="8"/>
  <c r="EH17" i="8"/>
  <c r="EH16" i="8"/>
  <c r="EH14" i="8"/>
  <c r="EH13" i="8"/>
  <c r="EH12" i="8"/>
  <c r="EH10" i="8"/>
  <c r="EH9" i="8"/>
  <c r="EH8" i="8"/>
  <c r="EH7" i="8"/>
  <c r="EH6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6" i="5"/>
  <c r="EH28" i="6"/>
  <c r="EH23" i="6"/>
  <c r="EH18" i="7"/>
  <c r="EH14" i="7"/>
  <c r="EH18" i="9"/>
  <c r="EH14" i="9"/>
  <c r="EH4" i="7"/>
  <c r="EH4" i="5" l="1"/>
  <c r="EH5" i="9"/>
  <c r="EH4" i="6"/>
  <c r="EH4" i="10"/>
  <c r="EH4" i="4"/>
  <c r="EH4" i="8"/>
  <c r="EH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M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L12" i="6"/>
  <c r="EM12" i="7"/>
  <c r="EL12" i="7"/>
  <c r="EM11" i="7"/>
  <c r="EL11" i="7"/>
  <c r="EM10" i="7"/>
  <c r="EL10" i="7"/>
  <c r="EK20" i="4" l="1"/>
  <c r="EJ20" i="4"/>
  <c r="EK19" i="4"/>
  <c r="EJ19" i="4"/>
  <c r="EK10" i="10"/>
  <c r="EJ10" i="10"/>
  <c r="EK9" i="10"/>
  <c r="EJ9" i="10"/>
  <c r="EK8" i="10"/>
  <c r="EJ8" i="10"/>
  <c r="EK7" i="10"/>
  <c r="EJ7" i="10"/>
  <c r="EK6" i="10"/>
  <c r="EJ6" i="10"/>
  <c r="EK10" i="5"/>
  <c r="EJ10" i="5"/>
  <c r="EK8" i="5"/>
  <c r="EJ8" i="5"/>
  <c r="EK7" i="5"/>
  <c r="EJ7" i="5"/>
  <c r="EK34" i="6"/>
  <c r="EJ34" i="6"/>
  <c r="EK33" i="6"/>
  <c r="EJ33" i="6"/>
  <c r="EK32" i="6"/>
  <c r="EJ32" i="6"/>
  <c r="EK31" i="6"/>
  <c r="EJ31" i="6"/>
  <c r="EK30" i="6"/>
  <c r="EJ30" i="6"/>
  <c r="EK29" i="6"/>
  <c r="EJ29" i="6"/>
  <c r="EK27" i="6"/>
  <c r="EJ27" i="6"/>
  <c r="EK26" i="6"/>
  <c r="EJ26" i="6"/>
  <c r="EK25" i="6"/>
  <c r="EJ25" i="6"/>
  <c r="EK24" i="6"/>
  <c r="EJ24" i="6"/>
  <c r="EK21" i="6"/>
  <c r="EJ21" i="6"/>
  <c r="EK20" i="6"/>
  <c r="EJ20" i="6"/>
  <c r="EK19" i="6"/>
  <c r="EJ19" i="6"/>
  <c r="EK18" i="6"/>
  <c r="EJ18" i="6"/>
  <c r="EK17" i="6"/>
  <c r="EJ17" i="6"/>
  <c r="EK16" i="6"/>
  <c r="EJ16" i="6"/>
  <c r="EK15" i="6"/>
  <c r="EJ15" i="6"/>
  <c r="EK14" i="6"/>
  <c r="EJ14" i="6"/>
  <c r="EK13" i="6"/>
  <c r="EJ13" i="6"/>
  <c r="EK12" i="6"/>
  <c r="EJ12" i="6"/>
  <c r="EK11" i="6"/>
  <c r="EJ11" i="6"/>
  <c r="EK9" i="6"/>
  <c r="EJ9" i="6"/>
  <c r="EK8" i="6"/>
  <c r="EJ8" i="6"/>
  <c r="EK7" i="6"/>
  <c r="EJ7" i="6"/>
  <c r="EK6" i="6"/>
  <c r="EJ6" i="6"/>
  <c r="EK20" i="7"/>
  <c r="EJ20" i="7"/>
  <c r="EK19" i="7"/>
  <c r="EJ19" i="7"/>
  <c r="EK17" i="7"/>
  <c r="EJ17" i="7"/>
  <c r="EK16" i="7"/>
  <c r="EJ16" i="7"/>
  <c r="EK13" i="7"/>
  <c r="EJ13" i="7"/>
  <c r="EK12" i="7"/>
  <c r="EJ12" i="7"/>
  <c r="EK11" i="7"/>
  <c r="EJ11" i="7"/>
  <c r="EK10" i="7"/>
  <c r="EJ10" i="7"/>
  <c r="EK9" i="7"/>
  <c r="EJ9" i="7"/>
  <c r="EK8" i="7"/>
  <c r="EJ8" i="7"/>
  <c r="EK7" i="7"/>
  <c r="EJ7" i="7"/>
  <c r="EK6" i="7"/>
  <c r="EJ6" i="7"/>
  <c r="EK18" i="8"/>
  <c r="EJ18" i="8"/>
  <c r="EK17" i="8"/>
  <c r="EJ17" i="8"/>
  <c r="EK16" i="8"/>
  <c r="EJ16" i="8"/>
  <c r="EK14" i="8"/>
  <c r="EJ14" i="8"/>
  <c r="EK13" i="8"/>
  <c r="EJ13" i="8"/>
  <c r="EK12" i="8"/>
  <c r="EJ12" i="8"/>
  <c r="EJ10" i="8"/>
  <c r="EK9" i="8"/>
  <c r="EJ6" i="8"/>
  <c r="EK26" i="9"/>
  <c r="EJ26" i="9"/>
  <c r="EK25" i="9"/>
  <c r="EJ25" i="9"/>
  <c r="EK24" i="9"/>
  <c r="EJ24" i="9"/>
  <c r="EK23" i="9"/>
  <c r="EJ23" i="9"/>
  <c r="EK22" i="9"/>
  <c r="EJ22" i="9"/>
  <c r="EK21" i="9"/>
  <c r="EJ21" i="9"/>
  <c r="EK20" i="9"/>
  <c r="EJ20" i="9"/>
  <c r="EK19" i="9"/>
  <c r="EJ19" i="9"/>
  <c r="EK17" i="9"/>
  <c r="EJ17" i="9"/>
  <c r="EK16" i="9"/>
  <c r="EJ16" i="9"/>
  <c r="EK15" i="9"/>
  <c r="EJ15" i="9"/>
  <c r="EK13" i="9"/>
  <c r="EJ13" i="9"/>
  <c r="EK12" i="9"/>
  <c r="EJ12" i="9"/>
  <c r="EK11" i="9"/>
  <c r="EJ11" i="9"/>
  <c r="EK10" i="9"/>
  <c r="EJ10" i="9"/>
  <c r="EK9" i="9"/>
  <c r="EJ9" i="9"/>
  <c r="EK8" i="9"/>
  <c r="EJ8" i="9"/>
  <c r="EK7" i="9"/>
  <c r="EJ7" i="9"/>
  <c r="EK6" i="5"/>
  <c r="EJ6" i="5"/>
  <c r="EJ28" i="6"/>
  <c r="EJ23" i="6"/>
  <c r="EK18" i="7"/>
  <c r="EJ18" i="7"/>
  <c r="EJ15" i="7"/>
  <c r="EJ9" i="8"/>
  <c r="EK8" i="8"/>
  <c r="EJ8" i="8"/>
  <c r="EJ7" i="8"/>
  <c r="EJ18" i="9"/>
  <c r="EJ14" i="9"/>
  <c r="EJ14" i="7" l="1"/>
  <c r="EK28" i="6"/>
  <c r="EK14" i="9"/>
  <c r="EK23" i="6"/>
  <c r="EK15" i="7"/>
  <c r="EK18" i="9"/>
  <c r="EK6" i="8"/>
  <c r="EK10" i="8"/>
  <c r="EK7" i="8"/>
  <c r="EK14" i="7" l="1"/>
  <c r="EL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M8" i="7"/>
  <c r="EL8" i="7"/>
  <c r="EM7" i="7"/>
  <c r="EL7" i="7"/>
  <c r="EI20" i="4" l="1"/>
  <c r="EI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I10" i="10"/>
  <c r="EI9" i="10"/>
  <c r="EI8" i="10"/>
  <c r="EI7" i="10"/>
  <c r="EI6" i="10"/>
  <c r="DY10" i="10"/>
  <c r="DY9" i="10"/>
  <c r="DY8" i="10"/>
  <c r="DY7" i="10"/>
  <c r="DY6" i="10"/>
  <c r="DY3" i="10"/>
  <c r="EI10" i="5"/>
  <c r="EI8" i="5"/>
  <c r="EI7" i="5"/>
  <c r="DY11" i="5"/>
  <c r="DY10" i="5"/>
  <c r="DY9" i="5"/>
  <c r="DY8" i="5"/>
  <c r="DY7" i="5"/>
  <c r="DY3" i="5"/>
  <c r="EI34" i="6"/>
  <c r="EI33" i="6"/>
  <c r="EI32" i="6"/>
  <c r="EI31" i="6"/>
  <c r="EI30" i="6"/>
  <c r="EI29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I20" i="7"/>
  <c r="EI19" i="7"/>
  <c r="EI17" i="7"/>
  <c r="EI16" i="7"/>
  <c r="EI13" i="7"/>
  <c r="EI12" i="7"/>
  <c r="EI11" i="7"/>
  <c r="EI10" i="7"/>
  <c r="EI9" i="7"/>
  <c r="EI8" i="7"/>
  <c r="EI7" i="7"/>
  <c r="EI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I18" i="8"/>
  <c r="EI17" i="8"/>
  <c r="EI16" i="8"/>
  <c r="EI14" i="8"/>
  <c r="EI13" i="8"/>
  <c r="EI12" i="8"/>
  <c r="EI10" i="8"/>
  <c r="EI9" i="8"/>
  <c r="EI8" i="8"/>
  <c r="EI7" i="8"/>
  <c r="EI6" i="8"/>
  <c r="DY18" i="8"/>
  <c r="DY17" i="8"/>
  <c r="DY16" i="8"/>
  <c r="DY14" i="8"/>
  <c r="DY13" i="8"/>
  <c r="DY12" i="8"/>
  <c r="DY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I6" i="5"/>
  <c r="EI18" i="7"/>
  <c r="EI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I14" i="9"/>
  <c r="EI18" i="9"/>
  <c r="EI23" i="6"/>
  <c r="EI28" i="6"/>
  <c r="DY15" i="7"/>
  <c r="EI14" i="7"/>
  <c r="EM10" i="10" l="1"/>
  <c r="EL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L22" i="9" l="1"/>
  <c r="DW17" i="4" l="1"/>
  <c r="DW16" i="4"/>
  <c r="DW15" i="4"/>
  <c r="DW14" i="4"/>
  <c r="EG3" i="4" l="1"/>
  <c r="EG20" i="4"/>
  <c r="EG19" i="4"/>
  <c r="EG4" i="4"/>
  <c r="EG3" i="10"/>
  <c r="EG10" i="10"/>
  <c r="EG9" i="10"/>
  <c r="EG8" i="10"/>
  <c r="EG7" i="10"/>
  <c r="EG6" i="10"/>
  <c r="EG4" i="10"/>
  <c r="EG3" i="5"/>
  <c r="EG10" i="5"/>
  <c r="EG8" i="5"/>
  <c r="EG7" i="5"/>
  <c r="EG4" i="5"/>
  <c r="EG3" i="6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4" i="6"/>
  <c r="EG3" i="7"/>
  <c r="EG20" i="7"/>
  <c r="EG19" i="7"/>
  <c r="EG17" i="7"/>
  <c r="EG16" i="7"/>
  <c r="EG13" i="7"/>
  <c r="EG12" i="7"/>
  <c r="EG11" i="7"/>
  <c r="EG10" i="7"/>
  <c r="EG9" i="7"/>
  <c r="EG8" i="7"/>
  <c r="EG7" i="7"/>
  <c r="EG6" i="7"/>
  <c r="EG4" i="7"/>
  <c r="EG3" i="8"/>
  <c r="EG18" i="8"/>
  <c r="EG17" i="8"/>
  <c r="EG16" i="8"/>
  <c r="EG14" i="8"/>
  <c r="EG13" i="8"/>
  <c r="EG12" i="8"/>
  <c r="EG4" i="8"/>
  <c r="EG4" i="9"/>
  <c r="EG5" i="9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6" i="5" l="1"/>
  <c r="EG28" i="6"/>
  <c r="EG23" i="6"/>
  <c r="EG18" i="7"/>
  <c r="EG10" i="8"/>
  <c r="EG9" i="8"/>
  <c r="EG8" i="8"/>
  <c r="EG7" i="8"/>
  <c r="EG6" i="8"/>
  <c r="EG18" i="9"/>
  <c r="EG14" i="9"/>
  <c r="EG14" i="7" l="1"/>
  <c r="EG15" i="7"/>
  <c r="EJ5" i="9" l="1"/>
  <c r="EJ4" i="8"/>
  <c r="EJ4" i="4"/>
  <c r="EJ4" i="5"/>
  <c r="EJ4" i="6"/>
  <c r="EJ4" i="10"/>
  <c r="EJ4" i="7"/>
  <c r="EI4" i="6"/>
  <c r="EI5" i="9"/>
  <c r="EI4" i="4"/>
  <c r="EI4" i="5"/>
  <c r="EI4" i="7"/>
  <c r="EI4" i="10"/>
  <c r="EI4" i="8"/>
  <c r="EK4" i="10" l="1"/>
  <c r="EK5" i="9"/>
  <c r="EK4" i="7"/>
  <c r="EK4" i="5"/>
  <c r="EK4" i="6"/>
  <c r="EK4" i="8"/>
  <c r="EK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M8" i="5" l="1"/>
  <c r="EL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L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M14" i="9" l="1"/>
  <c r="EL23" i="6"/>
  <c r="EL14" i="9"/>
  <c r="EL18" i="9"/>
  <c r="DL14" i="7"/>
  <c r="DL14" i="9"/>
  <c r="DL8" i="8"/>
  <c r="EL8" i="8"/>
  <c r="DL10" i="8"/>
  <c r="DL9" i="8"/>
  <c r="EM7" i="8"/>
  <c r="EM6" i="8"/>
  <c r="EM10" i="5"/>
  <c r="EM33" i="6"/>
  <c r="EM31" i="6"/>
  <c r="EM30" i="6"/>
  <c r="EM26" i="6"/>
  <c r="EM11" i="6"/>
  <c r="EM13" i="8"/>
  <c r="EM12" i="8"/>
  <c r="EM8" i="8"/>
  <c r="EM10" i="9"/>
  <c r="EL27" i="6"/>
  <c r="EL26" i="6"/>
  <c r="EL24" i="6"/>
  <c r="EL14" i="6"/>
  <c r="EL11" i="6"/>
  <c r="EL6" i="7"/>
  <c r="EL14" i="8"/>
  <c r="EL10" i="9"/>
  <c r="EL9" i="9"/>
  <c r="EL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M14" i="6"/>
  <c r="EM13" i="9"/>
  <c r="EM9" i="9"/>
  <c r="EM8" i="9"/>
  <c r="EL10" i="5"/>
  <c r="EL33" i="6"/>
  <c r="EL30" i="6"/>
  <c r="EL25" i="6"/>
  <c r="EL20" i="6"/>
  <c r="EL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M19" i="6"/>
  <c r="EL19" i="6"/>
  <c r="DI19" i="6"/>
  <c r="DI18" i="6"/>
  <c r="DI17" i="6"/>
  <c r="EM16" i="6"/>
  <c r="EL16" i="6"/>
  <c r="DI16" i="6"/>
  <c r="DI15" i="6"/>
  <c r="DI14" i="6"/>
  <c r="EM13" i="6"/>
  <c r="EL13" i="6"/>
  <c r="DI13" i="6"/>
  <c r="DI12" i="6"/>
  <c r="DI11" i="6"/>
  <c r="EM9" i="10"/>
  <c r="EL9" i="10"/>
  <c r="EM8" i="10"/>
  <c r="EL8" i="10"/>
  <c r="EM7" i="10"/>
  <c r="EL7" i="10"/>
  <c r="EM6" i="10"/>
  <c r="EL6" i="10"/>
  <c r="EM20" i="6"/>
  <c r="EM17" i="6"/>
  <c r="EL17" i="6"/>
  <c r="EM32" i="6"/>
  <c r="EM29" i="6"/>
  <c r="EM28" i="6"/>
  <c r="EM27" i="6"/>
  <c r="EM25" i="6"/>
  <c r="EM24" i="6"/>
  <c r="EM8" i="6"/>
  <c r="EM6" i="6"/>
  <c r="EM6" i="7"/>
  <c r="EM14" i="8"/>
  <c r="EL13" i="9"/>
  <c r="EL12" i="9"/>
  <c r="EL8" i="9"/>
  <c r="EL32" i="6"/>
  <c r="EL31" i="6"/>
  <c r="EL29" i="6"/>
  <c r="EL28" i="6"/>
  <c r="EL6" i="6"/>
  <c r="EL13" i="8"/>
  <c r="EL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M12" i="9"/>
  <c r="EM7" i="9"/>
  <c r="DK14" i="7" l="1"/>
  <c r="DJ14" i="7"/>
  <c r="EM18" i="9"/>
  <c r="EM9" i="8"/>
  <c r="EM23" i="6"/>
  <c r="EL9" i="8"/>
  <c r="EL6" i="8"/>
  <c r="EL7" i="8"/>
  <c r="EM10" i="8"/>
</calcChain>
</file>

<file path=xl/sharedStrings.xml><?xml version="1.0" encoding="utf-8"?>
<sst xmlns="http://schemas.openxmlformats.org/spreadsheetml/2006/main" count="480" uniqueCount="282">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</sst>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_-* #,##0.0_-;\-* #,##0.0_-;_-* &quot;-&quot;??_-;_-@_-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3" fillId="5" borderId="31" xfId="0" applyNumberFormat="1" applyFont="1" applyFill="1" applyBorder="1" applyProtection="1">
      <protection locked="0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8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00" fontId="38" fillId="2" borderId="1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202" fontId="62" fillId="2" borderId="1" xfId="59725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W892"/>
  <sheetViews>
    <sheetView zoomScale="130" zoomScaleNormal="130" workbookViewId="0">
      <pane xSplit="4" ySplit="5" topLeftCell="EE6" activePane="bottomRight" state="frozen"/>
      <selection pane="topRight" activeCell="E1" sqref="E1"/>
      <selection pane="bottomLeft" activeCell="A6" sqref="A6"/>
      <selection pane="bottomRight" activeCell="EK6" sqref="EK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41" width="7.85546875" style="148" customWidth="1"/>
    <col min="142" max="142" width="9" style="148" customWidth="1"/>
    <col min="143" max="143" width="10" style="148" customWidth="1"/>
    <col min="144" max="144" width="14.85546875" customWidth="1"/>
    <col min="145" max="145" width="14.85546875" style="809" customWidth="1"/>
  </cols>
  <sheetData>
    <row r="1" spans="1:153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238"/>
      <c r="EM1" s="238"/>
    </row>
    <row r="2" spans="1:15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</row>
    <row r="3" spans="1:153" ht="19.5" customHeight="1" x14ac:dyDescent="0.2">
      <c r="A3"/>
      <c r="C3" s="11"/>
      <c r="D3" s="1074" t="s">
        <v>104</v>
      </c>
      <c r="E3" s="1076" t="s">
        <v>85</v>
      </c>
      <c r="F3" s="1076" t="s">
        <v>87</v>
      </c>
      <c r="G3" s="1076" t="s">
        <v>88</v>
      </c>
      <c r="H3" s="1076" t="s">
        <v>89</v>
      </c>
      <c r="I3" s="1076" t="s">
        <v>237</v>
      </c>
      <c r="J3" s="1076" t="s">
        <v>91</v>
      </c>
      <c r="K3" s="1076" t="s">
        <v>93</v>
      </c>
      <c r="L3" s="1065" t="s">
        <v>94</v>
      </c>
      <c r="M3" s="1067" t="s">
        <v>95</v>
      </c>
      <c r="N3" s="1065" t="s">
        <v>96</v>
      </c>
      <c r="O3" s="1065" t="s">
        <v>97</v>
      </c>
      <c r="P3" s="1067" t="s">
        <v>98</v>
      </c>
      <c r="Q3" s="1065" t="s">
        <v>99</v>
      </c>
      <c r="R3" s="1065" t="s">
        <v>100</v>
      </c>
      <c r="S3" s="1065" t="s">
        <v>101</v>
      </c>
      <c r="T3" s="1065" t="s">
        <v>102</v>
      </c>
      <c r="U3" s="1065" t="s">
        <v>238</v>
      </c>
      <c r="V3" s="1065" t="s">
        <v>109</v>
      </c>
      <c r="W3" s="1065" t="s">
        <v>110</v>
      </c>
      <c r="X3" s="1065" t="s">
        <v>111</v>
      </c>
      <c r="Y3" s="1065" t="s">
        <v>112</v>
      </c>
      <c r="Z3" s="1065" t="s">
        <v>113</v>
      </c>
      <c r="AA3" s="1065" t="s">
        <v>114</v>
      </c>
      <c r="AB3" s="1065" t="s">
        <v>115</v>
      </c>
      <c r="AC3" s="1065" t="s">
        <v>116</v>
      </c>
      <c r="AD3" s="1065" t="s">
        <v>117</v>
      </c>
      <c r="AE3" s="1065" t="s">
        <v>118</v>
      </c>
      <c r="AF3" s="1065" t="s">
        <v>119</v>
      </c>
      <c r="AG3" s="1065" t="s">
        <v>239</v>
      </c>
      <c r="AH3" s="1065" t="s">
        <v>120</v>
      </c>
      <c r="AI3" s="1065" t="s">
        <v>121</v>
      </c>
      <c r="AJ3" s="1065" t="s">
        <v>122</v>
      </c>
      <c r="AK3" s="1065" t="s">
        <v>123</v>
      </c>
      <c r="AL3" s="1065" t="s">
        <v>124</v>
      </c>
      <c r="AM3" s="1065" t="s">
        <v>125</v>
      </c>
      <c r="AN3" s="1065" t="s">
        <v>126</v>
      </c>
      <c r="AO3" s="1065" t="s">
        <v>127</v>
      </c>
      <c r="AP3" s="1065" t="s">
        <v>128</v>
      </c>
      <c r="AQ3" s="1065" t="s">
        <v>129</v>
      </c>
      <c r="AR3" s="1065" t="s">
        <v>130</v>
      </c>
      <c r="AS3" s="1065" t="s">
        <v>240</v>
      </c>
      <c r="AT3" s="1065" t="s">
        <v>131</v>
      </c>
      <c r="AU3" s="1065" t="s">
        <v>132</v>
      </c>
      <c r="AV3" s="1067" t="s">
        <v>133</v>
      </c>
      <c r="AW3" s="1065" t="s">
        <v>134</v>
      </c>
      <c r="AX3" s="1065" t="s">
        <v>135</v>
      </c>
      <c r="AY3" s="1065" t="s">
        <v>136</v>
      </c>
      <c r="AZ3" s="1065" t="s">
        <v>137</v>
      </c>
      <c r="BA3" s="1065" t="s">
        <v>138</v>
      </c>
      <c r="BB3" s="1065" t="s">
        <v>143</v>
      </c>
      <c r="BC3" s="1065" t="s">
        <v>144</v>
      </c>
      <c r="BD3" s="1065" t="s">
        <v>145</v>
      </c>
      <c r="BE3" s="1065" t="s">
        <v>241</v>
      </c>
      <c r="BF3" s="1065" t="s">
        <v>146</v>
      </c>
      <c r="BG3" s="1065" t="s">
        <v>152</v>
      </c>
      <c r="BH3" s="1065" t="s">
        <v>153</v>
      </c>
      <c r="BI3" s="1065" t="s">
        <v>154</v>
      </c>
      <c r="BJ3" s="1065" t="s">
        <v>155</v>
      </c>
      <c r="BK3" s="1065" t="s">
        <v>157</v>
      </c>
      <c r="BL3" s="1067" t="s">
        <v>158</v>
      </c>
      <c r="BM3" s="1065" t="s">
        <v>159</v>
      </c>
      <c r="BN3" s="1065" t="s">
        <v>160</v>
      </c>
      <c r="BO3" s="1065" t="s">
        <v>161</v>
      </c>
      <c r="BP3" s="1065" t="s">
        <v>162</v>
      </c>
      <c r="BQ3" s="1065" t="s">
        <v>242</v>
      </c>
      <c r="BR3" s="1065" t="s">
        <v>163</v>
      </c>
      <c r="BS3" s="1083" t="s">
        <v>164</v>
      </c>
      <c r="BT3" s="1083" t="s">
        <v>165</v>
      </c>
      <c r="BU3" s="1081" t="s">
        <v>174</v>
      </c>
      <c r="BV3" s="1065" t="s">
        <v>175</v>
      </c>
      <c r="BW3" s="1065" t="s">
        <v>180</v>
      </c>
      <c r="BX3" s="1065" t="s">
        <v>181</v>
      </c>
      <c r="BY3" s="1065" t="s">
        <v>184</v>
      </c>
      <c r="BZ3" s="1067" t="s">
        <v>188</v>
      </c>
      <c r="CA3" s="1067" t="s">
        <v>189</v>
      </c>
      <c r="CB3" s="1067" t="s">
        <v>191</v>
      </c>
      <c r="CC3" s="1067" t="s">
        <v>243</v>
      </c>
      <c r="CD3" s="1067" t="s">
        <v>193</v>
      </c>
      <c r="CE3" s="1067" t="s">
        <v>194</v>
      </c>
      <c r="CF3" s="1067" t="s">
        <v>195</v>
      </c>
      <c r="CG3" s="1067" t="s">
        <v>196</v>
      </c>
      <c r="CH3" s="1067" t="s">
        <v>198</v>
      </c>
      <c r="CI3" s="1067" t="s">
        <v>199</v>
      </c>
      <c r="CJ3" s="1065" t="s">
        <v>200</v>
      </c>
      <c r="CK3" s="1065" t="s">
        <v>201</v>
      </c>
      <c r="CL3" s="1065" t="s">
        <v>202</v>
      </c>
      <c r="CM3" s="1065" t="s">
        <v>203</v>
      </c>
      <c r="CN3" s="1065" t="s">
        <v>205</v>
      </c>
      <c r="CO3" s="1065" t="s">
        <v>244</v>
      </c>
      <c r="CP3" s="1065" t="s">
        <v>210</v>
      </c>
      <c r="CQ3" s="1065" t="s">
        <v>211</v>
      </c>
      <c r="CR3" s="1065" t="s">
        <v>212</v>
      </c>
      <c r="CS3" s="1065" t="s">
        <v>214</v>
      </c>
      <c r="CT3" s="1065" t="s">
        <v>215</v>
      </c>
      <c r="CU3" s="1065" t="s">
        <v>216</v>
      </c>
      <c r="CV3" s="1065" t="s">
        <v>217</v>
      </c>
      <c r="CW3" s="1065" t="s">
        <v>220</v>
      </c>
      <c r="CX3" s="1065" t="s">
        <v>222</v>
      </c>
      <c r="CY3" s="1065" t="s">
        <v>223</v>
      </c>
      <c r="CZ3" s="1065" t="s">
        <v>224</v>
      </c>
      <c r="DA3" s="1065" t="s">
        <v>251</v>
      </c>
      <c r="DB3" s="1065" t="s">
        <v>225</v>
      </c>
      <c r="DC3" s="1065" t="s">
        <v>226</v>
      </c>
      <c r="DD3" s="1065" t="s">
        <v>227</v>
      </c>
      <c r="DE3" s="1065" t="s">
        <v>228</v>
      </c>
      <c r="DF3" s="1065" t="s">
        <v>229</v>
      </c>
      <c r="DG3" s="1065" t="s">
        <v>233</v>
      </c>
      <c r="DH3" s="1065" t="s">
        <v>236</v>
      </c>
      <c r="DI3" s="1065" t="s">
        <v>247</v>
      </c>
      <c r="DJ3" s="1065" t="s">
        <v>253</v>
      </c>
      <c r="DK3" s="1065" t="s">
        <v>258</v>
      </c>
      <c r="DL3" s="1065" t="s">
        <v>259</v>
      </c>
      <c r="DM3" s="1065" t="s">
        <v>260</v>
      </c>
      <c r="DN3" s="1065" t="s">
        <v>261</v>
      </c>
      <c r="DO3" s="1065" t="s">
        <v>262</v>
      </c>
      <c r="DP3" s="1065" t="s">
        <v>263</v>
      </c>
      <c r="DQ3" s="1065" t="s">
        <v>264</v>
      </c>
      <c r="DR3" s="1065" t="s">
        <v>265</v>
      </c>
      <c r="DS3" s="1065" t="s">
        <v>266</v>
      </c>
      <c r="DT3" s="1065" t="s">
        <v>268</v>
      </c>
      <c r="DU3" s="1065" t="s">
        <v>269</v>
      </c>
      <c r="DV3" s="1065" t="s">
        <v>271</v>
      </c>
      <c r="DW3" s="1065" t="s">
        <v>272</v>
      </c>
      <c r="DX3" s="1065" t="s">
        <v>273</v>
      </c>
      <c r="DY3" s="1065" t="s">
        <v>274</v>
      </c>
      <c r="DZ3" s="1065" t="s">
        <v>275</v>
      </c>
      <c r="EA3" s="1065" t="s">
        <v>276</v>
      </c>
      <c r="EB3" s="1065" t="s">
        <v>277</v>
      </c>
      <c r="EC3" s="1065" t="s">
        <v>278</v>
      </c>
      <c r="ED3" s="1050" t="s">
        <v>221</v>
      </c>
      <c r="EE3" s="1059" t="s">
        <v>279</v>
      </c>
      <c r="EF3" s="1062" t="s">
        <v>280</v>
      </c>
      <c r="EG3" s="1079" t="s">
        <v>281</v>
      </c>
      <c r="EH3" s="1079"/>
      <c r="EI3" s="1079"/>
      <c r="EJ3" s="1079"/>
      <c r="EK3" s="1080"/>
      <c r="EL3" s="1069" t="s">
        <v>252</v>
      </c>
      <c r="EM3" s="1070"/>
    </row>
    <row r="4" spans="1:153" ht="16.5" customHeight="1" x14ac:dyDescent="0.2">
      <c r="A4"/>
      <c r="C4" s="19"/>
      <c r="D4" s="1075"/>
      <c r="E4" s="1077"/>
      <c r="F4" s="1077"/>
      <c r="G4" s="1077"/>
      <c r="H4" s="1077"/>
      <c r="I4" s="1077"/>
      <c r="J4" s="1077"/>
      <c r="K4" s="1077"/>
      <c r="L4" s="1066"/>
      <c r="M4" s="1068"/>
      <c r="N4" s="1066"/>
      <c r="O4" s="1066"/>
      <c r="P4" s="1068"/>
      <c r="Q4" s="1066"/>
      <c r="R4" s="1066"/>
      <c r="S4" s="1066"/>
      <c r="T4" s="1066"/>
      <c r="U4" s="1066"/>
      <c r="V4" s="1066"/>
      <c r="W4" s="1066"/>
      <c r="X4" s="1066"/>
      <c r="Y4" s="1066"/>
      <c r="Z4" s="1066"/>
      <c r="AA4" s="1066"/>
      <c r="AB4" s="1066"/>
      <c r="AC4" s="1066"/>
      <c r="AD4" s="1066"/>
      <c r="AE4" s="1066"/>
      <c r="AF4" s="1066"/>
      <c r="AG4" s="1066"/>
      <c r="AH4" s="1066"/>
      <c r="AI4" s="1066"/>
      <c r="AJ4" s="1066"/>
      <c r="AK4" s="1066"/>
      <c r="AL4" s="1066"/>
      <c r="AM4" s="1066"/>
      <c r="AN4" s="1066"/>
      <c r="AO4" s="1066"/>
      <c r="AP4" s="1066"/>
      <c r="AQ4" s="1066"/>
      <c r="AR4" s="1066"/>
      <c r="AS4" s="1066"/>
      <c r="AT4" s="1066"/>
      <c r="AU4" s="1066"/>
      <c r="AV4" s="1068"/>
      <c r="AW4" s="1066"/>
      <c r="AX4" s="1066"/>
      <c r="AY4" s="1066"/>
      <c r="AZ4" s="1066"/>
      <c r="BA4" s="1066"/>
      <c r="BB4" s="1066"/>
      <c r="BC4" s="1066"/>
      <c r="BD4" s="1066"/>
      <c r="BE4" s="1066"/>
      <c r="BF4" s="1066"/>
      <c r="BG4" s="1066"/>
      <c r="BH4" s="1066"/>
      <c r="BI4" s="1066"/>
      <c r="BJ4" s="1066"/>
      <c r="BK4" s="1066"/>
      <c r="BL4" s="1068"/>
      <c r="BM4" s="1066"/>
      <c r="BN4" s="1066"/>
      <c r="BO4" s="1066"/>
      <c r="BP4" s="1066"/>
      <c r="BQ4" s="1066"/>
      <c r="BR4" s="1066"/>
      <c r="BS4" s="1084"/>
      <c r="BT4" s="1084"/>
      <c r="BU4" s="1082"/>
      <c r="BV4" s="1066"/>
      <c r="BW4" s="1066"/>
      <c r="BX4" s="1066"/>
      <c r="BY4" s="1066"/>
      <c r="BZ4" s="1068"/>
      <c r="CA4" s="1068"/>
      <c r="CB4" s="1068"/>
      <c r="CC4" s="1068"/>
      <c r="CD4" s="1068"/>
      <c r="CE4" s="1068"/>
      <c r="CF4" s="1068"/>
      <c r="CG4" s="1068"/>
      <c r="CH4" s="1068"/>
      <c r="CI4" s="1068"/>
      <c r="CJ4" s="1066"/>
      <c r="CK4" s="1066"/>
      <c r="CL4" s="1066"/>
      <c r="CM4" s="1066"/>
      <c r="CN4" s="1066"/>
      <c r="CO4" s="1066"/>
      <c r="CP4" s="1066"/>
      <c r="CQ4" s="1066"/>
      <c r="CR4" s="1066"/>
      <c r="CS4" s="1066"/>
      <c r="CT4" s="1066"/>
      <c r="CU4" s="1066"/>
      <c r="CV4" s="1066"/>
      <c r="CW4" s="1066"/>
      <c r="CX4" s="1066"/>
      <c r="CY4" s="1066"/>
      <c r="CZ4" s="1066"/>
      <c r="DA4" s="1066"/>
      <c r="DB4" s="1066"/>
      <c r="DC4" s="1066"/>
      <c r="DD4" s="1066"/>
      <c r="DE4" s="1066"/>
      <c r="DF4" s="1066"/>
      <c r="DG4" s="1066"/>
      <c r="DH4" s="1066"/>
      <c r="DI4" s="1066"/>
      <c r="DJ4" s="1066"/>
      <c r="DK4" s="1066"/>
      <c r="DL4" s="1066"/>
      <c r="DM4" s="1066"/>
      <c r="DN4" s="1066"/>
      <c r="DO4" s="1066"/>
      <c r="DP4" s="1066"/>
      <c r="DQ4" s="1066"/>
      <c r="DR4" s="1066"/>
      <c r="DS4" s="1066"/>
      <c r="DT4" s="1068"/>
      <c r="DU4" s="1066"/>
      <c r="DV4" s="1066"/>
      <c r="DW4" s="1066"/>
      <c r="DX4" s="1066"/>
      <c r="DY4" s="1066"/>
      <c r="DZ4" s="1066"/>
      <c r="EA4" s="1066"/>
      <c r="EB4" s="1066"/>
      <c r="EC4" s="1066"/>
      <c r="ED4" s="1051">
        <v>43714</v>
      </c>
      <c r="EE4" s="1051">
        <v>43721</v>
      </c>
      <c r="EF4" s="1051">
        <v>43728</v>
      </c>
      <c r="EG4" s="812">
        <v>43731</v>
      </c>
      <c r="EH4" s="812">
        <v>43732</v>
      </c>
      <c r="EI4" s="812">
        <v>43733</v>
      </c>
      <c r="EJ4" s="812">
        <v>43734</v>
      </c>
      <c r="EK4" s="812">
        <v>43735</v>
      </c>
      <c r="EL4" s="918" t="s">
        <v>246</v>
      </c>
      <c r="EM4" s="239" t="s">
        <v>183</v>
      </c>
    </row>
    <row r="5" spans="1:153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9"/>
      <c r="DT5" s="976"/>
      <c r="DU5" s="270"/>
      <c r="DV5" s="270"/>
      <c r="DW5" s="270"/>
      <c r="DX5" s="270"/>
      <c r="DY5" s="270"/>
      <c r="DZ5" s="270"/>
      <c r="EA5" s="270"/>
      <c r="EB5" s="270"/>
      <c r="EC5" s="270"/>
      <c r="ED5" s="1052"/>
      <c r="EE5" s="1052"/>
      <c r="EF5" s="1052"/>
      <c r="EG5" s="1043"/>
      <c r="EH5" s="1043"/>
      <c r="EI5" s="1043"/>
      <c r="EJ5" s="1043"/>
      <c r="EK5" s="1043"/>
      <c r="EL5" s="986"/>
      <c r="EM5" s="987"/>
    </row>
    <row r="6" spans="1:153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2"/>
      <c r="DL6" s="922"/>
      <c r="DM6" s="920"/>
      <c r="DN6" s="940"/>
      <c r="DO6" s="920"/>
      <c r="DP6" s="922"/>
      <c r="DQ6" s="920"/>
      <c r="DR6" s="920"/>
      <c r="DS6" s="922"/>
      <c r="DT6" s="922"/>
      <c r="DU6" s="832"/>
      <c r="DV6" s="832"/>
      <c r="DW6" s="832"/>
      <c r="DX6" s="832"/>
      <c r="DY6" s="832"/>
      <c r="DZ6" s="832"/>
      <c r="EA6" s="832"/>
      <c r="EB6" s="940"/>
      <c r="EC6" s="832"/>
      <c r="ED6" s="1053"/>
      <c r="EE6" s="1053"/>
      <c r="EF6" s="1053"/>
      <c r="EG6" s="813"/>
      <c r="EH6" s="813"/>
      <c r="EI6" s="813"/>
      <c r="EJ6" s="813"/>
      <c r="EK6" s="813"/>
      <c r="EL6" s="836"/>
      <c r="EM6" s="232"/>
      <c r="EP6" s="168"/>
    </row>
    <row r="7" spans="1:153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7875.6288607999995</v>
      </c>
      <c r="EE7" s="800">
        <v>7840.4906843700001</v>
      </c>
      <c r="EF7" s="800">
        <v>7795.7649720100007</v>
      </c>
      <c r="EG7" s="362">
        <v>7779.6138368300008</v>
      </c>
      <c r="EH7" s="362">
        <v>7767.1018261699992</v>
      </c>
      <c r="EI7" s="362">
        <v>7766.1909913</v>
      </c>
      <c r="EJ7" s="362">
        <v>7693.3238688800002</v>
      </c>
      <c r="EK7" s="362">
        <v>7655.9517236300007</v>
      </c>
      <c r="EL7" s="289">
        <v>-139.81324838</v>
      </c>
      <c r="EM7" s="956">
        <v>-1.7934513018541094</v>
      </c>
      <c r="EN7" s="790"/>
      <c r="EO7" s="790"/>
      <c r="EP7" s="688"/>
      <c r="EQ7" s="230"/>
    </row>
    <row r="8" spans="1:153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5515.1797627899996</v>
      </c>
      <c r="EE8" s="800">
        <v>5507.9821660600001</v>
      </c>
      <c r="EF8" s="800">
        <v>5460.8667583800006</v>
      </c>
      <c r="EG8" s="362">
        <v>5420.5092015600003</v>
      </c>
      <c r="EH8" s="362">
        <v>5398.1641648599998</v>
      </c>
      <c r="EI8" s="362">
        <v>5384.1189133799999</v>
      </c>
      <c r="EJ8" s="362">
        <v>5350.1904618900007</v>
      </c>
      <c r="EK8" s="362">
        <v>5313.71569017</v>
      </c>
      <c r="EL8" s="289">
        <v>-147.15106821000063</v>
      </c>
      <c r="EM8" s="956">
        <v>-2.6946467423727052</v>
      </c>
      <c r="EN8" s="790"/>
      <c r="EO8" s="790"/>
      <c r="EP8" s="688"/>
      <c r="EQ8" s="230"/>
    </row>
    <row r="9" spans="1:153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229.12744007000001</v>
      </c>
      <c r="EE9" s="800">
        <v>228.88663527</v>
      </c>
      <c r="EF9" s="800">
        <v>229.28797659</v>
      </c>
      <c r="EG9" s="362">
        <v>229.23780893</v>
      </c>
      <c r="EH9" s="362">
        <v>228.72108196000002</v>
      </c>
      <c r="EI9" s="362">
        <v>228.77961091</v>
      </c>
      <c r="EJ9" s="362">
        <v>228.77459414</v>
      </c>
      <c r="EK9" s="362">
        <v>228.20602725000001</v>
      </c>
      <c r="EL9" s="289">
        <v>-1.0819493399999942</v>
      </c>
      <c r="EM9" s="956">
        <v>-0.47187356096507221</v>
      </c>
      <c r="EN9" s="790"/>
      <c r="EO9" s="790"/>
      <c r="EP9" s="688"/>
      <c r="EQ9" s="230"/>
    </row>
    <row r="10" spans="1:153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2095.6447508400001</v>
      </c>
      <c r="EE10" s="800">
        <v>2067.9824711000001</v>
      </c>
      <c r="EF10" s="800">
        <v>2069.90833316</v>
      </c>
      <c r="EG10" s="362">
        <v>2094.1727339600002</v>
      </c>
      <c r="EH10" s="362">
        <v>2104.6029453300002</v>
      </c>
      <c r="EI10" s="362">
        <v>2117.6697195899997</v>
      </c>
      <c r="EJ10" s="362">
        <v>2078.73684658</v>
      </c>
      <c r="EK10" s="362">
        <v>2078.4965701800002</v>
      </c>
      <c r="EL10" s="289">
        <v>8.5882370200001787</v>
      </c>
      <c r="EM10" s="956">
        <v>0.41490905091864877</v>
      </c>
      <c r="EN10" s="790"/>
      <c r="EO10" s="790"/>
      <c r="EP10" s="688"/>
      <c r="EQ10" s="230"/>
    </row>
    <row r="11" spans="1:153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35.676907099999994</v>
      </c>
      <c r="EE11" s="800">
        <v>35.639411939999995</v>
      </c>
      <c r="EF11" s="800">
        <v>35.701903879999996</v>
      </c>
      <c r="EG11" s="362">
        <v>35.694092380000001</v>
      </c>
      <c r="EH11" s="362">
        <v>35.613634019999999</v>
      </c>
      <c r="EI11" s="362">
        <v>35.622747420000003</v>
      </c>
      <c r="EJ11" s="362">
        <v>35.621966269999994</v>
      </c>
      <c r="EK11" s="362">
        <v>35.533436029999997</v>
      </c>
      <c r="EL11" s="1063">
        <v>-0.16846784999999898</v>
      </c>
      <c r="EM11" s="956">
        <v>-0.47187357449128564</v>
      </c>
      <c r="EN11" s="790"/>
      <c r="EO11" s="790"/>
      <c r="EP11" s="688"/>
      <c r="EQ11" s="230"/>
    </row>
    <row r="12" spans="1:153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7875.0501298099998</v>
      </c>
      <c r="EE12" s="800">
        <v>7840.4895023799991</v>
      </c>
      <c r="EF12" s="800">
        <v>7795.754509020001</v>
      </c>
      <c r="EG12" s="362">
        <v>7779.6033738400001</v>
      </c>
      <c r="EH12" s="362">
        <v>7767.0904751299995</v>
      </c>
      <c r="EI12" s="362">
        <v>7766.1796402599994</v>
      </c>
      <c r="EJ12" s="362">
        <v>7693.3125178399996</v>
      </c>
      <c r="EK12" s="362">
        <v>7655.9403725900011</v>
      </c>
      <c r="EL12" s="289">
        <v>-139.81413642999996</v>
      </c>
      <c r="EM12" s="956">
        <v>-1.7934651003726372</v>
      </c>
      <c r="EN12" s="790"/>
      <c r="EO12" s="790"/>
      <c r="EP12" s="688"/>
      <c r="EQ12" s="230"/>
    </row>
    <row r="13" spans="1:153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1465.6180035816328</v>
      </c>
      <c r="EE13" s="800">
        <v>1456.4181446137025</v>
      </c>
      <c r="EF13" s="800">
        <v>1427.2388931822152</v>
      </c>
      <c r="EG13" s="362">
        <v>1429.026705817784</v>
      </c>
      <c r="EH13" s="362">
        <v>1429.1084769329448</v>
      </c>
      <c r="EI13" s="362">
        <v>1465.5599614169093</v>
      </c>
      <c r="EJ13" s="362">
        <v>1438.3609279737609</v>
      </c>
      <c r="EK13" s="362">
        <v>1451.3534116355679</v>
      </c>
      <c r="EL13" s="289">
        <v>24.11451845335273</v>
      </c>
      <c r="EM13" s="956">
        <v>1.6895923008086102</v>
      </c>
      <c r="EN13" s="790"/>
      <c r="EO13" s="790"/>
      <c r="EP13" s="689"/>
      <c r="EQ13" s="604"/>
      <c r="ER13" s="604"/>
      <c r="ES13" s="604"/>
      <c r="ET13" s="604"/>
    </row>
    <row r="14" spans="1:153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575.96793302000003</v>
      </c>
      <c r="EE14" s="800">
        <v>575.70565530999988</v>
      </c>
      <c r="EF14" s="800">
        <v>576.48147327000004</v>
      </c>
      <c r="EG14" s="362">
        <v>576.45302167</v>
      </c>
      <c r="EH14" s="362">
        <v>573.1982964</v>
      </c>
      <c r="EI14" s="362">
        <v>573.22824850000006</v>
      </c>
      <c r="EJ14" s="362">
        <v>573.25820061000002</v>
      </c>
      <c r="EK14" s="362">
        <v>573.28815267999994</v>
      </c>
      <c r="EL14" s="289">
        <v>-3.1933205900000985</v>
      </c>
      <c r="EM14" s="956">
        <v>-0.55393290817942376</v>
      </c>
      <c r="EN14" s="790"/>
      <c r="EO14" s="790"/>
      <c r="EP14" s="688"/>
      <c r="EQ14" s="604"/>
      <c r="ER14" s="604"/>
      <c r="ES14" s="604"/>
      <c r="ET14" s="604"/>
    </row>
    <row r="15" spans="1:153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800">
        <v>0</v>
      </c>
      <c r="EF15" s="800">
        <v>0</v>
      </c>
      <c r="EG15" s="362">
        <v>0</v>
      </c>
      <c r="EH15" s="362">
        <v>0</v>
      </c>
      <c r="EI15" s="362">
        <v>0</v>
      </c>
      <c r="EJ15" s="362">
        <v>0</v>
      </c>
      <c r="EK15" s="362">
        <v>0</v>
      </c>
      <c r="EL15" s="1035"/>
      <c r="EM15" s="1036"/>
      <c r="EN15" s="790"/>
      <c r="EO15" s="790"/>
      <c r="EP15" s="688"/>
      <c r="EQ15" s="604"/>
      <c r="ER15" s="604"/>
      <c r="ES15" s="604"/>
      <c r="ET15" s="604"/>
      <c r="EU15" s="604"/>
      <c r="EV15" s="604"/>
      <c r="EW15" s="604"/>
    </row>
    <row r="16" spans="1:153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155.71557618</v>
      </c>
      <c r="EE16" s="800">
        <v>155.77806389999998</v>
      </c>
      <c r="EF16" s="800">
        <v>155.83922369000001</v>
      </c>
      <c r="EG16" s="362">
        <v>155.85019681999998</v>
      </c>
      <c r="EH16" s="362">
        <v>155.87392379000002</v>
      </c>
      <c r="EI16" s="362">
        <v>155.88259846</v>
      </c>
      <c r="EJ16" s="362">
        <v>155.89127712999999</v>
      </c>
      <c r="EK16" s="362">
        <v>155.89994966999998</v>
      </c>
      <c r="EL16" s="821">
        <v>6.0725979999972424E-2</v>
      </c>
      <c r="EM16" s="956">
        <v>3.8967070396070724E-2</v>
      </c>
      <c r="EN16" s="790"/>
      <c r="EO16" s="790"/>
      <c r="EP16" s="688"/>
      <c r="EQ16" s="604"/>
      <c r="ER16" s="604"/>
      <c r="ES16" s="604"/>
      <c r="ET16" s="604"/>
    </row>
    <row r="17" spans="1:150" s="809" customFormat="1" ht="12.7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800">
        <v>0</v>
      </c>
      <c r="EF17" s="800">
        <v>0</v>
      </c>
      <c r="EG17" s="362">
        <v>0</v>
      </c>
      <c r="EH17" s="362">
        <v>0</v>
      </c>
      <c r="EI17" s="362">
        <v>0</v>
      </c>
      <c r="EJ17" s="362">
        <v>0</v>
      </c>
      <c r="EK17" s="362">
        <v>0</v>
      </c>
      <c r="EL17" s="977"/>
      <c r="EM17" s="1033"/>
      <c r="EN17" s="790"/>
      <c r="EO17" s="790"/>
      <c r="EP17" s="688"/>
      <c r="EQ17" s="604"/>
      <c r="ER17" s="604"/>
      <c r="ES17" s="604"/>
      <c r="ET17" s="604"/>
    </row>
    <row r="18" spans="1:150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9496.3837095716335</v>
      </c>
      <c r="EE18" s="800">
        <v>9452.6857108937002</v>
      </c>
      <c r="EF18" s="800">
        <v>9378.832625892217</v>
      </c>
      <c r="EG18" s="362">
        <v>9364.4802764777833</v>
      </c>
      <c r="EH18" s="362">
        <v>9352.0728758529458</v>
      </c>
      <c r="EI18" s="362">
        <v>9387.6222001369097</v>
      </c>
      <c r="EJ18" s="362">
        <v>9287.56472294376</v>
      </c>
      <c r="EK18" s="362">
        <v>9263.1937338955686</v>
      </c>
      <c r="EL18" s="289">
        <v>-115.63889199664845</v>
      </c>
      <c r="EM18" s="956">
        <v>-1.2329774568894947</v>
      </c>
      <c r="EN18" s="790"/>
      <c r="EO18" s="790"/>
      <c r="EP18" s="688"/>
      <c r="EQ18" s="604"/>
      <c r="ER18" s="604"/>
      <c r="ES18" s="604"/>
      <c r="ET18" s="604"/>
    </row>
    <row r="19" spans="1:150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0.8</v>
      </c>
      <c r="EE19" s="800">
        <v>3.3</v>
      </c>
      <c r="EF19" s="800">
        <v>8</v>
      </c>
      <c r="EG19" s="362">
        <v>1.5</v>
      </c>
      <c r="EH19" s="362">
        <v>1.2</v>
      </c>
      <c r="EI19" s="362">
        <v>0</v>
      </c>
      <c r="EJ19" s="362">
        <v>0.5</v>
      </c>
      <c r="EK19" s="362">
        <v>0</v>
      </c>
      <c r="EL19" s="289">
        <v>-4.8</v>
      </c>
      <c r="EM19" s="956">
        <v>-60</v>
      </c>
      <c r="EN19" s="790"/>
      <c r="EO19" s="790"/>
      <c r="EP19" s="688"/>
      <c r="EQ19" s="604"/>
      <c r="ER19" s="604"/>
      <c r="ES19" s="604"/>
      <c r="ET19" s="604"/>
    </row>
    <row r="20" spans="1:150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0</v>
      </c>
      <c r="EE20" s="800">
        <v>1.7</v>
      </c>
      <c r="EF20" s="800">
        <v>0</v>
      </c>
      <c r="EG20" s="362">
        <v>0</v>
      </c>
      <c r="EH20" s="362">
        <v>0</v>
      </c>
      <c r="EI20" s="362">
        <v>0</v>
      </c>
      <c r="EJ20" s="362">
        <v>0</v>
      </c>
      <c r="EK20" s="362">
        <v>0</v>
      </c>
      <c r="EL20" s="991"/>
      <c r="EM20" s="956"/>
      <c r="EN20" s="790"/>
      <c r="EO20" s="790"/>
      <c r="EP20" s="688"/>
      <c r="EQ20" s="604"/>
      <c r="ER20" s="604"/>
      <c r="ES20" s="604"/>
      <c r="ET20" s="604"/>
    </row>
    <row r="21" spans="1:150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29.8</v>
      </c>
      <c r="EE21" s="800">
        <v>67.599999999999994</v>
      </c>
      <c r="EF21" s="800">
        <v>99.4</v>
      </c>
      <c r="EG21" s="362">
        <v>7</v>
      </c>
      <c r="EH21" s="362">
        <v>1</v>
      </c>
      <c r="EI21" s="362">
        <v>30</v>
      </c>
      <c r="EJ21" s="362">
        <v>7.7</v>
      </c>
      <c r="EK21" s="362">
        <v>27.7</v>
      </c>
      <c r="EL21" s="289">
        <v>-26</v>
      </c>
      <c r="EM21" s="992">
        <v>-26.156941649899391</v>
      </c>
      <c r="EN21" s="790"/>
      <c r="EO21" s="790"/>
      <c r="EP21" s="688"/>
      <c r="EQ21" s="604"/>
      <c r="ER21" s="604"/>
      <c r="ES21" s="604"/>
      <c r="ET21" s="604"/>
    </row>
    <row r="22" spans="1:150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0.9</v>
      </c>
      <c r="EE22" s="800">
        <v>2.2000000000000002</v>
      </c>
      <c r="EF22" s="800">
        <v>4</v>
      </c>
      <c r="EG22" s="362">
        <v>0</v>
      </c>
      <c r="EH22" s="362">
        <v>0.4</v>
      </c>
      <c r="EI22" s="362">
        <v>0</v>
      </c>
      <c r="EJ22" s="362">
        <v>2.1</v>
      </c>
      <c r="EK22" s="362">
        <v>0</v>
      </c>
      <c r="EL22" s="289">
        <v>-1.5</v>
      </c>
      <c r="EM22" s="992">
        <v>-37.5</v>
      </c>
      <c r="EN22" s="790"/>
      <c r="EO22" s="790"/>
      <c r="EP22" s="688"/>
      <c r="EQ22" s="604"/>
      <c r="ER22" s="604"/>
      <c r="ES22" s="604"/>
      <c r="ET22" s="604"/>
    </row>
    <row r="23" spans="1:150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800">
        <v>0</v>
      </c>
      <c r="EF23" s="800">
        <v>0</v>
      </c>
      <c r="EG23" s="362">
        <v>0</v>
      </c>
      <c r="EH23" s="362">
        <v>0</v>
      </c>
      <c r="EI23" s="362">
        <v>0</v>
      </c>
      <c r="EJ23" s="362">
        <v>0</v>
      </c>
      <c r="EK23" s="362">
        <v>0</v>
      </c>
      <c r="EL23" s="977"/>
      <c r="EM23" s="979"/>
      <c r="EN23" s="790"/>
      <c r="EO23" s="790"/>
      <c r="EP23" s="688"/>
      <c r="EQ23" s="604"/>
      <c r="ER23" s="604"/>
      <c r="ES23" s="604"/>
      <c r="ET23" s="604"/>
    </row>
    <row r="24" spans="1:150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800">
        <v>0</v>
      </c>
      <c r="EF24" s="800">
        <v>0</v>
      </c>
      <c r="EG24" s="362">
        <v>0</v>
      </c>
      <c r="EH24" s="362">
        <v>0</v>
      </c>
      <c r="EI24" s="362">
        <v>0</v>
      </c>
      <c r="EJ24" s="362">
        <v>0</v>
      </c>
      <c r="EK24" s="362">
        <v>0</v>
      </c>
      <c r="EL24" s="977"/>
      <c r="EM24" s="979"/>
      <c r="EN24" s="790"/>
      <c r="EO24" s="790"/>
      <c r="EP24" s="688"/>
      <c r="EQ24" s="604"/>
      <c r="ER24" s="604"/>
      <c r="ES24" s="604"/>
      <c r="ET24" s="604"/>
    </row>
    <row r="25" spans="1:150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0</v>
      </c>
      <c r="EE25" s="800">
        <v>0</v>
      </c>
      <c r="EF25" s="800">
        <v>15</v>
      </c>
      <c r="EG25" s="362">
        <v>0</v>
      </c>
      <c r="EH25" s="362">
        <v>5</v>
      </c>
      <c r="EI25" s="362">
        <v>0</v>
      </c>
      <c r="EJ25" s="362">
        <v>0</v>
      </c>
      <c r="EK25" s="362">
        <v>0</v>
      </c>
      <c r="EL25" s="289">
        <v>-10</v>
      </c>
      <c r="EM25" s="1029">
        <v>-66.666666666666671</v>
      </c>
      <c r="EN25" s="790"/>
      <c r="EO25" s="790"/>
      <c r="EP25" s="688"/>
      <c r="EQ25" s="604"/>
      <c r="ER25" s="604"/>
      <c r="ES25" s="604"/>
      <c r="ET25" s="604"/>
    </row>
    <row r="26" spans="1:150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15</v>
      </c>
      <c r="EE26" s="800">
        <v>5</v>
      </c>
      <c r="EF26" s="800">
        <v>10</v>
      </c>
      <c r="EG26" s="362">
        <v>0</v>
      </c>
      <c r="EH26" s="362">
        <v>0</v>
      </c>
      <c r="EI26" s="362">
        <v>0</v>
      </c>
      <c r="EJ26" s="362">
        <v>0</v>
      </c>
      <c r="EK26" s="362">
        <v>20</v>
      </c>
      <c r="EL26" s="289">
        <v>10</v>
      </c>
      <c r="EM26" s="992"/>
      <c r="EN26" s="790"/>
      <c r="EO26" s="790"/>
      <c r="EP26" s="688"/>
      <c r="EQ26" s="604"/>
      <c r="ER26" s="604"/>
      <c r="ES26" s="604"/>
      <c r="ET26" s="604"/>
    </row>
    <row r="27" spans="1:150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30"/>
      <c r="DK27" s="931"/>
      <c r="DL27" s="930"/>
      <c r="DM27" s="932"/>
      <c r="DN27" s="931"/>
      <c r="DO27" s="932"/>
      <c r="DP27" s="931"/>
      <c r="DQ27" s="932"/>
      <c r="DR27" s="931"/>
      <c r="DS27" s="930"/>
      <c r="DT27" s="930"/>
      <c r="DU27" s="932"/>
      <c r="DV27" s="932"/>
      <c r="DW27" s="931"/>
      <c r="DX27" s="932"/>
      <c r="DY27" s="931"/>
      <c r="DZ27" s="932"/>
      <c r="EA27" s="932"/>
      <c r="EB27" s="931"/>
      <c r="EC27" s="932"/>
      <c r="ED27" s="932"/>
      <c r="EE27" s="932"/>
      <c r="EF27" s="932"/>
      <c r="EG27" s="931"/>
      <c r="EH27" s="931"/>
      <c r="EI27" s="931"/>
      <c r="EJ27" s="931"/>
      <c r="EK27" s="931"/>
      <c r="EL27" s="948"/>
      <c r="EM27" s="949"/>
      <c r="EN27" s="790"/>
      <c r="EO27" s="790"/>
      <c r="EP27" s="690"/>
    </row>
    <row r="28" spans="1:150" x14ac:dyDescent="0.2">
      <c r="A28" s="170"/>
      <c r="B28" s="1071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3">
        <v>69565.526135366119</v>
      </c>
      <c r="DJ28" s="774">
        <v>63930.377756703761</v>
      </c>
      <c r="DK28" s="574">
        <v>62011.413864181239</v>
      </c>
      <c r="DL28" s="893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3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72432.373932689035</v>
      </c>
      <c r="EE28" s="774">
        <v>71888.452252106756</v>
      </c>
      <c r="EF28" s="774">
        <v>71059.071326718622</v>
      </c>
      <c r="EG28" s="574">
        <v>70701.334834200912</v>
      </c>
      <c r="EH28" s="574">
        <v>70658.708058737393</v>
      </c>
      <c r="EI28" s="574">
        <v>70606.475611482878</v>
      </c>
      <c r="EJ28" s="574">
        <v>70982.79538431378</v>
      </c>
      <c r="EK28" s="574">
        <v>70217.458797845466</v>
      </c>
      <c r="EL28" s="289">
        <v>-841.61252887315641</v>
      </c>
      <c r="EM28" s="956">
        <v>-1.1843843624180679</v>
      </c>
      <c r="EN28" s="790"/>
      <c r="EO28" s="790"/>
      <c r="EP28" s="610"/>
      <c r="EQ28" s="230"/>
    </row>
    <row r="29" spans="1:150" x14ac:dyDescent="0.2">
      <c r="A29" s="170"/>
      <c r="B29" s="1071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3">
        <v>46334.519414800001</v>
      </c>
      <c r="DJ29" s="774">
        <v>45478.963243099999</v>
      </c>
      <c r="DK29" s="574">
        <v>44614.191946999999</v>
      </c>
      <c r="DL29" s="893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3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47204.909242599999</v>
      </c>
      <c r="EE29" s="774">
        <v>47297.145140599998</v>
      </c>
      <c r="EF29" s="774">
        <v>47194.885482099999</v>
      </c>
      <c r="EG29" s="574">
        <v>47115.2207413</v>
      </c>
      <c r="EH29" s="574">
        <v>47136.990248599999</v>
      </c>
      <c r="EI29" s="574">
        <v>47103.668755699997</v>
      </c>
      <c r="EJ29" s="574">
        <v>46997.6652101</v>
      </c>
      <c r="EK29" s="574">
        <v>46918.802449800001</v>
      </c>
      <c r="EL29" s="289">
        <v>-276.08303229999729</v>
      </c>
      <c r="EM29" s="956">
        <v>-0.58498506666513606</v>
      </c>
      <c r="EN29" s="790"/>
      <c r="EO29" s="790"/>
      <c r="EP29" s="610"/>
      <c r="EQ29" s="230"/>
    </row>
    <row r="30" spans="1:150" x14ac:dyDescent="0.2">
      <c r="A30" s="170"/>
      <c r="B30" s="1071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3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3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-6817.9346476271712</v>
      </c>
      <c r="EE30" s="774">
        <v>-6488.6128454175287</v>
      </c>
      <c r="EF30" s="774">
        <v>-6283.9904493960403</v>
      </c>
      <c r="EG30" s="574">
        <v>-6252.8584029273006</v>
      </c>
      <c r="EH30" s="574">
        <v>-6145.250410431865</v>
      </c>
      <c r="EI30" s="574">
        <v>-6172.3235761429387</v>
      </c>
      <c r="EJ30" s="574">
        <v>-5778.4586619293805</v>
      </c>
      <c r="EK30" s="574">
        <v>-5600.948505862847</v>
      </c>
      <c r="EL30" s="289">
        <v>683.04194353319326</v>
      </c>
      <c r="EM30" s="956">
        <v>10.869557314474292</v>
      </c>
      <c r="EN30" s="790"/>
      <c r="EO30" s="790"/>
      <c r="EP30" s="610"/>
      <c r="EQ30" s="230"/>
    </row>
    <row r="31" spans="1:150" x14ac:dyDescent="0.2">
      <c r="A31" s="170"/>
      <c r="B31" s="1071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3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3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20057.792935542802</v>
      </c>
      <c r="EE31" s="774">
        <v>19736.410172892934</v>
      </c>
      <c r="EF31" s="774">
        <v>19173.519612609503</v>
      </c>
      <c r="EG31" s="574">
        <v>19075.135029294142</v>
      </c>
      <c r="EH31" s="574">
        <v>19039.846614400281</v>
      </c>
      <c r="EI31" s="574">
        <v>19083.237220408009</v>
      </c>
      <c r="EJ31" s="574">
        <v>19698.901595979762</v>
      </c>
      <c r="EK31" s="574">
        <v>19291.868143032501</v>
      </c>
      <c r="EL31" s="289">
        <v>118.34853042299801</v>
      </c>
      <c r="EM31" s="956">
        <v>0.6172498988926679</v>
      </c>
      <c r="EN31" s="790"/>
      <c r="EO31" s="790"/>
      <c r="EP31" s="610"/>
      <c r="EQ31" s="230"/>
    </row>
    <row r="32" spans="1:150" x14ac:dyDescent="0.2">
      <c r="A32" s="170"/>
      <c r="B32" s="1071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3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3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13599.577722399803</v>
      </c>
      <c r="EE32" s="774">
        <v>13565.300684123202</v>
      </c>
      <c r="EF32" s="774">
        <v>13599.584082031402</v>
      </c>
      <c r="EG32" s="574">
        <v>13599.564357816402</v>
      </c>
      <c r="EH32" s="574">
        <v>13633.843780972</v>
      </c>
      <c r="EI32" s="574">
        <v>13633.865129772201</v>
      </c>
      <c r="EJ32" s="574">
        <v>13496.6058302172</v>
      </c>
      <c r="EK32" s="574">
        <v>13462.286094408801</v>
      </c>
      <c r="EL32" s="289">
        <v>-137.2979876226018</v>
      </c>
      <c r="EM32" s="956">
        <v>-1.0095749016619431</v>
      </c>
      <c r="EN32" s="790"/>
      <c r="EO32" s="790"/>
      <c r="EP32" s="610"/>
      <c r="EQ32" s="230"/>
    </row>
    <row r="33" spans="1:147" ht="13.5" x14ac:dyDescent="0.2">
      <c r="A33" s="170"/>
      <c r="B33" s="1071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6"/>
      <c r="DJ33" s="775"/>
      <c r="DK33" s="546"/>
      <c r="DL33" s="896"/>
      <c r="DM33" s="775"/>
      <c r="DN33" s="546"/>
      <c r="DO33" s="775"/>
      <c r="DP33" s="546"/>
      <c r="DQ33" s="775"/>
      <c r="DR33" s="546"/>
      <c r="DS33" s="896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775"/>
      <c r="EF33" s="775"/>
      <c r="EG33" s="546"/>
      <c r="EH33" s="546"/>
      <c r="EI33" s="546"/>
      <c r="EJ33" s="546"/>
      <c r="EK33" s="546"/>
      <c r="EL33" s="950"/>
      <c r="EM33" s="951"/>
      <c r="EN33" s="790"/>
      <c r="EO33" s="790"/>
      <c r="EP33" s="224"/>
    </row>
    <row r="34" spans="1:147" x14ac:dyDescent="0.2">
      <c r="A34" s="170"/>
      <c r="B34" s="1071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3">
        <v>73572.306351120002</v>
      </c>
      <c r="DJ34" s="774">
        <v>71503.548026779987</v>
      </c>
      <c r="DK34" s="574">
        <v>70849.935463300004</v>
      </c>
      <c r="DL34" s="893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3">
        <v>72461.978107614108</v>
      </c>
      <c r="DT34" s="893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71965.872130484116</v>
      </c>
      <c r="EE34" s="774">
        <v>71756.439416164125</v>
      </c>
      <c r="EF34" s="774">
        <v>71040.254912694116</v>
      </c>
      <c r="EG34" s="574">
        <v>71483.172989154118</v>
      </c>
      <c r="EH34" s="574">
        <v>71598.348595054107</v>
      </c>
      <c r="EI34" s="574">
        <v>71836.686444384119</v>
      </c>
      <c r="EJ34" s="574">
        <v>71758.501931544102</v>
      </c>
      <c r="EK34" s="574">
        <v>71722.230859154108</v>
      </c>
      <c r="EL34" s="289">
        <v>681.97594645999197</v>
      </c>
      <c r="EM34" s="956">
        <v>0.95998521865963948</v>
      </c>
      <c r="EN34" s="790"/>
      <c r="EO34" s="790"/>
      <c r="EP34" s="689"/>
      <c r="EQ34" s="230"/>
    </row>
    <row r="35" spans="1:147" x14ac:dyDescent="0.2">
      <c r="A35" s="170"/>
      <c r="B35" s="1071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3">
        <v>129588.93960962999</v>
      </c>
      <c r="DJ35" s="774">
        <v>125656.05795363999</v>
      </c>
      <c r="DK35" s="574">
        <v>124105.82503567</v>
      </c>
      <c r="DL35" s="893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3">
        <v>128370.33563296539</v>
      </c>
      <c r="DT35" s="893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130431.2141540054</v>
      </c>
      <c r="EE35" s="774">
        <v>129288.88587579541</v>
      </c>
      <c r="EF35" s="774">
        <v>128107.10049021539</v>
      </c>
      <c r="EG35" s="574">
        <v>127944.1965881754</v>
      </c>
      <c r="EH35" s="574">
        <v>127905.75204756537</v>
      </c>
      <c r="EI35" s="574">
        <v>128145.51515717538</v>
      </c>
      <c r="EJ35" s="574">
        <v>128158.97095420536</v>
      </c>
      <c r="EK35" s="574">
        <v>128142.35727833537</v>
      </c>
      <c r="EL35" s="289">
        <v>35.256788119979319</v>
      </c>
      <c r="EM35" s="956">
        <v>2.75213379938079E-2</v>
      </c>
      <c r="EN35" s="790"/>
      <c r="EO35" s="790"/>
      <c r="EP35" s="689"/>
      <c r="EQ35" s="230"/>
    </row>
    <row r="36" spans="1:147" x14ac:dyDescent="0.2">
      <c r="A36" s="170"/>
      <c r="B36" s="1071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3">
        <v>210520.77578905999</v>
      </c>
      <c r="DJ36" s="774">
        <v>207014.13586301001</v>
      </c>
      <c r="DK36" s="574">
        <v>205950.18028206995</v>
      </c>
      <c r="DL36" s="893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3">
        <v>214334.94500535293</v>
      </c>
      <c r="DT36" s="893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220373.37837724292</v>
      </c>
      <c r="EE36" s="774">
        <v>219367.63169212293</v>
      </c>
      <c r="EF36" s="774">
        <v>218470.81354019296</v>
      </c>
      <c r="EG36" s="574">
        <v>218287.41080389291</v>
      </c>
      <c r="EH36" s="574">
        <v>218249.06613086295</v>
      </c>
      <c r="EI36" s="574">
        <v>218532.48274595293</v>
      </c>
      <c r="EJ36" s="574">
        <v>218564.61937793289</v>
      </c>
      <c r="EK36" s="574">
        <v>218619.56415765296</v>
      </c>
      <c r="EL36" s="289">
        <v>148.75061745999847</v>
      </c>
      <c r="EM36" s="956">
        <v>6.8087180639638256E-2</v>
      </c>
      <c r="EN36" s="790"/>
      <c r="EO36" s="790"/>
      <c r="EP36" s="689"/>
      <c r="EQ36" s="230"/>
    </row>
    <row r="37" spans="1:147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7"/>
      <c r="DJ37" s="835"/>
      <c r="DK37" s="834"/>
      <c r="DL37" s="897"/>
      <c r="DM37" s="835"/>
      <c r="DN37" s="834"/>
      <c r="DO37" s="835"/>
      <c r="DP37" s="834"/>
      <c r="DQ37" s="835"/>
      <c r="DR37" s="834"/>
      <c r="DS37" s="897"/>
      <c r="DT37" s="897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5"/>
      <c r="EF37" s="835"/>
      <c r="EG37" s="834"/>
      <c r="EH37" s="834"/>
      <c r="EI37" s="834"/>
      <c r="EJ37" s="834"/>
      <c r="EK37" s="834"/>
      <c r="EL37" s="950"/>
      <c r="EM37" s="952"/>
      <c r="EN37" s="790"/>
      <c r="EO37" s="790"/>
      <c r="EP37" s="690"/>
    </row>
    <row r="38" spans="1:147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89.947369552274338</v>
      </c>
      <c r="EE38" s="778">
        <v>90.002728446620225</v>
      </c>
      <c r="EF38" s="778">
        <v>90.15416384831903</v>
      </c>
      <c r="EG38" s="607">
        <v>90.201639181555237</v>
      </c>
      <c r="EH38" s="607">
        <v>90.137471514240843</v>
      </c>
      <c r="EI38" s="607">
        <v>90.096993974119329</v>
      </c>
      <c r="EJ38" s="607">
        <v>90.052272831266521</v>
      </c>
      <c r="EK38" s="607">
        <v>90.055908240673389</v>
      </c>
      <c r="EL38" s="821">
        <v>-9.8255607645640453E-2</v>
      </c>
      <c r="EM38" s="956">
        <v>-0.10898621145325221</v>
      </c>
      <c r="EN38" s="790"/>
      <c r="EO38" s="790"/>
      <c r="EP38" s="689"/>
    </row>
    <row r="39" spans="1:147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85.948586360697504</v>
      </c>
      <c r="EE39" s="778">
        <v>85.823821437991782</v>
      </c>
      <c r="EF39" s="778">
        <v>85.86616470160709</v>
      </c>
      <c r="EG39" s="607">
        <v>85.869190260697863</v>
      </c>
      <c r="EH39" s="607">
        <v>85.817718797401781</v>
      </c>
      <c r="EI39" s="607">
        <v>85.803234702915731</v>
      </c>
      <c r="EJ39" s="607">
        <v>85.790151976851419</v>
      </c>
      <c r="EK39" s="607">
        <v>85.80352791287433</v>
      </c>
      <c r="EL39" s="821">
        <v>-6.2636788732760351E-2</v>
      </c>
      <c r="EM39" s="956">
        <v>-7.2946997167544422E-2</v>
      </c>
      <c r="EN39" s="790"/>
      <c r="EO39" s="790"/>
      <c r="EP39" s="689"/>
    </row>
    <row r="40" spans="1:147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3">
        <v>88.789813845348704</v>
      </c>
      <c r="DL40" s="933">
        <v>88.863762017408661</v>
      </c>
      <c r="DM40" s="633">
        <v>88.771932565896478</v>
      </c>
      <c r="DN40" s="923">
        <v>88.953441819886052</v>
      </c>
      <c r="DO40" s="633">
        <v>89.230329695392712</v>
      </c>
      <c r="DP40" s="923">
        <v>89.195004144649232</v>
      </c>
      <c r="DQ40" s="633">
        <v>89.547321057701154</v>
      </c>
      <c r="DR40" s="970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70">
        <v>89.426544547888383</v>
      </c>
      <c r="DX40" s="633">
        <v>89.490142531661149</v>
      </c>
      <c r="DY40" s="970">
        <v>89.404145162621262</v>
      </c>
      <c r="DZ40" s="633">
        <v>89.537001482185886</v>
      </c>
      <c r="EA40" s="633">
        <v>89.601773178049072</v>
      </c>
      <c r="EB40" s="970">
        <v>89.572918885251795</v>
      </c>
      <c r="EC40" s="633">
        <v>89.49179485265087</v>
      </c>
      <c r="ED40" s="1054">
        <v>89.549896763601041</v>
      </c>
      <c r="EE40" s="633">
        <v>89.512486237477063</v>
      </c>
      <c r="EF40" s="633">
        <v>89.496692981527076</v>
      </c>
      <c r="EG40" s="970">
        <v>89.506040126678954</v>
      </c>
      <c r="EH40" s="970">
        <v>89.474595818701857</v>
      </c>
      <c r="EI40" s="912">
        <v>89.465168331462451</v>
      </c>
      <c r="EJ40" s="912">
        <v>89.451336354295705</v>
      </c>
      <c r="EK40" s="912">
        <v>89.469032292155873</v>
      </c>
      <c r="EL40" s="837"/>
      <c r="EM40" s="953"/>
      <c r="EN40" s="790"/>
      <c r="EO40" s="790"/>
      <c r="EP40" s="689"/>
    </row>
    <row r="41" spans="1:147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8"/>
      <c r="DJ41" s="864"/>
      <c r="DK41" s="857"/>
      <c r="DL41" s="934"/>
      <c r="DM41" s="864"/>
      <c r="DN41" s="857"/>
      <c r="DO41" s="864"/>
      <c r="DP41" s="857"/>
      <c r="DQ41" s="864"/>
      <c r="DR41" s="857"/>
      <c r="DS41" s="934"/>
      <c r="DT41" s="934"/>
      <c r="DU41" s="781"/>
      <c r="DV41" s="864"/>
      <c r="DW41" s="857"/>
      <c r="DX41" s="864"/>
      <c r="DY41" s="857"/>
      <c r="DZ41" s="864"/>
      <c r="EA41" s="864"/>
      <c r="EB41" s="857"/>
      <c r="EC41" s="864"/>
      <c r="ED41" s="864"/>
      <c r="EE41" s="864"/>
      <c r="EF41" s="864"/>
      <c r="EG41" s="857"/>
      <c r="EH41" s="857"/>
      <c r="EI41" s="857"/>
      <c r="EJ41" s="857"/>
      <c r="EK41" s="857"/>
      <c r="EL41" s="954"/>
      <c r="EM41" s="955"/>
      <c r="EN41" s="790"/>
      <c r="EO41" s="790"/>
      <c r="EP41" s="224"/>
    </row>
    <row r="42" spans="1:147" ht="12.75" customHeight="1" x14ac:dyDescent="0.2">
      <c r="A42" s="170"/>
      <c r="B42" s="1073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2882.376239067054</v>
      </c>
      <c r="EE42" s="800">
        <v>2903.0793002915443</v>
      </c>
      <c r="EF42" s="800">
        <v>2919.7301749271128</v>
      </c>
      <c r="EG42" s="362">
        <v>2919.7301749271128</v>
      </c>
      <c r="EH42" s="362">
        <v>2919.7301749271128</v>
      </c>
      <c r="EI42" s="362">
        <v>2919.7301749271128</v>
      </c>
      <c r="EJ42" s="362">
        <v>2919.7301749271128</v>
      </c>
      <c r="EK42" s="362">
        <v>2922.7555393585999</v>
      </c>
      <c r="EL42" s="289">
        <v>3.0253644314871053</v>
      </c>
      <c r="EM42" s="956">
        <v>0.10361794584537694</v>
      </c>
      <c r="EN42" s="790"/>
      <c r="EO42" s="790"/>
      <c r="EP42" s="520"/>
      <c r="EQ42" s="230"/>
    </row>
    <row r="43" spans="1:147" x14ac:dyDescent="0.2">
      <c r="A43" s="170"/>
      <c r="B43" s="1073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2785.7756559766758</v>
      </c>
      <c r="EE43" s="800">
        <v>2806.9126822157432</v>
      </c>
      <c r="EF43" s="800">
        <v>2823.6765306122447</v>
      </c>
      <c r="EG43" s="362">
        <v>2823.6765306122447</v>
      </c>
      <c r="EH43" s="362">
        <v>2823.6765306122447</v>
      </c>
      <c r="EI43" s="362">
        <v>2823.6765306122447</v>
      </c>
      <c r="EJ43" s="362">
        <v>2823.6765306122447</v>
      </c>
      <c r="EK43" s="362">
        <v>2826.9042274052476</v>
      </c>
      <c r="EL43" s="289">
        <v>3.2276967930029059</v>
      </c>
      <c r="EM43" s="956">
        <v>0.11430830543125489</v>
      </c>
      <c r="EN43" s="790"/>
      <c r="EO43" s="790"/>
      <c r="EP43" s="224"/>
      <c r="EQ43" s="230"/>
    </row>
    <row r="44" spans="1:147" ht="12.75" customHeight="1" x14ac:dyDescent="0.2">
      <c r="A44" s="170"/>
      <c r="B44" s="1073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19110.420999999998</v>
      </c>
      <c r="EE44" s="800">
        <v>19255.420999999998</v>
      </c>
      <c r="EF44" s="800">
        <v>19370.420999999998</v>
      </c>
      <c r="EG44" s="362">
        <v>19370.420999999998</v>
      </c>
      <c r="EH44" s="362">
        <v>19370.420999999998</v>
      </c>
      <c r="EI44" s="362">
        <v>19370.420999999998</v>
      </c>
      <c r="EJ44" s="362">
        <v>19370.420999999998</v>
      </c>
      <c r="EK44" s="362">
        <v>19392.562999999998</v>
      </c>
      <c r="EL44" s="289">
        <v>22.141999999999825</v>
      </c>
      <c r="EM44" s="956">
        <v>0.11430830543125432</v>
      </c>
      <c r="EN44" s="790"/>
      <c r="EO44" s="790"/>
      <c r="EP44" s="224"/>
      <c r="EQ44" s="230"/>
    </row>
    <row r="45" spans="1:147" ht="12.75" customHeight="1" x14ac:dyDescent="0.2">
      <c r="A45" s="170"/>
      <c r="B45" s="1073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800">
        <v>0</v>
      </c>
      <c r="EF45" s="800">
        <v>0</v>
      </c>
      <c r="EG45" s="362">
        <v>0</v>
      </c>
      <c r="EH45" s="362">
        <v>0</v>
      </c>
      <c r="EI45" s="362">
        <v>0</v>
      </c>
      <c r="EJ45" s="362">
        <v>0</v>
      </c>
      <c r="EK45" s="362">
        <v>0</v>
      </c>
      <c r="EL45" s="977"/>
      <c r="EM45" s="988"/>
      <c r="EN45" s="790"/>
      <c r="EO45" s="790"/>
      <c r="EP45" s="224"/>
      <c r="EQ45" s="230"/>
    </row>
    <row r="46" spans="1:147" x14ac:dyDescent="0.2">
      <c r="A46" s="170"/>
      <c r="B46" s="1073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96.600583090378265</v>
      </c>
      <c r="EE46" s="800">
        <v>96.166618075800997</v>
      </c>
      <c r="EF46" s="800">
        <v>96.053644314868052</v>
      </c>
      <c r="EG46" s="362">
        <v>96.053644314868052</v>
      </c>
      <c r="EH46" s="362">
        <v>96.053644314868052</v>
      </c>
      <c r="EI46" s="362">
        <v>96.053644314868052</v>
      </c>
      <c r="EJ46" s="362">
        <v>96.053644314868052</v>
      </c>
      <c r="EK46" s="362">
        <v>95.851311953352024</v>
      </c>
      <c r="EL46" s="821">
        <v>-0.20233236151602796</v>
      </c>
      <c r="EM46" s="956">
        <v>-0.21064516912317624</v>
      </c>
      <c r="EN46" s="790"/>
      <c r="EO46" s="790"/>
      <c r="EP46" s="224"/>
      <c r="EQ46" s="230"/>
    </row>
    <row r="47" spans="1:147" ht="13.5" x14ac:dyDescent="0.2">
      <c r="A47" s="170"/>
      <c r="B47" s="1073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662.67999999999495</v>
      </c>
      <c r="EE47" s="800">
        <v>659.70299999999486</v>
      </c>
      <c r="EF47" s="800">
        <v>658.92799999999488</v>
      </c>
      <c r="EG47" s="362">
        <v>658.92799999999488</v>
      </c>
      <c r="EH47" s="362">
        <v>658.92799999999488</v>
      </c>
      <c r="EI47" s="362">
        <v>658.92799999999488</v>
      </c>
      <c r="EJ47" s="362">
        <v>658.92799999999488</v>
      </c>
      <c r="EK47" s="362">
        <v>657.53999999999496</v>
      </c>
      <c r="EL47" s="289">
        <v>-1.38799999999992</v>
      </c>
      <c r="EM47" s="956">
        <v>-0.21064516912317138</v>
      </c>
      <c r="EN47" s="790"/>
      <c r="EO47" s="790"/>
      <c r="EP47" s="224"/>
      <c r="EQ47" s="230"/>
    </row>
    <row r="48" spans="1:147" ht="12.75" customHeight="1" x14ac:dyDescent="0.2">
      <c r="A48" s="170"/>
      <c r="B48" s="1073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655.43700000000024</v>
      </c>
      <c r="EE48" s="800">
        <v>655.56000000000017</v>
      </c>
      <c r="EF48" s="800">
        <v>655.2850000000002</v>
      </c>
      <c r="EG48" s="362">
        <v>655.2850000000002</v>
      </c>
      <c r="EH48" s="362">
        <v>655.2850000000002</v>
      </c>
      <c r="EI48" s="362">
        <v>655.2850000000002</v>
      </c>
      <c r="EJ48" s="362">
        <v>655.2850000000002</v>
      </c>
      <c r="EK48" s="362">
        <v>654.39700000000028</v>
      </c>
      <c r="EL48" s="289">
        <v>-0.88799999999991996</v>
      </c>
      <c r="EM48" s="956">
        <v>-0.13551355517063868</v>
      </c>
      <c r="EN48" s="790"/>
      <c r="EO48" s="790"/>
      <c r="EP48" s="224"/>
      <c r="EQ48" s="230"/>
    </row>
    <row r="49" spans="1:149" x14ac:dyDescent="0.2">
      <c r="A49" s="170"/>
      <c r="B49" s="1073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800">
        <v>0</v>
      </c>
      <c r="EF49" s="800">
        <v>0</v>
      </c>
      <c r="EG49" s="362">
        <v>0</v>
      </c>
      <c r="EH49" s="362">
        <v>0</v>
      </c>
      <c r="EI49" s="362">
        <v>0</v>
      </c>
      <c r="EJ49" s="362">
        <v>0</v>
      </c>
      <c r="EK49" s="362">
        <v>0</v>
      </c>
      <c r="EL49" s="977"/>
      <c r="EM49" s="956"/>
      <c r="EN49" s="790"/>
      <c r="EO49" s="790"/>
      <c r="EP49" s="224"/>
    </row>
    <row r="50" spans="1:149" x14ac:dyDescent="0.2">
      <c r="A50" s="170"/>
      <c r="B50" s="1073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5">
        <v>25.516034985422742</v>
      </c>
      <c r="DJ50" s="776">
        <v>11.64868804664723</v>
      </c>
      <c r="DK50" s="771">
        <v>11.370262390670554</v>
      </c>
      <c r="DL50" s="895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5">
        <v>14</v>
      </c>
      <c r="DT50" s="895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0</v>
      </c>
      <c r="EE50" s="776">
        <v>0</v>
      </c>
      <c r="EF50" s="776">
        <v>0</v>
      </c>
      <c r="EG50" s="771">
        <v>0</v>
      </c>
      <c r="EH50" s="771">
        <v>0</v>
      </c>
      <c r="EI50" s="771">
        <v>0</v>
      </c>
      <c r="EJ50" s="771">
        <v>0</v>
      </c>
      <c r="EK50" s="771">
        <v>0</v>
      </c>
      <c r="EL50" s="1038"/>
      <c r="EM50" s="956"/>
      <c r="EN50" s="790"/>
      <c r="EO50" s="790"/>
      <c r="EP50" s="224"/>
    </row>
    <row r="51" spans="1:149" x14ac:dyDescent="0.2">
      <c r="A51" s="170"/>
      <c r="B51" s="1073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5">
        <v>25.516034985422742</v>
      </c>
      <c r="DJ51" s="776">
        <v>11.64868804664723</v>
      </c>
      <c r="DK51" s="771">
        <v>11.370262390670554</v>
      </c>
      <c r="DL51" s="895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5">
        <v>14</v>
      </c>
      <c r="DT51" s="895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0</v>
      </c>
      <c r="EE51" s="776">
        <v>0</v>
      </c>
      <c r="EF51" s="776">
        <v>0</v>
      </c>
      <c r="EG51" s="771">
        <v>0</v>
      </c>
      <c r="EH51" s="771">
        <v>0</v>
      </c>
      <c r="EI51" s="771">
        <v>0</v>
      </c>
      <c r="EJ51" s="771">
        <v>0</v>
      </c>
      <c r="EK51" s="771">
        <v>0</v>
      </c>
      <c r="EL51" s="1038"/>
      <c r="EM51" s="956"/>
      <c r="EN51" s="790"/>
      <c r="EO51" s="790"/>
      <c r="EP51" s="520"/>
    </row>
    <row r="52" spans="1:149" ht="12.75" customHeight="1" outlineLevel="1" x14ac:dyDescent="0.2">
      <c r="A52" s="170"/>
      <c r="B52" s="1073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5">
        <v>79</v>
      </c>
      <c r="DJ52" s="776">
        <v>79.91</v>
      </c>
      <c r="DK52" s="771">
        <v>78</v>
      </c>
      <c r="DL52" s="895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5">
        <v>0</v>
      </c>
      <c r="DT52" s="895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0</v>
      </c>
      <c r="EE52" s="776">
        <v>0</v>
      </c>
      <c r="EF52" s="776">
        <v>0</v>
      </c>
      <c r="EG52" s="771">
        <v>0</v>
      </c>
      <c r="EH52" s="771">
        <v>0</v>
      </c>
      <c r="EI52" s="771">
        <v>0</v>
      </c>
      <c r="EJ52" s="771">
        <v>0</v>
      </c>
      <c r="EK52" s="771">
        <v>0</v>
      </c>
      <c r="EL52" s="1038"/>
      <c r="EM52" s="956"/>
      <c r="EN52" s="790"/>
      <c r="EO52" s="790"/>
      <c r="EP52" s="520"/>
    </row>
    <row r="53" spans="1:149" ht="12.75" customHeight="1" outlineLevel="1" x14ac:dyDescent="0.2">
      <c r="A53" s="170"/>
      <c r="B53" s="1073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5">
        <v>14</v>
      </c>
      <c r="DJ53" s="776">
        <v>0</v>
      </c>
      <c r="DK53" s="771">
        <v>0</v>
      </c>
      <c r="DL53" s="895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5">
        <v>14</v>
      </c>
      <c r="DT53" s="895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0</v>
      </c>
      <c r="EE53" s="776">
        <v>0</v>
      </c>
      <c r="EF53" s="776">
        <v>0</v>
      </c>
      <c r="EG53" s="771">
        <v>0</v>
      </c>
      <c r="EH53" s="771">
        <v>0</v>
      </c>
      <c r="EI53" s="771">
        <v>0</v>
      </c>
      <c r="EJ53" s="771">
        <v>0</v>
      </c>
      <c r="EK53" s="771">
        <v>0</v>
      </c>
      <c r="EL53" s="1038"/>
      <c r="EM53" s="956"/>
      <c r="EN53" s="790"/>
      <c r="EO53" s="790"/>
      <c r="EP53" s="520"/>
    </row>
    <row r="54" spans="1:149" x14ac:dyDescent="0.2">
      <c r="A54" s="170"/>
      <c r="B54" s="1073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5">
        <v>0</v>
      </c>
      <c r="DJ54" s="776">
        <v>0</v>
      </c>
      <c r="DK54" s="771">
        <v>0</v>
      </c>
      <c r="DL54" s="895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5">
        <v>0</v>
      </c>
      <c r="DT54" s="895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0</v>
      </c>
      <c r="EE54" s="776">
        <v>0</v>
      </c>
      <c r="EF54" s="776">
        <v>0</v>
      </c>
      <c r="EG54" s="771">
        <v>0</v>
      </c>
      <c r="EH54" s="771">
        <v>0</v>
      </c>
      <c r="EI54" s="771">
        <v>0</v>
      </c>
      <c r="EJ54" s="771">
        <v>0</v>
      </c>
      <c r="EK54" s="771">
        <v>0</v>
      </c>
      <c r="EL54" s="1039"/>
      <c r="EM54" s="956"/>
      <c r="EN54" s="790"/>
      <c r="EO54" s="790"/>
      <c r="EP54" s="224"/>
    </row>
    <row r="55" spans="1:149" ht="12.75" customHeight="1" outlineLevel="1" x14ac:dyDescent="0.2">
      <c r="A55" s="170"/>
      <c r="B55" s="1073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5">
        <v>0</v>
      </c>
      <c r="DJ55" s="776">
        <v>0</v>
      </c>
      <c r="DK55" s="771">
        <v>0</v>
      </c>
      <c r="DL55" s="895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5">
        <v>0</v>
      </c>
      <c r="DT55" s="895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0</v>
      </c>
      <c r="EE55" s="776">
        <v>0</v>
      </c>
      <c r="EF55" s="776">
        <v>0</v>
      </c>
      <c r="EG55" s="771">
        <v>0</v>
      </c>
      <c r="EH55" s="771">
        <v>0</v>
      </c>
      <c r="EI55" s="771">
        <v>0</v>
      </c>
      <c r="EJ55" s="771">
        <v>0</v>
      </c>
      <c r="EK55" s="771">
        <v>0</v>
      </c>
      <c r="EL55" s="1038"/>
      <c r="EM55" s="1033"/>
      <c r="EN55" s="790"/>
      <c r="EO55" s="790"/>
      <c r="EP55" s="224"/>
    </row>
    <row r="56" spans="1:149" ht="12.75" customHeight="1" outlineLevel="1" thickBot="1" x14ac:dyDescent="0.25">
      <c r="A56" s="170"/>
      <c r="B56" s="1073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9">
        <v>0</v>
      </c>
      <c r="DJ56" s="645">
        <v>0</v>
      </c>
      <c r="DK56" s="802">
        <v>0</v>
      </c>
      <c r="DL56" s="935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9">
        <v>0</v>
      </c>
      <c r="DT56" s="899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1055">
        <v>0</v>
      </c>
      <c r="EE56" s="645">
        <v>0</v>
      </c>
      <c r="EF56" s="645">
        <v>0</v>
      </c>
      <c r="EG56" s="845">
        <v>0</v>
      </c>
      <c r="EH56" s="845">
        <v>0</v>
      </c>
      <c r="EI56" s="914">
        <v>0</v>
      </c>
      <c r="EJ56" s="914">
        <v>0</v>
      </c>
      <c r="EK56" s="914">
        <v>0</v>
      </c>
      <c r="EL56" s="998"/>
      <c r="EM56" s="972"/>
      <c r="EN56" s="790"/>
      <c r="EO56" s="790"/>
      <c r="EP56" s="224"/>
    </row>
    <row r="57" spans="1:149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0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749"/>
      <c r="EF57" s="749"/>
      <c r="EG57" s="139"/>
      <c r="EH57" s="139"/>
      <c r="EI57" s="139"/>
      <c r="EJ57" s="139"/>
      <c r="EK57" s="139"/>
      <c r="EL57" s="954"/>
      <c r="EM57" s="955"/>
      <c r="EN57" s="790"/>
      <c r="EO57" s="790"/>
      <c r="EP57" s="690"/>
      <c r="EQ57" s="168"/>
    </row>
    <row r="58" spans="1:149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26802.642597603135</v>
      </c>
      <c r="EE58" s="800">
        <v>26649.327141011301</v>
      </c>
      <c r="EF58" s="800">
        <v>26587.668961680396</v>
      </c>
      <c r="EG58" s="362">
        <v>26543.523930853858</v>
      </c>
      <c r="EH58" s="362">
        <v>26533.613375193512</v>
      </c>
      <c r="EI58" s="362">
        <v>26601.469248377191</v>
      </c>
      <c r="EJ58" s="362">
        <v>26618.029032556493</v>
      </c>
      <c r="EK58" s="362">
        <v>26633.03731023287</v>
      </c>
      <c r="EL58" s="289">
        <v>45.368348552474345</v>
      </c>
      <c r="EM58" s="956">
        <v>0.17063680391786767</v>
      </c>
      <c r="EN58" s="790"/>
      <c r="EO58" s="790"/>
      <c r="EP58" s="689"/>
      <c r="EQ58" s="168"/>
    </row>
    <row r="59" spans="1:149" ht="13.5" x14ac:dyDescent="0.2">
      <c r="A59" s="170"/>
      <c r="B59" s="10"/>
      <c r="C59" s="22"/>
      <c r="D59" s="386" t="s">
        <v>185</v>
      </c>
      <c r="E59" s="1001">
        <v>51.727152070935503</v>
      </c>
      <c r="F59" s="1002">
        <v>51.133659524873487</v>
      </c>
      <c r="G59" s="1002">
        <v>50.612696094026511</v>
      </c>
      <c r="H59" s="1002">
        <v>49.611305595307712</v>
      </c>
      <c r="I59" s="1002">
        <v>48.916552660337778</v>
      </c>
      <c r="J59" s="1002">
        <v>47.411505283843887</v>
      </c>
      <c r="K59" s="1002">
        <v>48.232964993599921</v>
      </c>
      <c r="L59" s="1002">
        <v>48.262101736828008</v>
      </c>
      <c r="M59" s="1002">
        <v>47.316358988207192</v>
      </c>
      <c r="N59" s="1002">
        <v>48.25530152386002</v>
      </c>
      <c r="O59" s="1002">
        <v>49.012342617898149</v>
      </c>
      <c r="P59" s="1002">
        <v>49.813842218581513</v>
      </c>
      <c r="Q59" s="1002">
        <v>50.969723080935779</v>
      </c>
      <c r="R59" s="1002"/>
      <c r="S59" s="1002"/>
      <c r="T59" s="1002"/>
      <c r="U59" s="1002"/>
      <c r="V59" s="1002"/>
      <c r="W59" s="1002"/>
      <c r="X59" s="1002"/>
      <c r="Y59" s="1002"/>
      <c r="Z59" s="1002"/>
      <c r="AA59" s="1002"/>
      <c r="AB59" s="1002"/>
      <c r="AC59" s="1002">
        <v>58.145068410508749</v>
      </c>
      <c r="AD59" s="1002">
        <v>58.365569329977504</v>
      </c>
      <c r="AE59" s="1002">
        <v>58.807248180688333</v>
      </c>
      <c r="AF59" s="1002">
        <v>59.558198630217021</v>
      </c>
      <c r="AG59" s="1002">
        <v>59.085732785894209</v>
      </c>
      <c r="AH59" s="1002">
        <v>59.3598739312135</v>
      </c>
      <c r="AI59" s="1002">
        <v>60.578190432634884</v>
      </c>
      <c r="AJ59" s="1002">
        <v>60.504108737334086</v>
      </c>
      <c r="AK59" s="1002">
        <v>62.005837772806949</v>
      </c>
      <c r="AL59" s="1002">
        <v>63.133984676621566</v>
      </c>
      <c r="AM59" s="1002">
        <v>63.45015851799446</v>
      </c>
      <c r="AN59" s="1002">
        <v>64.625068167142288</v>
      </c>
      <c r="AO59" s="1003">
        <v>65.736999268964922</v>
      </c>
      <c r="AP59" s="1003">
        <v>66.140406184457731</v>
      </c>
      <c r="AQ59" s="1003">
        <v>66.727961165597506</v>
      </c>
      <c r="AR59" s="1003">
        <v>67.480303731025231</v>
      </c>
      <c r="AS59" s="1003">
        <v>67.384912755293641</v>
      </c>
      <c r="AT59" s="1003">
        <v>68.391859628769907</v>
      </c>
      <c r="AU59" s="1003">
        <v>69.360597153899874</v>
      </c>
      <c r="AV59" s="1003">
        <v>69.982818834754497</v>
      </c>
      <c r="AW59" s="1003">
        <v>70.516102973323385</v>
      </c>
      <c r="AX59" s="1003">
        <v>70.848767160945513</v>
      </c>
      <c r="AY59" s="1003">
        <v>70.933489308554158</v>
      </c>
      <c r="AZ59" s="1003">
        <v>71.480889610536238</v>
      </c>
      <c r="BA59" s="1003">
        <v>72.718015380159841</v>
      </c>
      <c r="BB59" s="1003">
        <v>72.410804568011002</v>
      </c>
      <c r="BC59" s="1003">
        <v>72.782479911099145</v>
      </c>
      <c r="BD59" s="1003">
        <v>73.1903283469114</v>
      </c>
      <c r="BE59" s="1003">
        <v>73.12073202570221</v>
      </c>
      <c r="BF59" s="1003">
        <v>73.808207497036719</v>
      </c>
      <c r="BG59" s="1003">
        <v>74.920466547110948</v>
      </c>
      <c r="BH59" s="1003">
        <v>75.482891157535818</v>
      </c>
      <c r="BI59" s="1003">
        <v>76.463588400680123</v>
      </c>
      <c r="BJ59" s="1003">
        <v>76.373049337756044</v>
      </c>
      <c r="BK59" s="1003">
        <v>76.728157816989608</v>
      </c>
      <c r="BL59" s="1003">
        <v>77.434907464096554</v>
      </c>
      <c r="BM59" s="1003">
        <v>78.898152631609079</v>
      </c>
      <c r="BN59" s="1003">
        <v>79.074503336060289</v>
      </c>
      <c r="BO59" s="1003">
        <v>79.181617321576297</v>
      </c>
      <c r="BP59" s="1003">
        <v>79.092362337921713</v>
      </c>
      <c r="BQ59" s="1003">
        <v>79.396558658773813</v>
      </c>
      <c r="BR59" s="1003">
        <v>79.238303983454756</v>
      </c>
      <c r="BS59" s="1003">
        <v>79.633614683688165</v>
      </c>
      <c r="BT59" s="1003">
        <v>80.01258371889692</v>
      </c>
      <c r="BU59" s="1004">
        <v>80.599010913293355</v>
      </c>
      <c r="BV59" s="1004">
        <v>81.378263668595679</v>
      </c>
      <c r="BW59" s="1004">
        <v>81.687768714648044</v>
      </c>
      <c r="BX59" s="1005">
        <v>82.026441293331359</v>
      </c>
      <c r="BY59" s="1006">
        <v>82.616982937023636</v>
      </c>
      <c r="BZ59" s="1005">
        <v>82.456661356542313</v>
      </c>
      <c r="CA59" s="1005">
        <v>82.415091038418879</v>
      </c>
      <c r="CB59" s="1006">
        <v>82.331898666147609</v>
      </c>
      <c r="CC59" s="1005">
        <v>82.276099841935775</v>
      </c>
      <c r="CD59" s="1005">
        <v>82.281523583069401</v>
      </c>
      <c r="CE59" s="1006">
        <v>82.464204991421497</v>
      </c>
      <c r="CF59" s="1005">
        <v>82.557040296329959</v>
      </c>
      <c r="CG59" s="1006">
        <v>82.523740512203531</v>
      </c>
      <c r="CH59" s="1006">
        <v>82.304774525105202</v>
      </c>
      <c r="CI59" s="1006">
        <v>82.882411753798408</v>
      </c>
      <c r="CJ59" s="1006">
        <v>83.143691901778709</v>
      </c>
      <c r="CK59" s="1006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5">
        <v>86.573238061891615</v>
      </c>
      <c r="DJ59" s="776">
        <v>85.958912000648994</v>
      </c>
      <c r="DK59" s="771">
        <v>86.701108434438595</v>
      </c>
      <c r="DL59" s="895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5">
        <v>87.3679098068542</v>
      </c>
      <c r="DT59" s="895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86.477725007805233</v>
      </c>
      <c r="EE59" s="776">
        <v>86.412882940901142</v>
      </c>
      <c r="EF59" s="776">
        <v>86.494596267492412</v>
      </c>
      <c r="EG59" s="771">
        <v>86.500944829149446</v>
      </c>
      <c r="EH59" s="771">
        <v>86.469759545294494</v>
      </c>
      <c r="EI59" s="771">
        <v>86.46688047927455</v>
      </c>
      <c r="EJ59" s="771">
        <v>86.459228742485124</v>
      </c>
      <c r="EK59" s="771">
        <v>86.495384500858648</v>
      </c>
      <c r="EL59" s="991"/>
      <c r="EM59" s="956"/>
      <c r="EN59" s="790"/>
      <c r="EO59" s="520"/>
      <c r="EP59" s="520"/>
      <c r="EQ59" s="168"/>
    </row>
    <row r="60" spans="1:149" ht="12.75" customHeight="1" x14ac:dyDescent="0.2">
      <c r="A60" s="170"/>
      <c r="B60" s="1072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26327.026004566025</v>
      </c>
      <c r="EE60" s="800">
        <v>26173.692617945031</v>
      </c>
      <c r="EF60" s="800">
        <v>26112.074526077682</v>
      </c>
      <c r="EG60" s="362">
        <v>26067.910544813836</v>
      </c>
      <c r="EH60" s="362">
        <v>26057.958735509172</v>
      </c>
      <c r="EI60" s="362">
        <v>26125.816795281768</v>
      </c>
      <c r="EJ60" s="362">
        <v>26142.366521152027</v>
      </c>
      <c r="EK60" s="362">
        <v>26157.572320694308</v>
      </c>
      <c r="EL60" s="289">
        <v>45.49779461662547</v>
      </c>
      <c r="EM60" s="956">
        <v>0.17424044409488645</v>
      </c>
      <c r="EN60" s="790"/>
      <c r="EO60" s="790"/>
      <c r="EP60" s="688"/>
      <c r="EQ60" s="691"/>
    </row>
    <row r="61" spans="1:149" ht="12.75" customHeight="1" x14ac:dyDescent="0.2">
      <c r="A61" s="170"/>
      <c r="B61" s="1072"/>
      <c r="C61" s="15"/>
      <c r="D61" s="386" t="s">
        <v>166</v>
      </c>
      <c r="E61" s="1001">
        <v>46.862771685166102</v>
      </c>
      <c r="F61" s="1002">
        <v>46.32426177659169</v>
      </c>
      <c r="G61" s="1002">
        <v>45.755709676836467</v>
      </c>
      <c r="H61" s="1002">
        <v>44.560042978442993</v>
      </c>
      <c r="I61" s="1002">
        <v>43.791842978449225</v>
      </c>
      <c r="J61" s="1002">
        <v>42.688610820507478</v>
      </c>
      <c r="K61" s="1002">
        <v>43.854588430115086</v>
      </c>
      <c r="L61" s="1002">
        <v>43.763649790868278</v>
      </c>
      <c r="M61" s="1002">
        <v>43.020278904289206</v>
      </c>
      <c r="N61" s="1002">
        <v>44.274967823234839</v>
      </c>
      <c r="O61" s="1002">
        <v>45.206314800105005</v>
      </c>
      <c r="P61" s="1002">
        <v>45.88628527609788</v>
      </c>
      <c r="Q61" s="1002">
        <v>47.528352868071586</v>
      </c>
      <c r="R61" s="1002">
        <v>48.263784021680948</v>
      </c>
      <c r="S61" s="1002">
        <v>48.436758880543707</v>
      </c>
      <c r="T61" s="1002">
        <v>47.985195381865857</v>
      </c>
      <c r="U61" s="1002">
        <v>47.303110509328782</v>
      </c>
      <c r="V61" s="1002">
        <v>48.705220800017933</v>
      </c>
      <c r="W61" s="1002">
        <v>48.502395339910684</v>
      </c>
      <c r="X61" s="1002">
        <v>48.667212205744995</v>
      </c>
      <c r="Y61" s="1002">
        <v>49.266792109175064</v>
      </c>
      <c r="Z61" s="1002">
        <v>49.657480226141679</v>
      </c>
      <c r="AA61" s="1002">
        <v>50.010920392071881</v>
      </c>
      <c r="AB61" s="1002">
        <v>51.688468661517653</v>
      </c>
      <c r="AC61" s="1002">
        <v>56.12401510574626</v>
      </c>
      <c r="AD61" s="1002">
        <v>56.41267742238886</v>
      </c>
      <c r="AE61" s="1002">
        <v>56.93400325561926</v>
      </c>
      <c r="AF61" s="1002">
        <v>57.534027061023515</v>
      </c>
      <c r="AG61" s="1002">
        <v>56.68166095281827</v>
      </c>
      <c r="AH61" s="1002">
        <v>56.87188488374705</v>
      </c>
      <c r="AI61" s="1002">
        <v>58.15132818759394</v>
      </c>
      <c r="AJ61" s="1002">
        <v>58.16649977689945</v>
      </c>
      <c r="AK61" s="1002">
        <v>59.911371375648514</v>
      </c>
      <c r="AL61" s="1002">
        <v>61.232514211766102</v>
      </c>
      <c r="AM61" s="1002">
        <v>61.628099620826703</v>
      </c>
      <c r="AN61" s="1002">
        <v>62.718616419154216</v>
      </c>
      <c r="AO61" s="1003">
        <v>64.016751848453453</v>
      </c>
      <c r="AP61" s="1003">
        <v>64.46023524160735</v>
      </c>
      <c r="AQ61" s="1003">
        <v>65.037528774567321</v>
      </c>
      <c r="AR61" s="1003">
        <v>65.780800707184298</v>
      </c>
      <c r="AS61" s="1003">
        <v>65.763272006741815</v>
      </c>
      <c r="AT61" s="1003">
        <v>66.735957005269938</v>
      </c>
      <c r="AU61" s="1003">
        <v>67.874892844027329</v>
      </c>
      <c r="AV61" s="1003">
        <v>68.298299533830416</v>
      </c>
      <c r="AW61" s="1003">
        <v>69.121992345233025</v>
      </c>
      <c r="AX61" s="1003">
        <v>69.654850409057943</v>
      </c>
      <c r="AY61" s="1003">
        <v>69.674572947042819</v>
      </c>
      <c r="AZ61" s="1003">
        <v>70.458375597270489</v>
      </c>
      <c r="BA61" s="1003">
        <v>72.001384554409753</v>
      </c>
      <c r="BB61" s="1003">
        <v>71.63744927633482</v>
      </c>
      <c r="BC61" s="1003">
        <v>71.832317959987108</v>
      </c>
      <c r="BD61" s="1003">
        <v>72.205866840483566</v>
      </c>
      <c r="BE61" s="1003">
        <v>72.211309053879674</v>
      </c>
      <c r="BF61" s="1003">
        <v>72.44719560541256</v>
      </c>
      <c r="BG61" s="1003">
        <v>73.332394270590058</v>
      </c>
      <c r="BH61" s="1003">
        <v>73.825885712356907</v>
      </c>
      <c r="BI61" s="1003">
        <v>74.960753739735495</v>
      </c>
      <c r="BJ61" s="1003">
        <v>74.976069313789452</v>
      </c>
      <c r="BK61" s="1003">
        <v>75.284922941338863</v>
      </c>
      <c r="BL61" s="1003">
        <v>75.580187469605633</v>
      </c>
      <c r="BM61" s="1003">
        <v>77.076293226000431</v>
      </c>
      <c r="BN61" s="1003">
        <v>76.910179581654461</v>
      </c>
      <c r="BO61" s="1003">
        <v>76.842381325389667</v>
      </c>
      <c r="BP61" s="1003">
        <v>76.612766100674193</v>
      </c>
      <c r="BQ61" s="1003">
        <v>76.805605481701122</v>
      </c>
      <c r="BR61" s="1003">
        <v>76.580797254595652</v>
      </c>
      <c r="BS61" s="1003">
        <v>77.05100533499845</v>
      </c>
      <c r="BT61" s="1003">
        <v>77.315801780356523</v>
      </c>
      <c r="BU61" s="1004">
        <v>78.035847120868581</v>
      </c>
      <c r="BV61" s="1004">
        <v>78.925366752463773</v>
      </c>
      <c r="BW61" s="1004">
        <v>79.195777664214404</v>
      </c>
      <c r="BX61" s="1005">
        <v>79.5946544950841</v>
      </c>
      <c r="BY61" s="1006">
        <v>80.348426168189292</v>
      </c>
      <c r="BZ61" s="1005">
        <v>80.262753349421473</v>
      </c>
      <c r="CA61" s="1005">
        <v>80.0013941549187</v>
      </c>
      <c r="CB61" s="1006">
        <v>79.640689073266373</v>
      </c>
      <c r="CC61" s="1005">
        <v>79.540260684159264</v>
      </c>
      <c r="CD61" s="1005">
        <v>79.735162847274367</v>
      </c>
      <c r="CE61" s="1006">
        <v>80.298776276578494</v>
      </c>
      <c r="CF61" s="1005">
        <v>80.247426678533401</v>
      </c>
      <c r="CG61" s="1006">
        <v>80.75688534184475</v>
      </c>
      <c r="CH61" s="1006">
        <v>80.903885164436872</v>
      </c>
      <c r="CI61" s="1006">
        <v>81.716649577819993</v>
      </c>
      <c r="CJ61" s="1006">
        <v>82.005462927461664</v>
      </c>
      <c r="CK61" s="1006">
        <v>82.777307453834808</v>
      </c>
      <c r="CL61" s="1007">
        <v>82.571555229330883</v>
      </c>
      <c r="CM61" s="1007">
        <v>82.639762972245876</v>
      </c>
      <c r="CN61" s="1007">
        <v>82.488156337865803</v>
      </c>
      <c r="CO61" s="1007">
        <v>82.945285959414278</v>
      </c>
      <c r="CP61" s="776">
        <v>82.548423501593888</v>
      </c>
      <c r="CQ61" s="776">
        <v>82.932755993151446</v>
      </c>
      <c r="CR61" s="1007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5">
        <v>85.837486190130406</v>
      </c>
      <c r="DJ61" s="776">
        <v>85.75812416345336</v>
      </c>
      <c r="DK61" s="771">
        <v>85.931001710343153</v>
      </c>
      <c r="DL61" s="895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5">
        <v>86.934153282275801</v>
      </c>
      <c r="DT61" s="895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86.53440809452573</v>
      </c>
      <c r="EE61" s="776">
        <v>86.467380025839162</v>
      </c>
      <c r="EF61" s="776">
        <v>86.475526240253885</v>
      </c>
      <c r="EG61" s="771">
        <v>86.486534705062041</v>
      </c>
      <c r="EH61" s="771">
        <v>86.454316838994998</v>
      </c>
      <c r="EI61" s="771">
        <v>86.45745447257012</v>
      </c>
      <c r="EJ61" s="771">
        <v>86.445490875301843</v>
      </c>
      <c r="EK61" s="771">
        <v>86.479195155078969</v>
      </c>
      <c r="EL61" s="289"/>
      <c r="EM61" s="956"/>
      <c r="EN61" s="790"/>
      <c r="EO61" s="790"/>
      <c r="EP61" s="689"/>
      <c r="EQ61" s="691"/>
    </row>
    <row r="62" spans="1:149" ht="3" customHeight="1" x14ac:dyDescent="0.2">
      <c r="A62" s="170"/>
      <c r="B62" s="1072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4"/>
      <c r="DJ62" s="772"/>
      <c r="DK62" s="575"/>
      <c r="DL62" s="894"/>
      <c r="DM62" s="772"/>
      <c r="DN62" s="575"/>
      <c r="DO62" s="772"/>
      <c r="DP62" s="575"/>
      <c r="DQ62" s="772"/>
      <c r="DR62" s="575"/>
      <c r="DS62" s="894"/>
      <c r="DT62" s="894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772"/>
      <c r="EF62" s="772"/>
      <c r="EG62" s="575"/>
      <c r="EH62" s="575"/>
      <c r="EI62" s="575"/>
      <c r="EJ62" s="575"/>
      <c r="EK62" s="575"/>
      <c r="EL62" s="289"/>
      <c r="EM62" s="956"/>
      <c r="EN62" s="790"/>
      <c r="EO62" s="790"/>
      <c r="EP62" s="690"/>
      <c r="EQ62" s="691"/>
    </row>
    <row r="63" spans="1:149" x14ac:dyDescent="0.2">
      <c r="A63" s="170"/>
      <c r="B63" s="1072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4693.278738274651</v>
      </c>
      <c r="EE63" s="800">
        <v>4656.0261054145922</v>
      </c>
      <c r="EF63" s="800">
        <v>4620.7394491828145</v>
      </c>
      <c r="EG63" s="362">
        <v>4667.8758779422897</v>
      </c>
      <c r="EH63" s="362">
        <v>4680.3031180443313</v>
      </c>
      <c r="EI63" s="362">
        <v>4741.5899291638643</v>
      </c>
      <c r="EJ63" s="362">
        <v>4742.0578554976819</v>
      </c>
      <c r="EK63" s="362">
        <v>4743.9668835953516</v>
      </c>
      <c r="EL63" s="289">
        <v>123.22743441253715</v>
      </c>
      <c r="EM63" s="956">
        <v>2.6668336478987174</v>
      </c>
      <c r="EN63" s="790"/>
      <c r="EO63" s="790"/>
      <c r="EP63" s="690"/>
      <c r="EQ63" s="691"/>
    </row>
    <row r="64" spans="1:149" x14ac:dyDescent="0.2">
      <c r="A64" s="170"/>
      <c r="B64" s="1072"/>
      <c r="C64" s="13"/>
      <c r="D64" s="387" t="s">
        <v>166</v>
      </c>
      <c r="E64" s="1008">
        <v>60.084351140735379</v>
      </c>
      <c r="F64" s="1009">
        <v>61.319086062235939</v>
      </c>
      <c r="G64" s="1009">
        <v>59.624425565475001</v>
      </c>
      <c r="H64" s="1009">
        <v>57.829590890409236</v>
      </c>
      <c r="I64" s="1009">
        <v>56.4310531792608</v>
      </c>
      <c r="J64" s="1009">
        <v>55.353026963149297</v>
      </c>
      <c r="K64" s="1009">
        <v>56.659609526118324</v>
      </c>
      <c r="L64" s="1009">
        <v>57.692482729005654</v>
      </c>
      <c r="M64" s="1009">
        <v>56.124337575690411</v>
      </c>
      <c r="N64" s="1009">
        <v>55.075094856112713</v>
      </c>
      <c r="O64" s="1009">
        <v>56.973134937777516</v>
      </c>
      <c r="P64" s="1009">
        <v>58.742406405049984</v>
      </c>
      <c r="Q64" s="1009">
        <v>59.312739782679081</v>
      </c>
      <c r="R64" s="1009">
        <v>59.957309361085109</v>
      </c>
      <c r="S64" s="1009">
        <v>59.977732299537521</v>
      </c>
      <c r="T64" s="1009">
        <v>57.504017016673991</v>
      </c>
      <c r="U64" s="1009">
        <v>54.079210103830491</v>
      </c>
      <c r="V64" s="1009">
        <v>58.134934264262014</v>
      </c>
      <c r="W64" s="1009">
        <v>57.466858078453157</v>
      </c>
      <c r="X64" s="1009">
        <v>57.417682459328958</v>
      </c>
      <c r="Y64" s="1009">
        <v>58.057703473090626</v>
      </c>
      <c r="Z64" s="1009">
        <v>57.181557418190145</v>
      </c>
      <c r="AA64" s="1009">
        <v>58.274470921666818</v>
      </c>
      <c r="AB64" s="1009">
        <v>58.296576010949593</v>
      </c>
      <c r="AC64" s="1009">
        <v>63.7229277506041</v>
      </c>
      <c r="AD64" s="1009">
        <v>63.134537367185764</v>
      </c>
      <c r="AE64" s="1009">
        <v>63.526740094935199</v>
      </c>
      <c r="AF64" s="1009">
        <v>64.501458521583615</v>
      </c>
      <c r="AG64" s="1009">
        <v>60.429480842277194</v>
      </c>
      <c r="AH64" s="1009">
        <v>60.724991510381528</v>
      </c>
      <c r="AI64" s="1009">
        <v>60.969849791486361</v>
      </c>
      <c r="AJ64" s="1009">
        <v>59.111972751000266</v>
      </c>
      <c r="AK64" s="1009">
        <v>61.294837764550238</v>
      </c>
      <c r="AL64" s="1009">
        <v>61.908650875330416</v>
      </c>
      <c r="AM64" s="1009">
        <v>62.964300709345878</v>
      </c>
      <c r="AN64" s="1009">
        <v>64.800717827131052</v>
      </c>
      <c r="AO64" s="1010">
        <v>66.314941051981748</v>
      </c>
      <c r="AP64" s="1010">
        <v>67.340899628617194</v>
      </c>
      <c r="AQ64" s="1010">
        <v>67.169728203822899</v>
      </c>
      <c r="AR64" s="1010">
        <v>66.383823756535207</v>
      </c>
      <c r="AS64" s="1010">
        <v>63.824970603853806</v>
      </c>
      <c r="AT64" s="1010">
        <v>64.349851190084749</v>
      </c>
      <c r="AU64" s="1010">
        <v>65.595334970900552</v>
      </c>
      <c r="AV64" s="1010">
        <v>65.042229548241423</v>
      </c>
      <c r="AW64" s="1010">
        <v>65.455360590629581</v>
      </c>
      <c r="AX64" s="1010">
        <v>66.451863006690473</v>
      </c>
      <c r="AY64" s="1010">
        <v>65.064639667305798</v>
      </c>
      <c r="AZ64" s="1010">
        <v>66.227924109720234</v>
      </c>
      <c r="BA64" s="1010">
        <v>69.110074885137124</v>
      </c>
      <c r="BB64" s="1010">
        <v>66.554242927320047</v>
      </c>
      <c r="BC64" s="1010">
        <v>66.138234765126072</v>
      </c>
      <c r="BD64" s="1010">
        <v>66.468762214228335</v>
      </c>
      <c r="BE64" s="1010">
        <v>64.719809023821384</v>
      </c>
      <c r="BF64" s="1010">
        <v>64.696889001157359</v>
      </c>
      <c r="BG64" s="1010">
        <v>67.310175515078143</v>
      </c>
      <c r="BH64" s="1010">
        <v>65.886371310350313</v>
      </c>
      <c r="BI64" s="1010">
        <v>66.944990578486255</v>
      </c>
      <c r="BJ64" s="1010">
        <v>66.054993845281444</v>
      </c>
      <c r="BK64" s="1010">
        <v>66.506389519375546</v>
      </c>
      <c r="BL64" s="1010">
        <v>67.108553076311452</v>
      </c>
      <c r="BM64" s="1010">
        <v>70.495617939552858</v>
      </c>
      <c r="BN64" s="1010">
        <v>69.953948486103599</v>
      </c>
      <c r="BO64" s="1010">
        <v>70.706311044989604</v>
      </c>
      <c r="BP64" s="1010">
        <v>70.478573939164889</v>
      </c>
      <c r="BQ64" s="1010">
        <v>69.395431181316283</v>
      </c>
      <c r="BR64" s="1010">
        <v>68.625415281547717</v>
      </c>
      <c r="BS64" s="1010">
        <v>69.524694948184063</v>
      </c>
      <c r="BT64" s="1010">
        <v>69.332830480482102</v>
      </c>
      <c r="BU64" s="1011">
        <v>69.849057086277298</v>
      </c>
      <c r="BV64" s="1011">
        <v>71.999185857576336</v>
      </c>
      <c r="BW64" s="1011">
        <v>71.110292807354057</v>
      </c>
      <c r="BX64" s="1012">
        <v>72.958128749445493</v>
      </c>
      <c r="BY64" s="1013">
        <v>73.305689779494045</v>
      </c>
      <c r="BZ64" s="1012">
        <v>72.791612212165703</v>
      </c>
      <c r="CA64" s="1012">
        <v>71.724287228211267</v>
      </c>
      <c r="CB64" s="1013">
        <v>71.209542224186279</v>
      </c>
      <c r="CC64" s="1012">
        <v>69.907214277961245</v>
      </c>
      <c r="CD64" s="1012">
        <v>69.169685736835334</v>
      </c>
      <c r="CE64" s="1013">
        <v>70.864989338876001</v>
      </c>
      <c r="CF64" s="1012">
        <v>68.168514287041646</v>
      </c>
      <c r="CG64" s="1013">
        <v>69.402714610974698</v>
      </c>
      <c r="CH64" s="1013">
        <v>69.951707644495315</v>
      </c>
      <c r="CI64" s="1013">
        <v>71.999258390756765</v>
      </c>
      <c r="CJ64" s="1013">
        <v>73.377519763604752</v>
      </c>
      <c r="CK64" s="1013">
        <v>74.100573520525998</v>
      </c>
      <c r="CL64" s="1014">
        <v>74.199311408007929</v>
      </c>
      <c r="CM64" s="1014">
        <v>75.558018401545397</v>
      </c>
      <c r="CN64" s="1014">
        <v>75.13886791492817</v>
      </c>
      <c r="CO64" s="1014">
        <v>76.092434820210457</v>
      </c>
      <c r="CP64" s="776">
        <v>76.116378857281049</v>
      </c>
      <c r="CQ64" s="776">
        <v>76.265737934557052</v>
      </c>
      <c r="CR64" s="1014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5">
        <v>78.531933442668802</v>
      </c>
      <c r="DJ64" s="776">
        <v>77.849120219840088</v>
      </c>
      <c r="DK64" s="771">
        <v>78.805001098426885</v>
      </c>
      <c r="DL64" s="895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5">
        <v>79.682063099047994</v>
      </c>
      <c r="DT64" s="895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77.529856475861607</v>
      </c>
      <c r="EE64" s="776">
        <v>77.540357080128402</v>
      </c>
      <c r="EF64" s="776">
        <v>77.934106429132186</v>
      </c>
      <c r="EG64" s="771">
        <v>78.126723914155093</v>
      </c>
      <c r="EH64" s="771">
        <v>78.006559155770276</v>
      </c>
      <c r="EI64" s="771">
        <v>78.129171879567991</v>
      </c>
      <c r="EJ64" s="771">
        <v>78.056481497234145</v>
      </c>
      <c r="EK64" s="771">
        <v>78.084410948478435</v>
      </c>
      <c r="EL64" s="821">
        <v>0.15030451934624978</v>
      </c>
      <c r="EM64" s="956"/>
      <c r="EN64" s="790"/>
      <c r="EO64" s="790"/>
      <c r="EP64" s="690"/>
      <c r="EQ64" s="690"/>
      <c r="ER64" s="690"/>
      <c r="ES64" s="690"/>
    </row>
    <row r="65" spans="1:147" ht="3" customHeight="1" x14ac:dyDescent="0.2">
      <c r="A65" s="170"/>
      <c r="B65" s="1072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4"/>
      <c r="DJ65" s="772"/>
      <c r="DK65" s="575"/>
      <c r="DL65" s="894"/>
      <c r="DM65" s="772"/>
      <c r="DN65" s="575"/>
      <c r="DO65" s="772"/>
      <c r="DP65" s="575"/>
      <c r="DQ65" s="772"/>
      <c r="DR65" s="575"/>
      <c r="DS65" s="894"/>
      <c r="DT65" s="894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772"/>
      <c r="EF65" s="772"/>
      <c r="EG65" s="575"/>
      <c r="EH65" s="575"/>
      <c r="EI65" s="575"/>
      <c r="EJ65" s="575"/>
      <c r="EK65" s="575"/>
      <c r="EL65" s="289"/>
      <c r="EM65" s="956"/>
      <c r="EN65" s="790"/>
      <c r="EO65" s="790"/>
      <c r="EP65" s="690"/>
      <c r="EQ65" s="691"/>
    </row>
    <row r="66" spans="1:147" x14ac:dyDescent="0.2">
      <c r="A66" s="170"/>
      <c r="B66" s="1072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8522.6446098427514</v>
      </c>
      <c r="EE66" s="800">
        <v>8386.6540028617019</v>
      </c>
      <c r="EF66" s="800">
        <v>8318.7821541576195</v>
      </c>
      <c r="EG66" s="362">
        <v>8230.4699123937698</v>
      </c>
      <c r="EH66" s="362">
        <v>8208.076305030796</v>
      </c>
      <c r="EI66" s="362">
        <v>8208.2840689200093</v>
      </c>
      <c r="EJ66" s="362">
        <v>8221.6427146736532</v>
      </c>
      <c r="EK66" s="362">
        <v>8224.5082243704455</v>
      </c>
      <c r="EL66" s="289">
        <v>-94.273929787173984</v>
      </c>
      <c r="EM66" s="956">
        <v>-1.1332660002408779</v>
      </c>
      <c r="EN66" s="790"/>
      <c r="EO66" s="790"/>
      <c r="EP66" s="690"/>
      <c r="EQ66" s="691"/>
    </row>
    <row r="67" spans="1:147" x14ac:dyDescent="0.2">
      <c r="A67" s="170"/>
      <c r="B67" s="1072"/>
      <c r="C67" s="13"/>
      <c r="D67" s="387" t="s">
        <v>166</v>
      </c>
      <c r="E67" s="1015">
        <v>58.563668429599467</v>
      </c>
      <c r="F67" s="1016">
        <v>57.190986430588033</v>
      </c>
      <c r="G67" s="1016">
        <v>57.030072864073844</v>
      </c>
      <c r="H67" s="1016">
        <v>55.231676251557062</v>
      </c>
      <c r="I67" s="1016">
        <v>54.618479896087521</v>
      </c>
      <c r="J67" s="1016">
        <v>53.088469258428475</v>
      </c>
      <c r="K67" s="1016">
        <v>53.84901955768283</v>
      </c>
      <c r="L67" s="1016">
        <v>53.429772612651959</v>
      </c>
      <c r="M67" s="1016">
        <v>53.030715066072851</v>
      </c>
      <c r="N67" s="1016">
        <v>54.000615754180195</v>
      </c>
      <c r="O67" s="1016">
        <v>53.211950551676999</v>
      </c>
      <c r="P67" s="1016">
        <v>52.264983122164899</v>
      </c>
      <c r="Q67" s="1016">
        <v>53.225443709203027</v>
      </c>
      <c r="R67" s="1016">
        <v>54.032793165590732</v>
      </c>
      <c r="S67" s="1016">
        <v>53.430785930791288</v>
      </c>
      <c r="T67" s="1016">
        <v>53.258170502148829</v>
      </c>
      <c r="U67" s="1016">
        <v>53.086839922475527</v>
      </c>
      <c r="V67" s="1016">
        <v>53.38681103471594</v>
      </c>
      <c r="W67" s="1016">
        <v>53.105411964007573</v>
      </c>
      <c r="X67" s="1016">
        <v>53.085744012762667</v>
      </c>
      <c r="Y67" s="1016">
        <v>53.099233372018986</v>
      </c>
      <c r="Z67" s="1016">
        <v>53.023991004991487</v>
      </c>
      <c r="AA67" s="1016">
        <v>52.714246701317037</v>
      </c>
      <c r="AB67" s="1016">
        <v>55.208396964871575</v>
      </c>
      <c r="AC67" s="1016">
        <v>61.930600655546122</v>
      </c>
      <c r="AD67" s="1016">
        <v>61.379177196254886</v>
      </c>
      <c r="AE67" s="1016">
        <v>61.616075457481301</v>
      </c>
      <c r="AF67" s="1016">
        <v>61.650306163145906</v>
      </c>
      <c r="AG67" s="1016">
        <v>61.22241719320197</v>
      </c>
      <c r="AH67" s="1016">
        <v>60.940422910332956</v>
      </c>
      <c r="AI67" s="1016">
        <v>62.297478115511417</v>
      </c>
      <c r="AJ67" s="1016">
        <v>61.93334703980041</v>
      </c>
      <c r="AK67" s="1016">
        <v>63.71029091249882</v>
      </c>
      <c r="AL67" s="1016">
        <v>64.673930660389118</v>
      </c>
      <c r="AM67" s="1016">
        <v>64.457890979801817</v>
      </c>
      <c r="AN67" s="1016">
        <v>64.884185852101524</v>
      </c>
      <c r="AO67" s="1017">
        <v>66.048965051295568</v>
      </c>
      <c r="AP67" s="1017">
        <v>64.928287957213868</v>
      </c>
      <c r="AQ67" s="1017">
        <v>64.973137715973536</v>
      </c>
      <c r="AR67" s="1017">
        <v>65.496999909600333</v>
      </c>
      <c r="AS67" s="1017">
        <v>65.556858654559832</v>
      </c>
      <c r="AT67" s="1017">
        <v>65.74863664031831</v>
      </c>
      <c r="AU67" s="1017">
        <v>66.700075932555052</v>
      </c>
      <c r="AV67" s="1017">
        <v>66.804404869928888</v>
      </c>
      <c r="AW67" s="1017">
        <v>67.412459156087593</v>
      </c>
      <c r="AX67" s="1017">
        <v>67.040733444326676</v>
      </c>
      <c r="AY67" s="1017">
        <v>67.219096350098624</v>
      </c>
      <c r="AZ67" s="1017">
        <v>68.61533574352066</v>
      </c>
      <c r="BA67" s="1017">
        <v>70.327981030853337</v>
      </c>
      <c r="BB67" s="1017">
        <v>70.06453723082528</v>
      </c>
      <c r="BC67" s="1017">
        <v>69.999515042951856</v>
      </c>
      <c r="BD67" s="1017">
        <v>69.664025711082544</v>
      </c>
      <c r="BE67" s="1017">
        <v>69.739899283929688</v>
      </c>
      <c r="BF67" s="1017">
        <v>69.150676482624391</v>
      </c>
      <c r="BG67" s="1017">
        <v>69.694857456170013</v>
      </c>
      <c r="BH67" s="1017">
        <v>70.501759613531064</v>
      </c>
      <c r="BI67" s="1017">
        <v>71.172290429470337</v>
      </c>
      <c r="BJ67" s="1017">
        <v>70.990799159732802</v>
      </c>
      <c r="BK67" s="1017">
        <v>71.491190531316178</v>
      </c>
      <c r="BL67" s="1017">
        <v>71.268460759557442</v>
      </c>
      <c r="BM67" s="1017">
        <v>73.544266715480589</v>
      </c>
      <c r="BN67" s="1017">
        <v>73.237636663356497</v>
      </c>
      <c r="BO67" s="1017">
        <v>72.650789855482628</v>
      </c>
      <c r="BP67" s="1017">
        <v>72.762392170329136</v>
      </c>
      <c r="BQ67" s="1017">
        <v>73.516672655612084</v>
      </c>
      <c r="BR67" s="1017">
        <v>73.025035138789519</v>
      </c>
      <c r="BS67" s="1017">
        <v>73.115678427633668</v>
      </c>
      <c r="BT67" s="1017">
        <v>72.873022552185063</v>
      </c>
      <c r="BU67" s="1018">
        <v>73.196784221221961</v>
      </c>
      <c r="BV67" s="1018">
        <v>73.846377040488477</v>
      </c>
      <c r="BW67" s="1018">
        <v>74.519002898293081</v>
      </c>
      <c r="BX67" s="1019">
        <v>74.399889397822932</v>
      </c>
      <c r="BY67" s="1020">
        <v>76.383103504698411</v>
      </c>
      <c r="BZ67" s="1019">
        <v>75.286138288230518</v>
      </c>
      <c r="CA67" s="1019">
        <v>75.497668754741099</v>
      </c>
      <c r="CB67" s="1020">
        <v>74.791151829084058</v>
      </c>
      <c r="CC67" s="1019">
        <v>75.07613588990489</v>
      </c>
      <c r="CD67" s="1019">
        <v>75.293351608168251</v>
      </c>
      <c r="CE67" s="1020">
        <v>75.810304820894132</v>
      </c>
      <c r="CF67" s="1019">
        <v>75.700123665249933</v>
      </c>
      <c r="CG67" s="1020">
        <v>76.423497441736174</v>
      </c>
      <c r="CH67" s="1020">
        <v>76.975935330742018</v>
      </c>
      <c r="CI67" s="1020">
        <v>77.563505926444037</v>
      </c>
      <c r="CJ67" s="1020">
        <v>77.973536529160697</v>
      </c>
      <c r="CK67" s="1020">
        <v>80.068834808388502</v>
      </c>
      <c r="CL67" s="1021">
        <v>78.562792736415247</v>
      </c>
      <c r="CM67" s="1021">
        <v>77.600555182421502</v>
      </c>
      <c r="CN67" s="1021">
        <v>77.378098921378154</v>
      </c>
      <c r="CO67" s="1021">
        <v>77.51192878341547</v>
      </c>
      <c r="CP67" s="1022">
        <v>77.548438650657943</v>
      </c>
      <c r="CQ67" s="1022">
        <v>77.793761042405094</v>
      </c>
      <c r="CR67" s="1021">
        <v>77.235186205006272</v>
      </c>
      <c r="CS67" s="1022">
        <v>77.159888384116698</v>
      </c>
      <c r="CT67" s="1023">
        <v>77.373699683628843</v>
      </c>
      <c r="CU67" s="1022">
        <v>77.168970734638421</v>
      </c>
      <c r="CV67" s="1022">
        <v>77.0625285165642</v>
      </c>
      <c r="CW67" s="1022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5">
        <v>79.579646456506296</v>
      </c>
      <c r="DJ67" s="776">
        <v>79.130187905963766</v>
      </c>
      <c r="DK67" s="771">
        <v>78.805905688023785</v>
      </c>
      <c r="DL67" s="895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5">
        <v>80.015338997212552</v>
      </c>
      <c r="DT67" s="895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81.026423761755211</v>
      </c>
      <c r="EE67" s="776">
        <v>80.61174536539103</v>
      </c>
      <c r="EF67" s="776">
        <v>80.528204466289282</v>
      </c>
      <c r="EG67" s="771">
        <v>80.3840400467069</v>
      </c>
      <c r="EH67" s="771">
        <v>80.324885850034192</v>
      </c>
      <c r="EI67" s="771">
        <v>80.325418071239767</v>
      </c>
      <c r="EJ67" s="771">
        <v>80.367441618873073</v>
      </c>
      <c r="EK67" s="771">
        <v>80.397829221145741</v>
      </c>
      <c r="EL67" s="821">
        <v>-0.13037524514354004</v>
      </c>
      <c r="EM67" s="956"/>
      <c r="EN67" s="790"/>
      <c r="EO67" s="790"/>
      <c r="EP67" s="690"/>
      <c r="EQ67" s="691"/>
    </row>
    <row r="68" spans="1:147" ht="3.75" customHeight="1" x14ac:dyDescent="0.2">
      <c r="A68" s="170"/>
      <c r="B68" s="1072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4"/>
      <c r="DJ68" s="772"/>
      <c r="DK68" s="575"/>
      <c r="DL68" s="894"/>
      <c r="DM68" s="772"/>
      <c r="DN68" s="575"/>
      <c r="DO68" s="772"/>
      <c r="DP68" s="575"/>
      <c r="DQ68" s="772"/>
      <c r="DR68" s="575"/>
      <c r="DS68" s="894"/>
      <c r="DT68" s="894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772"/>
      <c r="EF68" s="772"/>
      <c r="EG68" s="575"/>
      <c r="EH68" s="575"/>
      <c r="EI68" s="575"/>
      <c r="EJ68" s="575"/>
      <c r="EK68" s="575"/>
      <c r="EL68" s="289"/>
      <c r="EM68" s="956"/>
      <c r="EN68" s="790"/>
      <c r="EO68" s="790"/>
      <c r="EP68" s="690"/>
      <c r="EQ68" s="691"/>
    </row>
    <row r="69" spans="1:147" x14ac:dyDescent="0.2">
      <c r="A69" s="170"/>
      <c r="B69" s="1072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12362.712498505825</v>
      </c>
      <c r="EE69" s="800">
        <v>12385.860905747808</v>
      </c>
      <c r="EF69" s="800">
        <v>12390.976617244891</v>
      </c>
      <c r="EG69" s="362">
        <v>12388.303969330897</v>
      </c>
      <c r="EH69" s="362">
        <v>12388.440511792995</v>
      </c>
      <c r="EI69" s="362">
        <v>12395.991168867342</v>
      </c>
      <c r="EJ69" s="362">
        <v>12397.545010252183</v>
      </c>
      <c r="EK69" s="362">
        <v>12411.950409023319</v>
      </c>
      <c r="EL69" s="289">
        <v>20.973791778427767</v>
      </c>
      <c r="EM69" s="956">
        <v>0.16926665610229558</v>
      </c>
      <c r="EN69" s="790"/>
      <c r="EO69" s="790"/>
      <c r="EP69" s="690"/>
      <c r="EQ69" s="691"/>
    </row>
    <row r="70" spans="1:147" x14ac:dyDescent="0.2">
      <c r="A70" s="170"/>
      <c r="B70" s="1072"/>
      <c r="C70" s="13"/>
      <c r="D70" s="387" t="s">
        <v>166</v>
      </c>
      <c r="E70" s="1008">
        <v>27.726229875785002</v>
      </c>
      <c r="F70" s="1009">
        <v>27.488318630119153</v>
      </c>
      <c r="G70" s="1009">
        <v>27.458082221878477</v>
      </c>
      <c r="H70" s="1009">
        <v>27.950040096179535</v>
      </c>
      <c r="I70" s="1009">
        <v>27.597597098513404</v>
      </c>
      <c r="J70" s="1009">
        <v>27.250104677887144</v>
      </c>
      <c r="K70" s="1009">
        <v>28.087635839311403</v>
      </c>
      <c r="L70" s="1009">
        <v>27.84294317299636</v>
      </c>
      <c r="M70" s="1009">
        <v>28.449824701835901</v>
      </c>
      <c r="N70" s="1009">
        <v>29.644222593728603</v>
      </c>
      <c r="O70" s="1009">
        <v>32.016033238488561</v>
      </c>
      <c r="P70" s="1009">
        <v>33.35300384184626</v>
      </c>
      <c r="Q70" s="1009">
        <v>36.113295541145526</v>
      </c>
      <c r="R70" s="1009">
        <v>36.565497571669098</v>
      </c>
      <c r="S70" s="1009">
        <v>37.376328956608795</v>
      </c>
      <c r="T70" s="1009">
        <v>38.100824945897514</v>
      </c>
      <c r="U70" s="1009">
        <v>38.776672287369017</v>
      </c>
      <c r="V70" s="1009">
        <v>39.094166727029474</v>
      </c>
      <c r="W70" s="1009">
        <v>39.721494424172747</v>
      </c>
      <c r="X70" s="1009">
        <v>40.391966789877557</v>
      </c>
      <c r="Y70" s="1009">
        <v>41.385088881530102</v>
      </c>
      <c r="Z70" s="1009">
        <v>43.382868474833543</v>
      </c>
      <c r="AA70" s="1009">
        <v>44.206303294054571</v>
      </c>
      <c r="AB70" s="1009">
        <v>45.973508213864669</v>
      </c>
      <c r="AC70" s="1009">
        <v>47.595161135426224</v>
      </c>
      <c r="AD70" s="1009">
        <v>48.803678883118145</v>
      </c>
      <c r="AE70" s="1009">
        <v>49.705463548936258</v>
      </c>
      <c r="AF70" s="1009">
        <v>50.829024579294845</v>
      </c>
      <c r="AG70" s="1009">
        <v>51.393924119155088</v>
      </c>
      <c r="AH70" s="1009">
        <v>52.535130162286578</v>
      </c>
      <c r="AI70" s="1009">
        <v>53.741177822615882</v>
      </c>
      <c r="AJ70" s="1009">
        <v>55.615327871973619</v>
      </c>
      <c r="AK70" s="1009">
        <v>57.0723614458716</v>
      </c>
      <c r="AL70" s="1009">
        <v>59.104882283193064</v>
      </c>
      <c r="AM70" s="1009">
        <v>60.190789262031345</v>
      </c>
      <c r="AN70" s="1009">
        <v>61.50007861887201</v>
      </c>
      <c r="AO70" s="1010">
        <v>62.347023045736648</v>
      </c>
      <c r="AP70" s="1010">
        <v>64.0324397471353</v>
      </c>
      <c r="AQ70" s="1010">
        <v>65.639290035572884</v>
      </c>
      <c r="AR70" s="1010">
        <v>67.598161926596077</v>
      </c>
      <c r="AS70" s="1010">
        <v>69.109874730849555</v>
      </c>
      <c r="AT70" s="1010">
        <v>70.864662563196831</v>
      </c>
      <c r="AU70" s="1010">
        <v>72.052709741719028</v>
      </c>
      <c r="AV70" s="1010">
        <v>73.164203824225964</v>
      </c>
      <c r="AW70" s="1010">
        <v>74.163132875471618</v>
      </c>
      <c r="AX70" s="1010">
        <v>75.065161119103209</v>
      </c>
      <c r="AY70" s="1010">
        <v>75.859386981108855</v>
      </c>
      <c r="AZ70" s="1010">
        <v>76.760020879424999</v>
      </c>
      <c r="BA70" s="1010">
        <v>77.566755521160616</v>
      </c>
      <c r="BB70" s="1010">
        <v>78.053612005737264</v>
      </c>
      <c r="BC70" s="1010">
        <v>78.813252454800079</v>
      </c>
      <c r="BD70" s="1010">
        <v>79.59137676323958</v>
      </c>
      <c r="BE70" s="1010">
        <v>80.362984400328713</v>
      </c>
      <c r="BF70" s="1010">
        <v>81.566248680036551</v>
      </c>
      <c r="BG70" s="1010">
        <v>82.401606575673483</v>
      </c>
      <c r="BH70" s="1010">
        <v>83.294793710472547</v>
      </c>
      <c r="BI70" s="1010">
        <v>84.163004065730433</v>
      </c>
      <c r="BJ70" s="1010">
        <v>84.992356713831356</v>
      </c>
      <c r="BK70" s="1010">
        <v>85.298792015754856</v>
      </c>
      <c r="BL70" s="1010">
        <v>85.705752773291479</v>
      </c>
      <c r="BM70" s="1010">
        <v>86.106880339804988</v>
      </c>
      <c r="BN70" s="1010">
        <v>86.297077949785731</v>
      </c>
      <c r="BO70" s="1010">
        <v>86.535623575225159</v>
      </c>
      <c r="BP70" s="1010">
        <v>86.707331062857207</v>
      </c>
      <c r="BQ70" s="1010">
        <v>86.898367482853573</v>
      </c>
      <c r="BR70" s="1010">
        <v>87.435753291397788</v>
      </c>
      <c r="BS70" s="1010">
        <v>88.072972228339736</v>
      </c>
      <c r="BT70" s="1010">
        <v>88.53583836263897</v>
      </c>
      <c r="BU70" s="1011">
        <v>88.849449387117687</v>
      </c>
      <c r="BV70" s="1011">
        <v>89.120430988952776</v>
      </c>
      <c r="BW70" s="1011">
        <v>89.548873426334438</v>
      </c>
      <c r="BX70" s="1012">
        <v>89.840862940864866</v>
      </c>
      <c r="BY70" s="1013">
        <v>90.404459147841465</v>
      </c>
      <c r="BZ70" s="1012">
        <v>90.68787959099069</v>
      </c>
      <c r="CA70" s="1012">
        <v>90.87911557015974</v>
      </c>
      <c r="CB70" s="1013">
        <v>91.02944057135231</v>
      </c>
      <c r="CC70" s="1012">
        <v>91.115965350746293</v>
      </c>
      <c r="CD70" s="1012">
        <v>91.557818450515143</v>
      </c>
      <c r="CE70" s="1013">
        <v>91.693686600294285</v>
      </c>
      <c r="CF70" s="1012">
        <v>91.898667388181863</v>
      </c>
      <c r="CG70" s="1013">
        <v>92.043520619315942</v>
      </c>
      <c r="CH70" s="1013">
        <v>92.175412668997865</v>
      </c>
      <c r="CI70" s="1013">
        <v>92.253971680846377</v>
      </c>
      <c r="CJ70" s="1013">
        <v>92.192109813328798</v>
      </c>
      <c r="CK70" s="1013">
        <v>92.366079614868696</v>
      </c>
      <c r="CL70" s="1014">
        <v>92.547119559035281</v>
      </c>
      <c r="CM70" s="1014">
        <v>92.757728226083259</v>
      </c>
      <c r="CN70" s="1014">
        <v>92.773877012268883</v>
      </c>
      <c r="CO70" s="1014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5">
        <v>95.144366876512805</v>
      </c>
      <c r="DJ70" s="776">
        <v>95.152851400978051</v>
      </c>
      <c r="DK70" s="771">
        <v>95.184650532956567</v>
      </c>
      <c r="DL70" s="895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5">
        <v>95.95174406657614</v>
      </c>
      <c r="DT70" s="895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95.451933307344135</v>
      </c>
      <c r="EE70" s="776">
        <v>95.48921104505466</v>
      </c>
      <c r="EF70" s="776">
        <v>95.495322781301354</v>
      </c>
      <c r="EG70" s="771">
        <v>95.510465290492206</v>
      </c>
      <c r="EH70" s="771">
        <v>95.511659845746038</v>
      </c>
      <c r="EI70" s="771">
        <v>95.510738405428057</v>
      </c>
      <c r="EJ70" s="771">
        <v>95.510091002379113</v>
      </c>
      <c r="EK70" s="771">
        <v>95.508756831435292</v>
      </c>
      <c r="EL70" s="991">
        <v>1.3434050133938058E-2</v>
      </c>
      <c r="EM70" s="956"/>
      <c r="EN70" s="790"/>
      <c r="EO70" s="790"/>
      <c r="EP70" s="690"/>
      <c r="EQ70" s="691"/>
    </row>
    <row r="71" spans="1:147" ht="3" customHeight="1" x14ac:dyDescent="0.2">
      <c r="A71" s="170"/>
      <c r="B71" s="1072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4"/>
      <c r="DJ71" s="772"/>
      <c r="DK71" s="575"/>
      <c r="DL71" s="894"/>
      <c r="DM71" s="772"/>
      <c r="DN71" s="575"/>
      <c r="DO71" s="772"/>
      <c r="DP71" s="575"/>
      <c r="DQ71" s="772"/>
      <c r="DR71" s="575"/>
      <c r="DS71" s="894"/>
      <c r="DT71" s="894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772"/>
      <c r="EF71" s="772"/>
      <c r="EG71" s="575"/>
      <c r="EH71" s="575"/>
      <c r="EI71" s="575"/>
      <c r="EJ71" s="575"/>
      <c r="EK71" s="575"/>
      <c r="EL71" s="289"/>
      <c r="EM71" s="956"/>
      <c r="EN71" s="790"/>
      <c r="EO71" s="790"/>
      <c r="EP71" s="690"/>
      <c r="EQ71" s="691"/>
    </row>
    <row r="72" spans="1:147" x14ac:dyDescent="0.2">
      <c r="A72" s="170"/>
      <c r="B72" s="1072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748.3901579427968</v>
      </c>
      <c r="EE72" s="800">
        <v>745.1516039209306</v>
      </c>
      <c r="EF72" s="800">
        <v>781.57630549235932</v>
      </c>
      <c r="EG72" s="362">
        <v>781.26078514687833</v>
      </c>
      <c r="EH72" s="362">
        <v>781.13880064104762</v>
      </c>
      <c r="EI72" s="362">
        <v>779.9516283305519</v>
      </c>
      <c r="EJ72" s="362">
        <v>781.12094072851096</v>
      </c>
      <c r="EK72" s="362">
        <v>777.14680370518738</v>
      </c>
      <c r="EL72" s="289">
        <v>-4.4295017871719438</v>
      </c>
      <c r="EM72" s="956">
        <v>-0.56673951807962608</v>
      </c>
      <c r="EN72" s="790"/>
      <c r="EO72" s="790"/>
      <c r="EP72" s="690"/>
      <c r="EQ72" s="691"/>
    </row>
    <row r="73" spans="1:147" ht="12.75" customHeight="1" x14ac:dyDescent="0.2">
      <c r="A73" s="170"/>
      <c r="B73" s="1072"/>
      <c r="C73" s="13"/>
      <c r="D73" s="387" t="s">
        <v>166</v>
      </c>
      <c r="E73" s="1015">
        <v>29.608725951431719</v>
      </c>
      <c r="F73" s="1016">
        <v>29.982314879707221</v>
      </c>
      <c r="G73" s="1016">
        <v>29.10871909184284</v>
      </c>
      <c r="H73" s="1016">
        <v>25.325194831620745</v>
      </c>
      <c r="I73" s="1016">
        <v>29.337065971699726</v>
      </c>
      <c r="J73" s="1016">
        <v>25.413734907762723</v>
      </c>
      <c r="K73" s="1016">
        <v>36.125562689101329</v>
      </c>
      <c r="L73" s="1016">
        <v>33.753248787141729</v>
      </c>
      <c r="M73" s="1016">
        <v>26.003375728121746</v>
      </c>
      <c r="N73" s="1016">
        <v>36.150484698156845</v>
      </c>
      <c r="O73" s="1016">
        <v>32.051945241635131</v>
      </c>
      <c r="P73" s="1016">
        <v>37.568973260565095</v>
      </c>
      <c r="Q73" s="1016">
        <v>33.300094505160288</v>
      </c>
      <c r="R73" s="1016">
        <v>41.015211045997766</v>
      </c>
      <c r="S73" s="1016">
        <v>35.217164730836252</v>
      </c>
      <c r="T73" s="1016">
        <v>34.805092083168454</v>
      </c>
      <c r="U73" s="1016">
        <v>35.248688179698405</v>
      </c>
      <c r="V73" s="1016">
        <v>37.984396950735359</v>
      </c>
      <c r="W73" s="1016">
        <v>35.051326609730523</v>
      </c>
      <c r="X73" s="1016">
        <v>34.571407331737092</v>
      </c>
      <c r="Y73" s="1016">
        <v>40.805673344128309</v>
      </c>
      <c r="Z73" s="1016">
        <v>39.245893166712492</v>
      </c>
      <c r="AA73" s="1016">
        <v>32.869212830342761</v>
      </c>
      <c r="AB73" s="1016">
        <v>38.230594090884942</v>
      </c>
      <c r="AC73" s="1016">
        <v>37.470745567076619</v>
      </c>
      <c r="AD73" s="1016">
        <v>36.777092579676427</v>
      </c>
      <c r="AE73" s="1016">
        <v>37.325811476374483</v>
      </c>
      <c r="AF73" s="1016">
        <v>37.370450314426677</v>
      </c>
      <c r="AG73" s="1016">
        <v>44.746327550562455</v>
      </c>
      <c r="AH73" s="1016">
        <v>39.131425037896797</v>
      </c>
      <c r="AI73" s="1016">
        <v>44.087644264850375</v>
      </c>
      <c r="AJ73" s="1016">
        <v>40.100579164462566</v>
      </c>
      <c r="AK73" s="1016">
        <v>39.42991972955241</v>
      </c>
      <c r="AL73" s="1016">
        <v>40.845236656628792</v>
      </c>
      <c r="AM73" s="1016">
        <v>49.584347280466602</v>
      </c>
      <c r="AN73" s="1016">
        <v>50.455696913299896</v>
      </c>
      <c r="AO73" s="1017">
        <v>58.608036943807164</v>
      </c>
      <c r="AP73" s="1017">
        <v>58.339067857931624</v>
      </c>
      <c r="AQ73" s="1017">
        <v>58.581650319176369</v>
      </c>
      <c r="AR73" s="1017">
        <v>58.371894458164078</v>
      </c>
      <c r="AS73" s="1017">
        <v>58.110520200614467</v>
      </c>
      <c r="AT73" s="1017">
        <v>58.854996624132916</v>
      </c>
      <c r="AU73" s="1017">
        <v>59.596084814168968</v>
      </c>
      <c r="AV73" s="1017">
        <v>59.768941976268188</v>
      </c>
      <c r="AW73" s="1017">
        <v>62.993185278390762</v>
      </c>
      <c r="AX73" s="1017">
        <v>64.369198381571266</v>
      </c>
      <c r="AY73" s="1017">
        <v>68.13478913480445</v>
      </c>
      <c r="AZ73" s="1017">
        <v>69.439463645575586</v>
      </c>
      <c r="BA73" s="1017">
        <v>70.81904509240195</v>
      </c>
      <c r="BB73" s="1017">
        <v>72.043568279043029</v>
      </c>
      <c r="BC73" s="1017">
        <v>72.526230116597034</v>
      </c>
      <c r="BD73" s="1017">
        <v>73.719885384619857</v>
      </c>
      <c r="BE73" s="1017">
        <v>75.74383979358592</v>
      </c>
      <c r="BF73" s="1017">
        <v>70.749886130043279</v>
      </c>
      <c r="BG73" s="1017">
        <v>71.340213120718715</v>
      </c>
      <c r="BH73" s="1017">
        <v>70.567153237013173</v>
      </c>
      <c r="BI73" s="1017">
        <v>71.64581749353664</v>
      </c>
      <c r="BJ73" s="1017">
        <v>67.770944749219524</v>
      </c>
      <c r="BK73" s="1017">
        <v>69.390923102800784</v>
      </c>
      <c r="BL73" s="1017">
        <v>70.532599535105021</v>
      </c>
      <c r="BM73" s="1017">
        <v>71.592959802047517</v>
      </c>
      <c r="BN73" s="1017">
        <v>71.231021100407744</v>
      </c>
      <c r="BO73" s="1017">
        <v>71.30459376162591</v>
      </c>
      <c r="BP73" s="1017">
        <v>71.066773054539226</v>
      </c>
      <c r="BQ73" s="1017">
        <v>70.45254225565435</v>
      </c>
      <c r="BR73" s="1017">
        <v>70.951084854575285</v>
      </c>
      <c r="BS73" s="1017">
        <v>71.411213777394195</v>
      </c>
      <c r="BT73" s="1017">
        <v>71.8324348630006</v>
      </c>
      <c r="BU73" s="1018">
        <v>71.9801962953957</v>
      </c>
      <c r="BV73" s="1018">
        <v>73.643670141190611</v>
      </c>
      <c r="BW73" s="1018">
        <v>74.857590919774523</v>
      </c>
      <c r="BX73" s="1019">
        <v>73.106915526919863</v>
      </c>
      <c r="BY73" s="1020">
        <v>70.562571185231036</v>
      </c>
      <c r="BZ73" s="1019">
        <v>72.341495244934762</v>
      </c>
      <c r="CA73" s="1019">
        <v>69.641703464956464</v>
      </c>
      <c r="CB73" s="1020">
        <v>69.290827385703778</v>
      </c>
      <c r="CC73" s="1019">
        <v>69.872571079222794</v>
      </c>
      <c r="CD73" s="1019">
        <v>70.912588254552659</v>
      </c>
      <c r="CE73" s="1020">
        <v>71.352690517633434</v>
      </c>
      <c r="CF73" s="1019">
        <v>69.755908457809014</v>
      </c>
      <c r="CG73" s="1020">
        <v>71.916706633924079</v>
      </c>
      <c r="CH73" s="1020">
        <v>73.11722182993941</v>
      </c>
      <c r="CI73" s="1020">
        <v>74.908590118808121</v>
      </c>
      <c r="CJ73" s="1020">
        <v>74.414566198457592</v>
      </c>
      <c r="CK73" s="1020">
        <v>78.689087631857504</v>
      </c>
      <c r="CL73" s="1021">
        <v>78.69775334201465</v>
      </c>
      <c r="CM73" s="1021">
        <v>80.925845266922963</v>
      </c>
      <c r="CN73" s="1021">
        <v>81.202852386862347</v>
      </c>
      <c r="CO73" s="1021">
        <v>80.037630778776276</v>
      </c>
      <c r="CP73" s="1022">
        <v>81.654024000426801</v>
      </c>
      <c r="CQ73" s="1022">
        <v>78.651710711815142</v>
      </c>
      <c r="CR73" s="1022">
        <v>79.748654767907894</v>
      </c>
      <c r="CS73" s="1022">
        <v>80.746927285927001</v>
      </c>
      <c r="CT73" s="1023">
        <v>83.485873739736448</v>
      </c>
      <c r="CU73" s="1024">
        <v>82.867194506648929</v>
      </c>
      <c r="CV73" s="1022">
        <v>81.145974882677194</v>
      </c>
      <c r="CW73" s="1022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5">
        <v>79.403270155672502</v>
      </c>
      <c r="DJ73" s="776">
        <v>80.090511639472965</v>
      </c>
      <c r="DK73" s="771">
        <v>80.631863444211234</v>
      </c>
      <c r="DL73" s="895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5">
        <v>82.182126966252184</v>
      </c>
      <c r="DT73" s="895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83.547147618312295</v>
      </c>
      <c r="EE73" s="776">
        <v>83.463460043172446</v>
      </c>
      <c r="EF73" s="776">
        <v>81.141059579042135</v>
      </c>
      <c r="EG73" s="771">
        <v>81.116217896434677</v>
      </c>
      <c r="EH73" s="771">
        <v>81.016719088234424</v>
      </c>
      <c r="EI73" s="771">
        <v>81.085762389788144</v>
      </c>
      <c r="EJ73" s="771">
        <v>80.854464997094624</v>
      </c>
      <c r="EK73" s="771">
        <v>81.112252273981795</v>
      </c>
      <c r="EL73" s="991">
        <v>-2.8807305060340127E-2</v>
      </c>
      <c r="EM73" s="956"/>
      <c r="EN73" s="790"/>
      <c r="EO73" s="790"/>
      <c r="EP73" s="690"/>
      <c r="EQ73" s="691"/>
    </row>
    <row r="74" spans="1:147" s="375" customFormat="1" ht="4.5" customHeight="1" x14ac:dyDescent="0.2">
      <c r="A74" s="170"/>
      <c r="B74" s="1072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4"/>
      <c r="DL74" s="924"/>
      <c r="DM74" s="780"/>
      <c r="DN74" s="611"/>
      <c r="DO74" s="780"/>
      <c r="DP74" s="611"/>
      <c r="DQ74" s="780"/>
      <c r="DR74" s="611"/>
      <c r="DS74" s="924"/>
      <c r="DT74" s="924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780"/>
      <c r="EF74" s="780"/>
      <c r="EG74" s="611"/>
      <c r="EH74" s="611"/>
      <c r="EI74" s="611"/>
      <c r="EJ74" s="611"/>
      <c r="EK74" s="611"/>
      <c r="EL74" s="611"/>
      <c r="EM74" s="966"/>
      <c r="EN74" s="790"/>
      <c r="EO74" s="790"/>
      <c r="EP74" s="690"/>
      <c r="EQ74" s="691"/>
    </row>
    <row r="75" spans="1:147" ht="12.75" customHeight="1" x14ac:dyDescent="0.2">
      <c r="A75" s="170"/>
      <c r="B75" s="1072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3524.1324831402912</v>
      </c>
      <c r="EE75" s="800">
        <v>3438.5808147506123</v>
      </c>
      <c r="EF75" s="800">
        <v>3321.0181235445716</v>
      </c>
      <c r="EG75" s="362">
        <v>3284.2983571267632</v>
      </c>
      <c r="EH75" s="362">
        <v>3262.7731233402856</v>
      </c>
      <c r="EI75" s="362">
        <v>3259.5353863853411</v>
      </c>
      <c r="EJ75" s="362">
        <v>3329.6603143426419</v>
      </c>
      <c r="EK75" s="362">
        <v>3259.4854444314287</v>
      </c>
      <c r="EL75" s="289">
        <v>-61.532679113142876</v>
      </c>
      <c r="EM75" s="956">
        <v>-1.852825754755838</v>
      </c>
      <c r="EN75" s="689"/>
      <c r="EO75" s="790"/>
      <c r="EP75" s="688"/>
      <c r="EQ75" s="691"/>
    </row>
    <row r="76" spans="1:147" x14ac:dyDescent="0.2">
      <c r="A76" s="170"/>
      <c r="B76" s="1072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1803.0079842551017</v>
      </c>
      <c r="EE76" s="800">
        <v>1706.1496605561224</v>
      </c>
      <c r="EF76" s="800">
        <v>1561.2066049569971</v>
      </c>
      <c r="EG76" s="362">
        <v>1525.5977294424194</v>
      </c>
      <c r="EH76" s="362">
        <v>1519.2391556494169</v>
      </c>
      <c r="EI76" s="362">
        <v>1500.0155287580176</v>
      </c>
      <c r="EJ76" s="362">
        <v>1498.6345801501461</v>
      </c>
      <c r="EK76" s="362">
        <v>1494.0786669431488</v>
      </c>
      <c r="EL76" s="289">
        <v>-67.127938013848279</v>
      </c>
      <c r="EM76" s="956">
        <v>-4.2997472468224212</v>
      </c>
      <c r="EN76" s="689"/>
      <c r="EO76" s="790"/>
      <c r="EP76" s="520"/>
      <c r="EQ76" s="230"/>
    </row>
    <row r="77" spans="1:147" ht="15" x14ac:dyDescent="0.25">
      <c r="A77" s="170"/>
      <c r="B77" s="1072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548.83048547813416</v>
      </c>
      <c r="EE77" s="800">
        <v>556.50441399416911</v>
      </c>
      <c r="EF77" s="800">
        <v>549.78077478717216</v>
      </c>
      <c r="EG77" s="362">
        <v>549.56261323032061</v>
      </c>
      <c r="EH77" s="362">
        <v>545.49855305976666</v>
      </c>
      <c r="EI77" s="362">
        <v>545.50393240962103</v>
      </c>
      <c r="EJ77" s="362">
        <v>545.50936487172009</v>
      </c>
      <c r="EK77" s="362">
        <v>545.51282527842568</v>
      </c>
      <c r="EL77" s="289">
        <v>-4.2679495087464829</v>
      </c>
      <c r="EM77" s="956">
        <v>-0.77630024629338235</v>
      </c>
      <c r="EN77" s="689"/>
      <c r="EO77" s="790"/>
      <c r="EP77" s="520"/>
      <c r="EQ77" s="542"/>
    </row>
    <row r="78" spans="1:147" ht="15" x14ac:dyDescent="0.25">
      <c r="A78" s="170"/>
      <c r="B78" s="1072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596.32608038705541</v>
      </c>
      <c r="EE78" s="800">
        <v>600.22108489032075</v>
      </c>
      <c r="EF78" s="800">
        <v>633.54927053040228</v>
      </c>
      <c r="EG78" s="362">
        <v>632.68499278402317</v>
      </c>
      <c r="EH78" s="362">
        <v>624.83711823110207</v>
      </c>
      <c r="EI78" s="362">
        <v>640.78767671770231</v>
      </c>
      <c r="EJ78" s="362">
        <v>712.25816871077552</v>
      </c>
      <c r="EK78" s="362">
        <v>646.60579952985427</v>
      </c>
      <c r="EL78" s="289">
        <v>13.056528999451984</v>
      </c>
      <c r="EM78" s="956">
        <v>2.0608545549300632</v>
      </c>
      <c r="EN78" s="689"/>
      <c r="EO78" s="790"/>
      <c r="EP78" s="520"/>
      <c r="EQ78" s="542"/>
    </row>
    <row r="79" spans="1:147" ht="15" x14ac:dyDescent="0.25">
      <c r="A79" s="170"/>
      <c r="B79" s="1072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575.96793302000003</v>
      </c>
      <c r="EE79" s="800">
        <v>575.70565530999988</v>
      </c>
      <c r="EF79" s="800">
        <v>576.48147327000004</v>
      </c>
      <c r="EG79" s="362">
        <v>576.45302167</v>
      </c>
      <c r="EH79" s="362">
        <v>573.1982964</v>
      </c>
      <c r="EI79" s="362">
        <v>573.22824850000006</v>
      </c>
      <c r="EJ79" s="362">
        <v>573.25820061000002</v>
      </c>
      <c r="EK79" s="362">
        <v>573.28815267999994</v>
      </c>
      <c r="EL79" s="289">
        <v>-3.1933205900000985</v>
      </c>
      <c r="EM79" s="956">
        <v>-0.55393290817942376</v>
      </c>
      <c r="EN79" s="689"/>
      <c r="EO79" s="790"/>
      <c r="EP79" s="520"/>
      <c r="EQ79" s="542"/>
    </row>
    <row r="80" spans="1:147" ht="15" x14ac:dyDescent="0.25">
      <c r="A80" s="170"/>
      <c r="B80" s="1072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1001.4133254033651</v>
      </c>
      <c r="EE80" s="800">
        <v>904.04710688887928</v>
      </c>
      <c r="EF80" s="800">
        <v>801.05505849428096</v>
      </c>
      <c r="EG80" s="362">
        <v>758.24496201184138</v>
      </c>
      <c r="EH80" s="362">
        <v>744.95654268374903</v>
      </c>
      <c r="EI80" s="362">
        <v>741.68986993170779</v>
      </c>
      <c r="EJ80" s="362">
        <v>812.64110394795011</v>
      </c>
      <c r="EK80" s="362">
        <v>738.37269308133045</v>
      </c>
      <c r="EL80" s="289">
        <v>-62.682365412950503</v>
      </c>
      <c r="EM80" s="956">
        <v>-7.8249759174822087</v>
      </c>
      <c r="EN80" s="689"/>
      <c r="EO80" s="790"/>
      <c r="EP80" s="520"/>
      <c r="EQ80" s="542"/>
    </row>
    <row r="81" spans="1:147" x14ac:dyDescent="0.2">
      <c r="A81" s="170"/>
      <c r="B81" s="1072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872.6556645663095</v>
      </c>
      <c r="EE81" s="800">
        <v>768.30742864855858</v>
      </c>
      <c r="EF81" s="800">
        <v>633.1494672338788</v>
      </c>
      <c r="EG81" s="362">
        <v>590.64198532781813</v>
      </c>
      <c r="EH81" s="362">
        <v>584.53018189264697</v>
      </c>
      <c r="EI81" s="362">
        <v>564.21850597400532</v>
      </c>
      <c r="EJ81" s="362">
        <v>563.53532602717451</v>
      </c>
      <c r="EK81" s="362">
        <v>556.1775462314763</v>
      </c>
      <c r="EL81" s="289">
        <v>-76.971921002402496</v>
      </c>
      <c r="EM81" s="956">
        <v>-12.156990566331768</v>
      </c>
      <c r="EN81" s="689"/>
      <c r="EO81" s="790"/>
      <c r="EP81" s="520"/>
      <c r="EQ81" s="230"/>
    </row>
    <row r="82" spans="1:147" x14ac:dyDescent="0.2">
      <c r="A82" s="170"/>
      <c r="B82" s="1072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128.7576608370556</v>
      </c>
      <c r="EE82" s="800">
        <v>135.73967824032067</v>
      </c>
      <c r="EF82" s="800">
        <v>167.90559126040219</v>
      </c>
      <c r="EG82" s="362">
        <v>167.60297668402322</v>
      </c>
      <c r="EH82" s="362">
        <v>160.42636079110207</v>
      </c>
      <c r="EI82" s="362">
        <v>177.47136395770244</v>
      </c>
      <c r="EJ82" s="362">
        <v>249.10577792077558</v>
      </c>
      <c r="EK82" s="362">
        <v>182.19514684985418</v>
      </c>
      <c r="EL82" s="289">
        <v>14.289555589451993</v>
      </c>
      <c r="EM82" s="956">
        <v>8.510470367416497</v>
      </c>
      <c r="EN82" s="689"/>
      <c r="EO82" s="790"/>
      <c r="EP82" s="520"/>
      <c r="EQ82" s="230"/>
    </row>
    <row r="83" spans="1:147" ht="12.75" hidden="1" customHeight="1" outlineLevel="1" x14ac:dyDescent="0.2">
      <c r="A83" s="170"/>
      <c r="B83" s="1072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1"/>
      <c r="DJ83" s="782"/>
      <c r="DK83" s="605"/>
      <c r="DL83" s="901"/>
      <c r="DM83" s="782"/>
      <c r="DN83" s="605"/>
      <c r="DO83" s="782"/>
      <c r="DP83" s="605"/>
      <c r="DQ83" s="782"/>
      <c r="DR83" s="605"/>
      <c r="DS83" s="901"/>
      <c r="DT83" s="901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782"/>
      <c r="EF83" s="782"/>
      <c r="EG83" s="605"/>
      <c r="EH83" s="605"/>
      <c r="EI83" s="605"/>
      <c r="EJ83" s="605"/>
      <c r="EK83" s="605"/>
      <c r="EL83" s="289">
        <v>0</v>
      </c>
      <c r="EM83" s="956" t="e">
        <v>#DIV/0!</v>
      </c>
      <c r="EN83" s="689"/>
      <c r="EO83" s="790"/>
      <c r="EP83" s="224"/>
      <c r="EQ83" s="230"/>
    </row>
    <row r="84" spans="1:147" collapsed="1" x14ac:dyDescent="0.2">
      <c r="A84" s="170"/>
      <c r="B84" s="1072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26312.424811714685</v>
      </c>
      <c r="EE84" s="800">
        <v>26292.869186838594</v>
      </c>
      <c r="EF84" s="800">
        <v>26335.206405870656</v>
      </c>
      <c r="EG84" s="362">
        <v>26344.623581869193</v>
      </c>
      <c r="EH84" s="362">
        <v>26353.991320912926</v>
      </c>
      <c r="EI84" s="362">
        <v>26379.392349765723</v>
      </c>
      <c r="EJ84" s="362">
        <v>26410.216398294848</v>
      </c>
      <c r="EK84" s="362">
        <v>26445.838141481436</v>
      </c>
      <c r="EL84" s="289">
        <v>110.63173561077929</v>
      </c>
      <c r="EM84" s="956">
        <v>0.42009063420941029</v>
      </c>
      <c r="EN84" s="689"/>
      <c r="EO84" s="790"/>
      <c r="EP84" s="603"/>
      <c r="EQ84" s="230"/>
    </row>
    <row r="85" spans="1:147" ht="12.75" hidden="1" customHeight="1" x14ac:dyDescent="0.2">
      <c r="A85" s="170"/>
      <c r="B85" s="1072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2"/>
      <c r="DJ85" s="786"/>
      <c r="DK85" s="606"/>
      <c r="DL85" s="902"/>
      <c r="DM85" s="786"/>
      <c r="DN85" s="606"/>
      <c r="DO85" s="786"/>
      <c r="DP85" s="606"/>
      <c r="DQ85" s="786"/>
      <c r="DR85" s="606"/>
      <c r="DS85" s="902"/>
      <c r="DT85" s="902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786"/>
      <c r="EF85" s="786"/>
      <c r="EG85" s="606"/>
      <c r="EH85" s="606"/>
      <c r="EI85" s="606"/>
      <c r="EJ85" s="606"/>
      <c r="EK85" s="606"/>
      <c r="EL85" s="289">
        <v>0</v>
      </c>
      <c r="EM85" s="947" t="e">
        <v>#REF!</v>
      </c>
      <c r="EN85" s="689"/>
      <c r="EO85" s="790"/>
      <c r="EP85" s="224"/>
      <c r="EQ85" s="230"/>
    </row>
    <row r="86" spans="1:147" ht="13.5" thickBot="1" x14ac:dyDescent="0.25">
      <c r="A86" s="170"/>
      <c r="B86" s="1072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3">
        <v>97.782514621637958</v>
      </c>
      <c r="DJ86" s="863">
        <v>97.844457711975522</v>
      </c>
      <c r="DK86" s="925">
        <v>97.899882784482401</v>
      </c>
      <c r="DL86" s="936">
        <v>97.959281186518581</v>
      </c>
      <c r="DM86" s="863">
        <v>98.016068183502398</v>
      </c>
      <c r="DN86" s="925">
        <v>98.096580004560394</v>
      </c>
      <c r="DO86" s="863">
        <v>98.140927381845998</v>
      </c>
      <c r="DP86" s="925">
        <v>98.187899653612092</v>
      </c>
      <c r="DQ86" s="863">
        <v>98.245917590752796</v>
      </c>
      <c r="DR86" s="971">
        <v>98.282910426259434</v>
      </c>
      <c r="DS86" s="903">
        <v>98.326954306062618</v>
      </c>
      <c r="DT86" s="903">
        <v>98.369257870481704</v>
      </c>
      <c r="DU86" s="863">
        <v>98.402962824294093</v>
      </c>
      <c r="DV86" s="673">
        <v>98.409835357061709</v>
      </c>
      <c r="DW86" s="971">
        <v>98.446044444047203</v>
      </c>
      <c r="DX86" s="863">
        <v>98.480834469486993</v>
      </c>
      <c r="DY86" s="971">
        <v>98.501151011448613</v>
      </c>
      <c r="DZ86" s="863">
        <v>98.520572383741623</v>
      </c>
      <c r="EA86" s="863">
        <v>98.543522830403006</v>
      </c>
      <c r="EB86" s="971">
        <v>98.56699925878236</v>
      </c>
      <c r="EC86" s="863">
        <v>98.579291612214405</v>
      </c>
      <c r="ED86" s="1056">
        <v>98.579319963532569</v>
      </c>
      <c r="EE86" s="863">
        <v>98.586534363193863</v>
      </c>
      <c r="EF86" s="863">
        <v>98.5983064679411</v>
      </c>
      <c r="EG86" s="971">
        <v>98.600180740276485</v>
      </c>
      <c r="EH86" s="971">
        <v>98.60197886656043</v>
      </c>
      <c r="EI86" s="915">
        <v>98.599942866618747</v>
      </c>
      <c r="EJ86" s="915">
        <v>98.606013027790524</v>
      </c>
      <c r="EK86" s="915">
        <v>98.61734909694394</v>
      </c>
      <c r="EL86" s="1049">
        <v>1.9042629002839817E-2</v>
      </c>
      <c r="EM86" s="974">
        <v>1.9313342880824695E-2</v>
      </c>
      <c r="EN86" s="689"/>
      <c r="EO86" s="790"/>
      <c r="EP86" s="689"/>
      <c r="EQ86" s="230"/>
    </row>
    <row r="87" spans="1:147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750"/>
      <c r="EF87" s="750"/>
      <c r="EG87" s="266"/>
      <c r="EH87" s="266"/>
      <c r="EI87" s="266"/>
      <c r="EJ87" s="266"/>
      <c r="EK87" s="266"/>
      <c r="EL87" s="950"/>
      <c r="EM87" s="951"/>
      <c r="EN87" s="790"/>
      <c r="EO87" s="790"/>
      <c r="EP87" s="690"/>
      <c r="EQ87" s="230"/>
    </row>
    <row r="88" spans="1:147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793">
        <v>6.96</v>
      </c>
      <c r="EF88" s="793">
        <v>6.96</v>
      </c>
      <c r="EG88" s="608">
        <v>6.96</v>
      </c>
      <c r="EH88" s="608">
        <v>6.96</v>
      </c>
      <c r="EI88" s="608">
        <v>6.96</v>
      </c>
      <c r="EJ88" s="608">
        <v>6.96</v>
      </c>
      <c r="EK88" s="608">
        <v>6.96</v>
      </c>
      <c r="EL88" s="289"/>
      <c r="EM88" s="956"/>
      <c r="EN88" s="689"/>
      <c r="EO88" s="790"/>
      <c r="EP88" s="224"/>
      <c r="EQ88" s="230"/>
    </row>
    <row r="89" spans="1:147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793">
        <v>6.86</v>
      </c>
      <c r="EF89" s="793">
        <v>6.86</v>
      </c>
      <c r="EG89" s="608">
        <v>6.86</v>
      </c>
      <c r="EH89" s="608">
        <v>6.86</v>
      </c>
      <c r="EI89" s="608">
        <v>6.86</v>
      </c>
      <c r="EJ89" s="608">
        <v>6.86</v>
      </c>
      <c r="EK89" s="608">
        <v>6.86</v>
      </c>
      <c r="EL89" s="289"/>
      <c r="EM89" s="956"/>
      <c r="EN89" s="689"/>
      <c r="EO89" s="790"/>
      <c r="EP89" s="224"/>
      <c r="EQ89" s="230"/>
    </row>
    <row r="90" spans="1:147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1">
        <v>6.9726916156557568</v>
      </c>
      <c r="EE90" s="673">
        <v>6.9709486614876086</v>
      </c>
      <c r="EF90" s="673">
        <v>6.9754294175179972</v>
      </c>
      <c r="EG90" s="1045">
        <v>6.9628992217013064</v>
      </c>
      <c r="EH90" s="1045">
        <v>6.9732838202738936</v>
      </c>
      <c r="EI90" s="917">
        <v>6.9724682172964574</v>
      </c>
      <c r="EJ90" s="917">
        <v>6.9628725116886203</v>
      </c>
      <c r="EK90" s="917">
        <v>6.9636260263832419</v>
      </c>
      <c r="EL90" s="991">
        <v>-1.1803391134755259E-2</v>
      </c>
      <c r="EM90" s="956">
        <v>-0.16921382797039541</v>
      </c>
      <c r="EN90" s="689"/>
      <c r="EO90" s="790"/>
      <c r="EP90" s="224"/>
      <c r="EQ90" s="230"/>
    </row>
    <row r="91" spans="1:147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61.279682839214942</v>
      </c>
      <c r="EB91" s="816">
        <v>60.807195188407988</v>
      </c>
      <c r="EC91" s="794">
        <v>58.082012072984845</v>
      </c>
      <c r="ED91" s="1057"/>
      <c r="EE91" s="1057"/>
      <c r="EF91" s="1057"/>
      <c r="EG91" s="269"/>
      <c r="EH91" s="269"/>
      <c r="EI91" s="269"/>
      <c r="EJ91" s="269"/>
      <c r="EK91" s="269"/>
      <c r="EL91" s="821"/>
      <c r="EM91" s="947"/>
      <c r="EN91" s="689"/>
      <c r="EO91" s="790"/>
      <c r="EP91" s="224"/>
      <c r="EQ91" s="230"/>
    </row>
    <row r="92" spans="1:147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2.3136399999999999</v>
      </c>
      <c r="EE92" s="793">
        <v>2.31454</v>
      </c>
      <c r="EF92" s="793">
        <v>2.3155199999999998</v>
      </c>
      <c r="EG92" s="608">
        <v>2.3159399999999999</v>
      </c>
      <c r="EH92" s="608">
        <v>2.3160799999999999</v>
      </c>
      <c r="EI92" s="608">
        <v>2.3162199999999999</v>
      </c>
      <c r="EJ92" s="608">
        <v>2.31636</v>
      </c>
      <c r="EK92" s="608">
        <v>2.3165</v>
      </c>
      <c r="EL92" s="997">
        <v>9.8000000000020293E-4</v>
      </c>
      <c r="EM92" s="956">
        <v>4.2323106688787096E-2</v>
      </c>
      <c r="EN92" s="689"/>
      <c r="EO92" s="790"/>
      <c r="EP92" s="520"/>
      <c r="EQ92" s="230"/>
    </row>
    <row r="93" spans="1:147" ht="12.75" customHeight="1" thickBot="1" x14ac:dyDescent="0.25">
      <c r="A93" s="170"/>
      <c r="B93" s="9"/>
      <c r="C93" s="36"/>
      <c r="D93" s="59" t="s">
        <v>74</v>
      </c>
      <c r="E93" s="993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4">
        <v>2.2366199999999998</v>
      </c>
      <c r="DJ93" s="904">
        <v>2.2418999999999998</v>
      </c>
      <c r="DK93" s="904">
        <v>2.2471199999999998</v>
      </c>
      <c r="DL93" s="937">
        <v>2.2523900000000001</v>
      </c>
      <c r="DM93" s="673">
        <v>2.25759</v>
      </c>
      <c r="DN93" s="904">
        <v>2.2629700000000001</v>
      </c>
      <c r="DO93" s="673">
        <v>2.2688700000000002</v>
      </c>
      <c r="DP93" s="904">
        <v>2.2747600000000001</v>
      </c>
      <c r="DQ93" s="673">
        <v>2.2798099999999999</v>
      </c>
      <c r="DR93" s="904">
        <v>2.2835100000000002</v>
      </c>
      <c r="DS93" s="904">
        <v>2.2858700000000001</v>
      </c>
      <c r="DT93" s="904">
        <v>2.2880699999999998</v>
      </c>
      <c r="DU93" s="904">
        <v>2.2907600000000001</v>
      </c>
      <c r="DV93" s="904">
        <v>2.2935500000000002</v>
      </c>
      <c r="DW93" s="937">
        <v>2.2963499999999999</v>
      </c>
      <c r="DX93" s="673">
        <v>2.2985099999999998</v>
      </c>
      <c r="DY93" s="937">
        <v>2.3005100000000001</v>
      </c>
      <c r="DZ93" s="791">
        <v>2.3028900000000001</v>
      </c>
      <c r="EA93" s="673">
        <v>2.30599</v>
      </c>
      <c r="EB93" s="937">
        <v>2.3092999999999999</v>
      </c>
      <c r="EC93" s="791">
        <v>2.3129200000000001</v>
      </c>
      <c r="ED93" s="1057"/>
      <c r="EE93" s="1057"/>
      <c r="EF93" s="1057"/>
      <c r="EG93" s="269"/>
      <c r="EH93" s="269"/>
      <c r="EI93" s="269"/>
      <c r="EJ93" s="269"/>
      <c r="EK93" s="269"/>
      <c r="EL93" s="837"/>
      <c r="EM93" s="953"/>
      <c r="EN93" s="689"/>
      <c r="EO93" s="790"/>
      <c r="EP93" s="224"/>
      <c r="EQ93" s="230"/>
    </row>
    <row r="94" spans="1:147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5"/>
      <c r="DJ94" s="783"/>
      <c r="DK94" s="661"/>
      <c r="DL94" s="905"/>
      <c r="DM94" s="783"/>
      <c r="DN94" s="661"/>
      <c r="DO94" s="783"/>
      <c r="DP94" s="661"/>
      <c r="DQ94" s="783"/>
      <c r="DR94" s="661"/>
      <c r="DS94" s="905"/>
      <c r="DT94" s="905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783"/>
      <c r="EF94" s="783"/>
      <c r="EG94" s="661"/>
      <c r="EH94" s="661"/>
      <c r="EI94" s="661"/>
      <c r="EJ94" s="661"/>
      <c r="EK94" s="661"/>
      <c r="EL94" s="950"/>
      <c r="EM94" s="951"/>
      <c r="EN94" s="689"/>
      <c r="EO94" s="790"/>
      <c r="EP94" s="224"/>
      <c r="EQ94" s="230"/>
    </row>
    <row r="95" spans="1:147" ht="12.75" customHeight="1" thickBot="1" x14ac:dyDescent="0.25">
      <c r="A95" s="170"/>
      <c r="B95" s="1071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6">
        <v>1023.2869370581952</v>
      </c>
      <c r="DJ95" s="833">
        <v>1029.8311168660698</v>
      </c>
      <c r="DK95" s="814">
        <v>992.01537736613113</v>
      </c>
      <c r="DL95" s="906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6">
        <v>867.30937027248035</v>
      </c>
      <c r="DT95" s="906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833">
        <v>657.98601719078351</v>
      </c>
      <c r="EE95" s="833">
        <v>664.36694553583732</v>
      </c>
      <c r="EF95" s="833">
        <v>656.87057829671198</v>
      </c>
      <c r="EG95" s="814">
        <v>656.87057829671198</v>
      </c>
      <c r="EH95" s="814">
        <v>656.87057829671198</v>
      </c>
      <c r="EI95" s="814">
        <v>656.87057829671198</v>
      </c>
      <c r="EJ95" s="814">
        <v>656.87057829671198</v>
      </c>
      <c r="EK95" s="814">
        <v>651.68803877591131</v>
      </c>
      <c r="EL95" s="289">
        <v>-5.1825395208006739</v>
      </c>
      <c r="EM95" s="956">
        <v>-0.78897421988958272</v>
      </c>
      <c r="EN95" s="689"/>
      <c r="EO95" s="790"/>
      <c r="EP95" s="520"/>
      <c r="EQ95" s="230"/>
    </row>
    <row r="96" spans="1:147" x14ac:dyDescent="0.2">
      <c r="A96" s="170"/>
      <c r="B96" s="1071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7"/>
      <c r="DJ96" s="907"/>
      <c r="DK96" s="907"/>
      <c r="DL96" s="907"/>
      <c r="DM96" s="759"/>
      <c r="DN96" s="317"/>
      <c r="DO96" s="759"/>
      <c r="DP96" s="317"/>
      <c r="DQ96" s="759"/>
      <c r="DR96" s="317"/>
      <c r="DS96" s="907"/>
      <c r="DT96" s="907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759"/>
      <c r="EF96" s="759"/>
      <c r="EG96" s="317"/>
      <c r="EH96" s="317"/>
      <c r="EI96" s="317"/>
      <c r="EJ96" s="317"/>
      <c r="EK96" s="317"/>
      <c r="EL96" s="462"/>
      <c r="EM96" s="319"/>
      <c r="EN96" s="415"/>
      <c r="EO96" s="415"/>
      <c r="EP96" s="224"/>
    </row>
    <row r="97" spans="1:146" ht="12.75" hidden="1" customHeight="1" x14ac:dyDescent="0.2">
      <c r="A97" s="170"/>
      <c r="B97" s="1071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1">
        <v>171.39097450929464</v>
      </c>
      <c r="DK97" s="926"/>
      <c r="DL97" s="926"/>
      <c r="DM97" s="785"/>
      <c r="DN97" s="318"/>
      <c r="DO97" s="785"/>
      <c r="DP97" s="318"/>
      <c r="DQ97" s="785"/>
      <c r="DR97" s="318"/>
      <c r="DS97" s="926"/>
      <c r="DT97" s="926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785"/>
      <c r="EF97" s="785"/>
      <c r="EG97" s="318"/>
      <c r="EH97" s="318"/>
      <c r="EI97" s="318"/>
      <c r="EJ97" s="318"/>
      <c r="EK97" s="318"/>
      <c r="EL97" s="463"/>
      <c r="EM97" s="856"/>
      <c r="EN97" s="415"/>
      <c r="EO97" s="415"/>
      <c r="EP97" s="224"/>
    </row>
    <row r="98" spans="1:146" x14ac:dyDescent="0.2">
      <c r="A98" s="170"/>
      <c r="B98" s="1071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4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785"/>
      <c r="EE98" s="785"/>
      <c r="EF98" s="785"/>
      <c r="EG98" s="318"/>
      <c r="EH98" s="318"/>
      <c r="EI98" s="318"/>
      <c r="EJ98" s="318"/>
      <c r="EK98" s="318"/>
      <c r="EL98" s="463"/>
      <c r="EM98" s="856"/>
      <c r="EN98" s="415"/>
      <c r="EO98" s="415"/>
      <c r="EP98" s="224"/>
    </row>
    <row r="99" spans="1:146" x14ac:dyDescent="0.2">
      <c r="A99" s="170"/>
      <c r="B99" s="1071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4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785"/>
      <c r="EE99" s="785"/>
      <c r="EF99" s="785"/>
      <c r="EG99" s="318"/>
      <c r="EH99" s="318"/>
      <c r="EI99" s="318"/>
      <c r="EJ99" s="318"/>
      <c r="EK99" s="318"/>
      <c r="EL99" s="463"/>
      <c r="EM99" s="856"/>
      <c r="EN99" s="415"/>
      <c r="EO99" s="415"/>
      <c r="EP99" s="224"/>
    </row>
    <row r="100" spans="1:146" x14ac:dyDescent="0.2">
      <c r="A100" s="170"/>
      <c r="B100" s="1071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4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785"/>
      <c r="EE100" s="785"/>
      <c r="EF100" s="785"/>
      <c r="EG100" s="318"/>
      <c r="EH100" s="318"/>
      <c r="EI100" s="318"/>
      <c r="EJ100" s="318"/>
      <c r="EK100" s="318"/>
      <c r="EL100" s="463"/>
      <c r="EM100" s="856"/>
      <c r="EN100" s="415"/>
      <c r="EO100" s="415"/>
      <c r="EP100" s="224"/>
    </row>
    <row r="101" spans="1:146" hidden="1" x14ac:dyDescent="0.2">
      <c r="A101" s="170"/>
      <c r="B101" s="1071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1">
        <v>301.36886375764584</v>
      </c>
      <c r="DK101" s="911">
        <v>301.36886375764584</v>
      </c>
      <c r="DL101" s="911">
        <v>301.36886375764584</v>
      </c>
      <c r="DM101" s="929">
        <v>301.36886375764584</v>
      </c>
      <c r="DN101" s="911">
        <v>301.36886375764584</v>
      </c>
      <c r="DO101" s="929">
        <v>301.36886375764584</v>
      </c>
      <c r="DP101" s="945">
        <v>301.36886375764584</v>
      </c>
      <c r="DQ101" s="911">
        <v>301.36886375764584</v>
      </c>
      <c r="DR101" s="911">
        <v>301.36886375764584</v>
      </c>
      <c r="DS101" s="973"/>
      <c r="DT101" s="973"/>
      <c r="DU101" s="980"/>
      <c r="DV101" s="980"/>
      <c r="DW101" s="973"/>
      <c r="DX101" s="980"/>
      <c r="DY101" s="973"/>
      <c r="DZ101" s="980"/>
      <c r="EA101" s="980"/>
      <c r="EB101" s="973"/>
      <c r="EC101" s="980"/>
      <c r="ED101" s="785"/>
      <c r="EE101" s="785"/>
      <c r="EF101" s="785"/>
      <c r="EG101" s="318"/>
      <c r="EH101" s="318"/>
      <c r="EI101" s="318"/>
      <c r="EJ101" s="318"/>
      <c r="EK101" s="318"/>
      <c r="EL101" s="463"/>
      <c r="EM101" s="856"/>
      <c r="EN101" s="415"/>
      <c r="EO101" s="415"/>
      <c r="EP101" s="224"/>
    </row>
    <row r="102" spans="1:146" x14ac:dyDescent="0.2">
      <c r="A102" s="170"/>
      <c r="B102" s="1071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6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785"/>
      <c r="EE102" s="785"/>
      <c r="EF102" s="785"/>
      <c r="EG102" s="318"/>
      <c r="EH102" s="318"/>
      <c r="EI102" s="318"/>
      <c r="EJ102" s="318"/>
      <c r="EK102" s="318"/>
      <c r="EL102" s="463"/>
      <c r="EM102" s="856"/>
      <c r="EN102" s="415"/>
      <c r="EO102" s="415"/>
      <c r="EP102" s="224"/>
    </row>
    <row r="103" spans="1:146" x14ac:dyDescent="0.2">
      <c r="A103" s="170"/>
      <c r="B103" s="1071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6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785"/>
      <c r="EE103" s="785"/>
      <c r="EF103" s="785"/>
      <c r="EG103" s="318"/>
      <c r="EH103" s="318"/>
      <c r="EI103" s="318"/>
      <c r="EJ103" s="318"/>
      <c r="EK103" s="318"/>
      <c r="EL103" s="463"/>
      <c r="EM103" s="856"/>
      <c r="EN103" s="415"/>
      <c r="EO103" s="415"/>
      <c r="EP103" s="224"/>
    </row>
    <row r="104" spans="1:146" x14ac:dyDescent="0.2">
      <c r="A104" s="170"/>
      <c r="B104" s="1071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20">
        <v>1.2335451804717179</v>
      </c>
      <c r="ED104" s="785"/>
      <c r="EE104" s="785"/>
      <c r="EF104" s="785"/>
      <c r="EG104" s="318"/>
      <c r="EH104" s="318"/>
      <c r="EI104" s="318"/>
      <c r="EJ104" s="318"/>
      <c r="EK104" s="318"/>
      <c r="EL104" s="463"/>
      <c r="EM104" s="856"/>
      <c r="EN104" s="415"/>
      <c r="EO104" s="415"/>
      <c r="EP104" s="224"/>
    </row>
    <row r="105" spans="1:146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785"/>
      <c r="EE105" s="785"/>
      <c r="EF105" s="785"/>
      <c r="EG105" s="318"/>
      <c r="EH105" s="318"/>
      <c r="EI105" s="318"/>
      <c r="EJ105" s="318"/>
      <c r="EK105" s="318"/>
      <c r="EL105" s="463"/>
      <c r="EM105" s="856"/>
      <c r="EN105" s="415"/>
      <c r="EO105" s="415"/>
      <c r="EP105" s="224"/>
    </row>
    <row r="106" spans="1:146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785"/>
      <c r="EE106" s="785"/>
      <c r="EF106" s="785"/>
      <c r="EG106" s="318"/>
      <c r="EH106" s="318"/>
      <c r="EI106" s="318"/>
      <c r="EJ106" s="318"/>
      <c r="EK106" s="318"/>
      <c r="EL106" s="463"/>
      <c r="EM106" s="856"/>
      <c r="EN106" s="415"/>
      <c r="EO106" s="415"/>
      <c r="EP106" s="224"/>
    </row>
    <row r="107" spans="1:146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785"/>
      <c r="EE107" s="785"/>
      <c r="EF107" s="785"/>
      <c r="EG107" s="318"/>
      <c r="EH107" s="318"/>
      <c r="EI107" s="318"/>
      <c r="EJ107" s="318"/>
      <c r="EK107" s="318"/>
      <c r="EL107" s="463"/>
      <c r="EM107" s="856"/>
      <c r="EN107" s="415"/>
      <c r="EO107" s="415"/>
      <c r="EP107" s="224"/>
    </row>
    <row r="108" spans="1:146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8">
        <v>-1.3968824494722032</v>
      </c>
      <c r="DJ108" s="908">
        <v>-1.4049398954604799</v>
      </c>
      <c r="DK108" s="908">
        <v>-0.96962758736219801</v>
      </c>
      <c r="DL108" s="938">
        <v>-1.35456259143216</v>
      </c>
      <c r="DM108" s="908">
        <v>-1.40791434244839</v>
      </c>
      <c r="DN108" s="908">
        <v>-1.0209512458199099</v>
      </c>
      <c r="DO108" s="908">
        <v>-1.18541285836374</v>
      </c>
      <c r="DP108" s="908">
        <v>-1.39499454744255</v>
      </c>
      <c r="DQ108" s="908">
        <v>-0.97458010496284098</v>
      </c>
      <c r="DR108" s="908">
        <v>-0.87219699474649903</v>
      </c>
      <c r="DS108" s="908">
        <v>-1.40349029833127</v>
      </c>
      <c r="DT108" s="908">
        <v>-1.40709236781054</v>
      </c>
      <c r="DU108" s="523">
        <v>-0.93033382608203008</v>
      </c>
      <c r="DV108" s="523">
        <v>-1.2952502733626601</v>
      </c>
      <c r="DW108" s="938">
        <v>-1.38243628401187</v>
      </c>
      <c r="DX108" s="523">
        <v>-0.70551257842604898</v>
      </c>
      <c r="DY108" s="938">
        <v>-1.35139752447315</v>
      </c>
      <c r="DZ108" s="1034">
        <v>-0.91680117068516598</v>
      </c>
      <c r="EA108" s="1034">
        <v>-0.69774054185142198</v>
      </c>
      <c r="EB108" s="938">
        <v>-1.40729489921116</v>
      </c>
      <c r="EC108" s="938">
        <v>-1.3576678350371401</v>
      </c>
      <c r="ED108" s="785"/>
      <c r="EE108" s="785"/>
      <c r="EF108" s="785"/>
      <c r="EG108" s="318"/>
      <c r="EH108" s="318"/>
      <c r="EI108" s="318"/>
      <c r="EJ108" s="318"/>
      <c r="EK108" s="318"/>
      <c r="EL108" s="861"/>
      <c r="EM108" s="862"/>
      <c r="EN108" s="415"/>
      <c r="EO108" s="415"/>
      <c r="EP108" s="224"/>
    </row>
    <row r="109" spans="1:146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7"/>
      <c r="DJ109" s="759"/>
      <c r="DK109" s="317"/>
      <c r="DL109" s="907"/>
      <c r="DM109" s="759"/>
      <c r="DN109" s="317"/>
      <c r="DO109" s="907"/>
      <c r="DP109" s="907"/>
      <c r="DQ109" s="907"/>
      <c r="DR109" s="907"/>
      <c r="DS109" s="907"/>
      <c r="DT109" s="907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759"/>
      <c r="EF109" s="759"/>
      <c r="EG109" s="317"/>
      <c r="EH109" s="317"/>
      <c r="EI109" s="317"/>
      <c r="EJ109" s="317"/>
      <c r="EK109" s="317"/>
      <c r="EL109" s="464"/>
      <c r="EM109" s="416"/>
      <c r="EN109" s="415"/>
      <c r="EO109" s="415"/>
      <c r="EP109" s="224"/>
    </row>
    <row r="110" spans="1:146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9">
        <v>2.5</v>
      </c>
      <c r="DJ110" s="777">
        <v>2.5</v>
      </c>
      <c r="DK110" s="576">
        <v>2.5</v>
      </c>
      <c r="DL110" s="909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9">
        <v>2.5</v>
      </c>
      <c r="DT110" s="909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777">
        <v>2.5</v>
      </c>
      <c r="EF110" s="777">
        <v>2.5</v>
      </c>
      <c r="EG110" s="576">
        <v>2.5</v>
      </c>
      <c r="EH110" s="576">
        <v>2.5</v>
      </c>
      <c r="EI110" s="576">
        <v>2.5</v>
      </c>
      <c r="EJ110" s="576">
        <v>2.5</v>
      </c>
      <c r="EK110" s="576">
        <v>2.5</v>
      </c>
      <c r="EL110" s="289"/>
      <c r="EM110" s="839"/>
      <c r="EN110" s="689"/>
      <c r="EO110" s="415"/>
      <c r="EP110" s="224"/>
    </row>
    <row r="111" spans="1:146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0">
        <v>4</v>
      </c>
      <c r="DJ111" s="598">
        <v>4</v>
      </c>
      <c r="DK111" s="806">
        <v>4</v>
      </c>
      <c r="DL111" s="939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2">
        <v>4</v>
      </c>
      <c r="DS111" s="910">
        <v>4</v>
      </c>
      <c r="DT111" s="910">
        <v>4</v>
      </c>
      <c r="DU111" s="598">
        <v>4</v>
      </c>
      <c r="DV111" s="598">
        <v>4</v>
      </c>
      <c r="DW111" s="892">
        <v>4</v>
      </c>
      <c r="DX111" s="598">
        <v>4</v>
      </c>
      <c r="DY111" s="892">
        <v>4</v>
      </c>
      <c r="DZ111" s="598">
        <v>4</v>
      </c>
      <c r="EA111" s="598">
        <v>4</v>
      </c>
      <c r="EB111" s="892">
        <v>4</v>
      </c>
      <c r="EC111" s="598">
        <v>4</v>
      </c>
      <c r="ED111" s="1058">
        <v>4</v>
      </c>
      <c r="EE111" s="598">
        <v>4</v>
      </c>
      <c r="EF111" s="598">
        <v>4</v>
      </c>
      <c r="EG111" s="892">
        <v>4</v>
      </c>
      <c r="EH111" s="892">
        <v>4</v>
      </c>
      <c r="EI111" s="916">
        <v>4</v>
      </c>
      <c r="EJ111" s="916">
        <v>4</v>
      </c>
      <c r="EK111" s="916">
        <v>4</v>
      </c>
      <c r="EL111" s="838"/>
      <c r="EM111" s="840"/>
      <c r="EN111" s="689"/>
      <c r="EO111" s="415"/>
      <c r="EP111" s="224"/>
    </row>
    <row r="112" spans="1:146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240"/>
      <c r="EM112" s="240"/>
      <c r="EN112" s="304"/>
      <c r="EO112" s="304"/>
      <c r="EP112" s="224"/>
    </row>
    <row r="113" spans="3:146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1078"/>
      <c r="EM113" s="1078"/>
      <c r="EN113" s="304"/>
      <c r="EO113" s="304"/>
      <c r="EP113" s="224"/>
    </row>
    <row r="114" spans="3:146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1"/>
      <c r="EM114" s="242"/>
      <c r="EN114" s="304"/>
      <c r="EO114" s="304"/>
      <c r="EP114" s="224"/>
    </row>
    <row r="115" spans="3:146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1"/>
      <c r="EM115" s="242"/>
      <c r="EN115" s="304"/>
      <c r="EO115" s="304"/>
      <c r="EP115" s="224"/>
    </row>
    <row r="116" spans="3:146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1"/>
      <c r="EM116" s="242"/>
      <c r="EN116" s="304"/>
      <c r="EO116" s="304"/>
      <c r="EP116" s="224"/>
    </row>
    <row r="117" spans="3:146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1"/>
      <c r="EM117" s="240"/>
      <c r="EN117" s="304"/>
      <c r="EO117" s="304"/>
      <c r="EP117" s="224"/>
    </row>
    <row r="118" spans="3:146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240"/>
      <c r="EM118" s="240"/>
      <c r="EN118" s="304"/>
      <c r="EO118" s="304"/>
      <c r="EP118" s="224"/>
    </row>
    <row r="119" spans="3:146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240"/>
      <c r="EM119" s="240"/>
      <c r="EN119" s="304"/>
      <c r="EO119" s="304"/>
      <c r="EP119" s="224"/>
    </row>
    <row r="120" spans="3:146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240"/>
      <c r="EM120" s="240"/>
      <c r="EN120" s="304"/>
      <c r="EO120" s="304"/>
      <c r="EP120" s="224"/>
    </row>
    <row r="121" spans="3:146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240"/>
      <c r="EM121" s="240"/>
      <c r="EN121" s="304"/>
      <c r="EO121" s="304"/>
      <c r="EP121" s="224"/>
    </row>
    <row r="122" spans="3:146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240"/>
      <c r="EM122" s="240"/>
      <c r="EN122" s="304"/>
      <c r="EO122" s="304"/>
      <c r="EP122" s="224"/>
    </row>
    <row r="123" spans="3:146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304"/>
      <c r="EO123" s="304"/>
      <c r="EP123" s="224"/>
    </row>
    <row r="124" spans="3:146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304"/>
      <c r="EO124" s="304"/>
      <c r="EP124" s="224"/>
    </row>
    <row r="125" spans="3:146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304"/>
      <c r="EO125" s="304"/>
      <c r="EP125" s="224"/>
    </row>
    <row r="126" spans="3:146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304"/>
      <c r="EO126" s="304"/>
      <c r="EP126" s="224"/>
    </row>
    <row r="127" spans="3:146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304"/>
      <c r="EO127" s="304"/>
      <c r="EP127" s="224"/>
    </row>
    <row r="128" spans="3:146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304"/>
      <c r="EO128" s="304"/>
      <c r="EP128" s="224"/>
    </row>
    <row r="129" spans="3:146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304"/>
      <c r="EO129" s="304"/>
      <c r="EP129" s="224"/>
    </row>
    <row r="130" spans="3:146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304"/>
      <c r="EO130" s="304"/>
      <c r="EP130" s="224"/>
    </row>
    <row r="131" spans="3:146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304"/>
      <c r="EO131" s="304"/>
      <c r="EP131" s="224"/>
    </row>
    <row r="132" spans="3:146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</row>
    <row r="133" spans="3:146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</row>
    <row r="134" spans="3:146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</row>
    <row r="135" spans="3:146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</row>
    <row r="136" spans="3:146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</row>
    <row r="137" spans="3:14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</row>
    <row r="138" spans="3:14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</row>
    <row r="139" spans="3:14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</row>
    <row r="140" spans="3:14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</row>
    <row r="141" spans="3:146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</row>
    <row r="142" spans="3:14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</row>
    <row r="143" spans="3:14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</row>
    <row r="144" spans="3:14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</row>
    <row r="145" spans="3:143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</row>
    <row r="146" spans="3:14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</row>
    <row r="147" spans="3:14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</row>
    <row r="148" spans="3:14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</row>
    <row r="149" spans="3:14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</row>
    <row r="150" spans="3:14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</row>
    <row r="151" spans="3:14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</row>
    <row r="152" spans="3:14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</row>
    <row r="153" spans="3:14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</row>
    <row r="154" spans="3:14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</row>
    <row r="155" spans="3:14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</row>
    <row r="156" spans="3:14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</row>
    <row r="157" spans="3:14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</row>
    <row r="158" spans="3:14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</row>
    <row r="159" spans="3:14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</row>
    <row r="160" spans="3:14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</row>
    <row r="161" spans="3:14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</row>
    <row r="162" spans="3:14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</row>
    <row r="163" spans="3:14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</row>
    <row r="164" spans="3:14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</row>
    <row r="165" spans="3:14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</row>
    <row r="166" spans="3:14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</row>
    <row r="167" spans="3:14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</row>
    <row r="168" spans="3:14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</row>
    <row r="169" spans="3:14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</row>
    <row r="170" spans="3:14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</row>
    <row r="171" spans="3:14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</row>
    <row r="172" spans="3:14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</row>
    <row r="173" spans="3:14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</row>
    <row r="174" spans="3:14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</row>
    <row r="175" spans="3:14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</row>
    <row r="176" spans="3:14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</row>
    <row r="177" spans="3:14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</row>
    <row r="178" spans="3:14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</row>
    <row r="179" spans="3:14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</row>
    <row r="180" spans="3:14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</row>
    <row r="181" spans="3:14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</row>
    <row r="182" spans="3:14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</row>
    <row r="183" spans="3:14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</row>
    <row r="184" spans="3:14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</row>
    <row r="185" spans="3:14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</row>
    <row r="186" spans="3:14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</row>
    <row r="187" spans="3:14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</row>
    <row r="188" spans="3:14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</row>
    <row r="189" spans="3:14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</row>
    <row r="190" spans="3:14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</row>
    <row r="191" spans="3:14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</row>
    <row r="192" spans="3:14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</row>
    <row r="193" spans="3:14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</row>
    <row r="194" spans="3:14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</row>
    <row r="195" spans="3:14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</row>
    <row r="196" spans="3:14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</row>
    <row r="197" spans="3:14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</row>
    <row r="198" spans="3:14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</row>
    <row r="199" spans="3:14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</row>
    <row r="200" spans="3:14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</row>
    <row r="201" spans="3:14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</row>
    <row r="202" spans="3:143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</row>
    <row r="203" spans="3:143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</row>
    <row r="204" spans="3:143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</row>
    <row r="205" spans="3:143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</row>
    <row r="206" spans="3:143" x14ac:dyDescent="0.2">
      <c r="E206" s="103"/>
      <c r="F206" s="103"/>
      <c r="G206" s="103"/>
      <c r="H206" s="103"/>
      <c r="I206" s="103"/>
      <c r="J206" s="103"/>
      <c r="K206" s="103"/>
    </row>
    <row r="207" spans="3:143" x14ac:dyDescent="0.2">
      <c r="E207" s="103"/>
      <c r="F207" s="103"/>
      <c r="G207" s="103"/>
      <c r="H207" s="103"/>
      <c r="I207" s="103"/>
      <c r="J207" s="103"/>
      <c r="K207" s="103"/>
    </row>
    <row r="208" spans="3:14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7">
    <mergeCell ref="EG3:EK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EA3:EA4"/>
    <mergeCell ref="EL113:EM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B3:EB4"/>
    <mergeCell ref="EL3:EM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CM3:CM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</mergeCells>
  <phoneticPr fontId="0" type="noConversion"/>
  <printOptions horizontalCentered="1" verticalCentered="1"/>
  <pageMargins left="0.25" right="0.25" top="0.75" bottom="0.75" header="0.3" footer="0.3"/>
  <pageSetup paperSize="129" scale="3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C180"/>
  <sheetViews>
    <sheetView zoomScaleNormal="100" workbookViewId="0">
      <pane xSplit="4" ySplit="5" topLeftCell="DY6" activePane="bottomRight" state="frozen"/>
      <selection activeCell="BW99" sqref="BW99"/>
      <selection pane="topRight" activeCell="BW99" sqref="BW99"/>
      <selection pane="bottomLeft" activeCell="BW99" sqref="BW99"/>
      <selection pane="bottomRight" activeCell="EK6" sqref="EK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41" width="8.85546875" style="809" customWidth="1"/>
    <col min="142" max="143" width="9.7109375" style="168" customWidth="1"/>
    <col min="144" max="159" width="11.42578125" style="168"/>
  </cols>
  <sheetData>
    <row r="2" spans="3:151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865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3:15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5"/>
      <c r="DK3" s="865"/>
      <c r="DL3" s="865"/>
      <c r="DM3" s="865"/>
      <c r="DN3" s="865"/>
      <c r="DO3" s="865"/>
      <c r="DP3" s="865"/>
      <c r="DQ3" s="865"/>
      <c r="DR3" s="865"/>
      <c r="DS3" s="865"/>
      <c r="DT3" s="865"/>
      <c r="DU3" s="865"/>
      <c r="DV3" s="865"/>
      <c r="DW3" s="865"/>
      <c r="DX3" s="865"/>
      <c r="DY3" s="865"/>
      <c r="DZ3" s="865"/>
      <c r="EA3" s="865"/>
      <c r="EB3" s="865"/>
      <c r="EC3" s="865"/>
      <c r="ED3" s="865"/>
      <c r="EE3" s="865"/>
      <c r="EF3" s="865"/>
      <c r="EG3" s="865"/>
      <c r="EH3" s="865"/>
      <c r="EI3" s="865"/>
      <c r="EJ3" s="865"/>
      <c r="EK3" s="865"/>
      <c r="EL3" s="165"/>
      <c r="EM3" s="165"/>
      <c r="EN3" s="165"/>
      <c r="EO3" s="165"/>
      <c r="EP3" s="165"/>
      <c r="EQ3" s="165"/>
      <c r="ER3" s="165"/>
      <c r="ES3" s="165"/>
      <c r="ET3" s="165"/>
      <c r="EU3" s="165"/>
    </row>
    <row r="4" spans="3:151" ht="13.5" customHeight="1" x14ac:dyDescent="0.2">
      <c r="C4" s="11"/>
      <c r="D4" s="1074" t="str">
        <f>+entero!D3</f>
        <v>V   A   R   I   A   B   L   E   S     b/</v>
      </c>
      <c r="E4" s="1076" t="str">
        <f>+entero!E3</f>
        <v>2008                          A  fines de Dic*</v>
      </c>
      <c r="F4" s="1076" t="str">
        <f>+entero!F3</f>
        <v>2009                          A  fines de Ene*</v>
      </c>
      <c r="G4" s="1076" t="str">
        <f>+entero!G3</f>
        <v>2009                          A  fines de Feb*</v>
      </c>
      <c r="H4" s="1076" t="str">
        <f>+entero!H3</f>
        <v>2009                          A  fines de Mar*</v>
      </c>
      <c r="I4" s="1076" t="str">
        <f>+entero!I3</f>
        <v>2009                          A  fines de adr*</v>
      </c>
      <c r="J4" s="1076" t="str">
        <f>+entero!J3</f>
        <v>2009                          A  fines de May*</v>
      </c>
      <c r="K4" s="1076" t="str">
        <f>+entero!K3</f>
        <v>2009                          A  fines de Jun*</v>
      </c>
      <c r="L4" s="1076" t="str">
        <f>+entero!L3</f>
        <v>2009                          A  fines de Jul*</v>
      </c>
      <c r="M4" s="1076" t="str">
        <f>+entero!M3</f>
        <v>2009                          A  fines de Ago*</v>
      </c>
      <c r="N4" s="1076" t="str">
        <f>+entero!N3</f>
        <v>2009                          A  fines de Sep*</v>
      </c>
      <c r="O4" s="1076" t="str">
        <f>+entero!O3</f>
        <v>2009                          A  fines de Oct*</v>
      </c>
      <c r="P4" s="1076" t="str">
        <f>+entero!P3</f>
        <v>2009                          A  fines de Nov*</v>
      </c>
      <c r="Q4" s="1076" t="str">
        <f>+entero!Q3</f>
        <v>2009                          A  fines de Dic*</v>
      </c>
      <c r="R4" s="1076" t="str">
        <f>+entero!R3</f>
        <v>2010                          A  fines de Ene*</v>
      </c>
      <c r="S4" s="1076" t="str">
        <f>+entero!S3</f>
        <v>2010                          A  fines de Feb*</v>
      </c>
      <c r="T4" s="1076" t="str">
        <f>+entero!T3</f>
        <v>2010                          A  fines de Mar*</v>
      </c>
      <c r="U4" s="1076" t="str">
        <f>+entero!U3</f>
        <v>2010                          A  fines de adr*</v>
      </c>
      <c r="V4" s="1076" t="str">
        <f>+entero!V3</f>
        <v>2010                          A  fines de May*</v>
      </c>
      <c r="W4" s="1076" t="str">
        <f>+entero!W3</f>
        <v>2010                          A  fines de Jun*</v>
      </c>
      <c r="X4" s="1076" t="str">
        <f>+entero!X3</f>
        <v>2010                          A  fines de Jul*</v>
      </c>
      <c r="Y4" s="1076" t="str">
        <f>+entero!Y3</f>
        <v>2010                          A  fines de Ago*</v>
      </c>
      <c r="Z4" s="1076" t="str">
        <f>+entero!Z3</f>
        <v>2010                          A  fines de Sep*</v>
      </c>
      <c r="AA4" s="1076" t="str">
        <f>+entero!AA3</f>
        <v>2010                          A  fines de Oct*</v>
      </c>
      <c r="AB4" s="1076" t="str">
        <f>+entero!AB3</f>
        <v>2010                          A  fines de Nov*</v>
      </c>
      <c r="AC4" s="1076" t="str">
        <f>+entero!AC3</f>
        <v>2010                          A  fines de Dic*</v>
      </c>
      <c r="AD4" s="1076" t="str">
        <f>+entero!AD3</f>
        <v>2011                          A  fines de Ene*</v>
      </c>
      <c r="AE4" s="1076" t="str">
        <f>+entero!AE3</f>
        <v>2011                          A  fines de Feb*</v>
      </c>
      <c r="AF4" s="1076" t="str">
        <f>+entero!AF3</f>
        <v>2011                          A  fines de Mar*</v>
      </c>
      <c r="AG4" s="1076" t="str">
        <f>+entero!AG3</f>
        <v>2011                          A  fines de adr*</v>
      </c>
      <c r="AH4" s="1076" t="str">
        <f>+entero!AH3</f>
        <v>2011                          A  fines de May*</v>
      </c>
      <c r="AI4" s="1076" t="str">
        <f>+entero!AI3</f>
        <v>2011                          A  fines de Jun*</v>
      </c>
      <c r="AJ4" s="1076" t="str">
        <f>+entero!AJ3</f>
        <v>2011                          A  fines de Jul*</v>
      </c>
      <c r="AK4" s="1076" t="str">
        <f>+entero!AK3</f>
        <v>2011                          A  fines de Ago*</v>
      </c>
      <c r="AL4" s="1076" t="str">
        <f>+entero!AL3</f>
        <v>2011                          A  fines de Sep*</v>
      </c>
      <c r="AM4" s="1076" t="str">
        <f>+entero!AM3</f>
        <v>2011                          A  fines de Oct*</v>
      </c>
      <c r="AN4" s="1076" t="str">
        <f>+entero!AN3</f>
        <v>2011                          A  fines de Nov*</v>
      </c>
      <c r="AO4" s="1076" t="str">
        <f>+entero!AO3</f>
        <v>2011                          A  fines de Dic*</v>
      </c>
      <c r="AP4" s="1076" t="str">
        <f>+entero!AP3</f>
        <v>2012                          A  fines de Ene*</v>
      </c>
      <c r="AQ4" s="1076" t="str">
        <f>+entero!AQ3</f>
        <v>2012                          A  fines de Feb*</v>
      </c>
      <c r="AR4" s="1076" t="str">
        <f>+entero!AR3</f>
        <v>2012                          A  fines de Mar*</v>
      </c>
      <c r="AS4" s="1076" t="str">
        <f>+entero!AS3</f>
        <v>2012                          A  fines de adr*</v>
      </c>
      <c r="AT4" s="1076" t="str">
        <f>+entero!AT3</f>
        <v>2012                          A  fines de May*</v>
      </c>
      <c r="AU4" s="1076" t="str">
        <f>+entero!AU3</f>
        <v>2012                          A  fines de Jun*</v>
      </c>
      <c r="AV4" s="1076" t="str">
        <f>+entero!AV3</f>
        <v>2012                          A  fines de Jul*</v>
      </c>
      <c r="AW4" s="1076" t="str">
        <f>+entero!AW3</f>
        <v>2012                          A  fines de Ago*</v>
      </c>
      <c r="AX4" s="1076" t="str">
        <f>+entero!AX3</f>
        <v>2012                          A  fines de Sep*</v>
      </c>
      <c r="AY4" s="1076" t="str">
        <f>+entero!AY3</f>
        <v>2012                          A  fines de Oct*</v>
      </c>
      <c r="AZ4" s="1076" t="str">
        <f>+entero!AZ3</f>
        <v>2012                          A  fines de Nov*</v>
      </c>
      <c r="BA4" s="1076" t="str">
        <f>+entero!BA3</f>
        <v>2012                          A  fines de Dic*</v>
      </c>
      <c r="BB4" s="1076" t="str">
        <f>+entero!BB3</f>
        <v>2013                          A  fines de Ene*</v>
      </c>
      <c r="BC4" s="1076" t="str">
        <f>+entero!BC3</f>
        <v>2013                          A  fines de Feb*</v>
      </c>
      <c r="BD4" s="1076" t="str">
        <f>+entero!BD3</f>
        <v>2013                          A  fines de Mar*</v>
      </c>
      <c r="BE4" s="1076" t="str">
        <f>+entero!BE3</f>
        <v>2013                          A  fines de adr*</v>
      </c>
      <c r="BF4" s="1076" t="str">
        <f>+entero!BF3</f>
        <v>2013                          A  fines de May*</v>
      </c>
      <c r="BG4" s="1076" t="str">
        <f>+entero!BG3</f>
        <v>2013                          A  fines de Jun*</v>
      </c>
      <c r="BH4" s="1076" t="str">
        <f>+entero!BH3</f>
        <v>2013                          A  fines de Jul*</v>
      </c>
      <c r="BI4" s="1076" t="str">
        <f>+entero!BI3</f>
        <v>2013                          A  fines de Ago*</v>
      </c>
      <c r="BJ4" s="1076" t="str">
        <f>+entero!BJ3</f>
        <v>2013                          A  fines de Sep*</v>
      </c>
      <c r="BK4" s="1076" t="str">
        <f>+entero!BK3</f>
        <v>2013                          A  fines de Oct*</v>
      </c>
      <c r="BL4" s="1076" t="str">
        <f>+entero!BL3</f>
        <v>2013                          A  fines de Nov*</v>
      </c>
      <c r="BM4" s="1076" t="str">
        <f>+entero!BM3</f>
        <v>2013                          A  fines de Dic*</v>
      </c>
      <c r="BN4" s="1076" t="str">
        <f>+entero!BN3</f>
        <v>2014                          A  fines de Ene*</v>
      </c>
      <c r="BO4" s="1076" t="str">
        <f>+entero!BO3</f>
        <v>2014                          A  fines de Feb*</v>
      </c>
      <c r="BP4" s="1076" t="str">
        <f>+entero!BP3</f>
        <v>2014                          A  fines de Mar*</v>
      </c>
      <c r="BQ4" s="1076" t="str">
        <f>+entero!BQ3</f>
        <v>2014                          A  fines de adr*</v>
      </c>
      <c r="BR4" s="1076" t="str">
        <f>+entero!BR3</f>
        <v>2014                          A  fines de May*</v>
      </c>
      <c r="BS4" s="1076" t="str">
        <f>+entero!BS3</f>
        <v>2014                          A  fines de Jun*</v>
      </c>
      <c r="BT4" s="1076" t="str">
        <f>+entero!BT3</f>
        <v>2014                          A  fines de Jul*</v>
      </c>
      <c r="BU4" s="1076" t="str">
        <f>+entero!BU3</f>
        <v>2014                          A  fines de Ago*</v>
      </c>
      <c r="BV4" s="1076" t="str">
        <f>+entero!BV3</f>
        <v>2014                          A  fines de Sep*</v>
      </c>
      <c r="BW4" s="1076" t="str">
        <f>+entero!BW3</f>
        <v>2014                          A  fines de Oct*</v>
      </c>
      <c r="BX4" s="1076" t="str">
        <f>+entero!BX3</f>
        <v>2014                          A  fines de Nov*</v>
      </c>
      <c r="BY4" s="1076" t="str">
        <f>+entero!BY3</f>
        <v>2014                          A  fines de Dic*</v>
      </c>
      <c r="BZ4" s="1076" t="str">
        <f>+entero!BZ3</f>
        <v>2015                         A  fines de Ene*</v>
      </c>
      <c r="CA4" s="1076" t="str">
        <f>+entero!CA3</f>
        <v>2015                         A  fines de Feb*</v>
      </c>
      <c r="CB4" s="1076" t="str">
        <f>+entero!CB3</f>
        <v>2015                         A  fines de Mar*</v>
      </c>
      <c r="CC4" s="1076" t="str">
        <f>+entero!CC3</f>
        <v xml:space="preserve">2015                         A  fines de adr* </v>
      </c>
      <c r="CD4" s="1076" t="str">
        <f>+entero!CD3</f>
        <v xml:space="preserve">2015                         A  fines de May* </v>
      </c>
      <c r="CE4" s="1076" t="str">
        <f>+entero!CE3</f>
        <v xml:space="preserve">2015                         A  fines de Jun* </v>
      </c>
      <c r="CF4" s="1076" t="str">
        <f>+entero!CF3</f>
        <v xml:space="preserve">2015                         A  fines de Jul* </v>
      </c>
      <c r="CG4" s="1076" t="str">
        <f>+entero!CG3</f>
        <v xml:space="preserve">2015                         A  fines de Ago* </v>
      </c>
      <c r="CH4" s="1076" t="str">
        <f>+entero!CH3</f>
        <v xml:space="preserve">2015                         A  fines de Sep* </v>
      </c>
      <c r="CI4" s="1076" t="str">
        <f>+entero!CI3</f>
        <v xml:space="preserve">2015                         A  fines de Oct* </v>
      </c>
      <c r="CJ4" s="1076" t="str">
        <f>+entero!CJ3</f>
        <v xml:space="preserve">2015                         A  fines de Nov* </v>
      </c>
      <c r="CK4" s="1076" t="str">
        <f>+entero!CK3</f>
        <v xml:space="preserve">2015                         A  fines de Dic* </v>
      </c>
      <c r="CL4" s="1076" t="str">
        <f>+entero!CL3</f>
        <v xml:space="preserve">2016                         A  fines de Ene* </v>
      </c>
      <c r="CM4" s="1076" t="str">
        <f>+entero!CM3</f>
        <v xml:space="preserve">2016                         A  fines de Feb* </v>
      </c>
      <c r="CN4" s="1076" t="str">
        <f>+entero!CN3</f>
        <v xml:space="preserve">2016                         A  fines de Mar* </v>
      </c>
      <c r="CO4" s="1076" t="str">
        <f>+entero!CO3</f>
        <v xml:space="preserve">2016                         A  fines de adr* </v>
      </c>
      <c r="CP4" s="1076" t="str">
        <f>+entero!CP3</f>
        <v xml:space="preserve">2016                         A  fines de May* </v>
      </c>
      <c r="CQ4" s="1076" t="str">
        <f>+entero!CQ3</f>
        <v xml:space="preserve">2016                         A  fines de Jun* </v>
      </c>
      <c r="CR4" s="1076" t="str">
        <f>+entero!CR3</f>
        <v xml:space="preserve">2016                         A  fines de Jul* </v>
      </c>
      <c r="CS4" s="1076" t="str">
        <f>+entero!CS3</f>
        <v xml:space="preserve">2016                         A  fines de Ago* </v>
      </c>
      <c r="CT4" s="1076" t="str">
        <f>+entero!CT3</f>
        <v xml:space="preserve">2016                         A  fines de Sep* </v>
      </c>
      <c r="CU4" s="1076" t="str">
        <f>+entero!CU3</f>
        <v xml:space="preserve">2016                         A  fines de Oct* </v>
      </c>
      <c r="CV4" s="1076" t="str">
        <f>+entero!CV3</f>
        <v xml:space="preserve">2016                         A  fines de Nov* </v>
      </c>
      <c r="CW4" s="1076" t="str">
        <f>+entero!CW3</f>
        <v>2016                         A  fines de Dic* 15</v>
      </c>
      <c r="CX4" s="1076" t="str">
        <f>+entero!CX3</f>
        <v xml:space="preserve">2017                         A  fines de Ene* </v>
      </c>
      <c r="CY4" s="1076" t="str">
        <f>+entero!CY3</f>
        <v xml:space="preserve">2017                         A  fines de Feb* </v>
      </c>
      <c r="CZ4" s="1076" t="str">
        <f>+entero!CZ3</f>
        <v xml:space="preserve">2017                         A  fines de Mar* </v>
      </c>
      <c r="DA4" s="1076" t="str">
        <f>+entero!DA3</f>
        <v xml:space="preserve">2017                         A  fines de Abr* </v>
      </c>
      <c r="DB4" s="1076" t="str">
        <f>+entero!DB3</f>
        <v xml:space="preserve">2017                         A  fines de May* </v>
      </c>
      <c r="DC4" s="1076" t="str">
        <f>+entero!DC3</f>
        <v xml:space="preserve">2017                         A  fines de Jun* </v>
      </c>
      <c r="DD4" s="1076" t="str">
        <f>+entero!DD3</f>
        <v xml:space="preserve">2017                         A  fines de Jul* </v>
      </c>
      <c r="DE4" s="1076" t="str">
        <f>+entero!DE3</f>
        <v xml:space="preserve">2017                         A  fines de Ago* </v>
      </c>
      <c r="DF4" s="1076" t="str">
        <f>+entero!DF3</f>
        <v xml:space="preserve">2017                         A  fines de Sep* </v>
      </c>
      <c r="DG4" s="1076" t="str">
        <f>+entero!DG3</f>
        <v xml:space="preserve">2017                         A  fines de Oct* </v>
      </c>
      <c r="DH4" s="1065" t="s">
        <v>236</v>
      </c>
      <c r="DI4" s="1065" t="str">
        <f>+entero!DI3</f>
        <v>2017
A fines de Dic</v>
      </c>
      <c r="DJ4" s="1065" t="str">
        <f>+entero!DJ3</f>
        <v>2018
A fines de Ene</v>
      </c>
      <c r="DK4" s="1065" t="str">
        <f>+entero!DK3</f>
        <v>2018
A fines de Feb</v>
      </c>
      <c r="DL4" s="1065" t="str">
        <f>+entero!DL3</f>
        <v>2018
A fines de Mar</v>
      </c>
      <c r="DM4" s="1065" t="str">
        <f>+entero!DM3</f>
        <v>2018
A fines de Abr</v>
      </c>
      <c r="DN4" s="1065" t="str">
        <f>+entero!DN3</f>
        <v>2018
A fines de May</v>
      </c>
      <c r="DO4" s="1065" t="str">
        <f>+entero!DO3</f>
        <v>2018
A fines de Jun</v>
      </c>
      <c r="DP4" s="1065" t="str">
        <f>+entero!DP3</f>
        <v>2018
A fines de Jul</v>
      </c>
      <c r="DQ4" s="1065" t="str">
        <f>+entero!DQ3</f>
        <v>2018
A fines de Ago</v>
      </c>
      <c r="DR4" s="1065" t="str">
        <f>+entero!DR3</f>
        <v>2018
A fines de Sep</v>
      </c>
      <c r="DS4" s="1065" t="str">
        <f>+entero!DS3</f>
        <v>2018
A fines de Oct</v>
      </c>
      <c r="DT4" s="1065" t="str">
        <f>+entero!DT3</f>
        <v>2018
A fines de Nov</v>
      </c>
      <c r="DU4" s="1065" t="str">
        <f>+entero!DU3</f>
        <v>2018
A fines de Dic</v>
      </c>
      <c r="DV4" s="1065" t="str">
        <f>+entero!DV3</f>
        <v>2019
A fines de Ene</v>
      </c>
      <c r="DW4" s="1065" t="str">
        <f>+entero!DW3</f>
        <v>2019
A fines de Feb</v>
      </c>
      <c r="DX4" s="1065" t="str">
        <f>+entero!DX3</f>
        <v>2019
A fines de Mar</v>
      </c>
      <c r="DY4" s="1065" t="str">
        <f>+entero!DY3</f>
        <v>2019
A fines de Abr</v>
      </c>
      <c r="DZ4" s="1065" t="str">
        <f>+entero!DZ3</f>
        <v>2019
A fines de May</v>
      </c>
      <c r="EA4" s="1065" t="str">
        <f>+entero!EA3</f>
        <v>2019
A fines de Jun</v>
      </c>
      <c r="EB4" s="1065" t="str">
        <f>+entero!EB3</f>
        <v>2019
A fines de  Jul</v>
      </c>
      <c r="EC4" s="1065" t="str">
        <f>+entero!EC3</f>
        <v>2019
A fines de  Ago</v>
      </c>
      <c r="ED4" s="1088" t="str">
        <f>+entero!ED3</f>
        <v>Semana 1°</v>
      </c>
      <c r="EE4" s="1088" t="str">
        <f>+entero!EE3</f>
        <v>Semana 2°</v>
      </c>
      <c r="EF4" s="1088" t="str">
        <f>+entero!EF3</f>
        <v>Semana 3°</v>
      </c>
      <c r="EG4" s="1090" t="str">
        <f>+entero!EG3</f>
        <v>Semana 4°</v>
      </c>
      <c r="EH4" s="1079"/>
      <c r="EI4" s="1079"/>
      <c r="EJ4" s="1079"/>
      <c r="EK4" s="1080"/>
      <c r="EL4" s="1091" t="s">
        <v>252</v>
      </c>
      <c r="EM4" s="1092"/>
      <c r="EN4" s="165"/>
      <c r="EO4" s="165"/>
      <c r="EP4" s="165"/>
      <c r="EQ4" s="165"/>
      <c r="ER4" s="165"/>
      <c r="ES4" s="165"/>
      <c r="ET4" s="165"/>
      <c r="EU4" s="165"/>
    </row>
    <row r="5" spans="3:151" ht="23.25" customHeight="1" thickBot="1" x14ac:dyDescent="0.25">
      <c r="C5" s="16"/>
      <c r="D5" s="1087"/>
      <c r="E5" s="1086"/>
      <c r="F5" s="1086"/>
      <c r="G5" s="1086"/>
      <c r="H5" s="1086"/>
      <c r="I5" s="1086"/>
      <c r="J5" s="1086"/>
      <c r="K5" s="1086"/>
      <c r="L5" s="1086"/>
      <c r="M5" s="1086"/>
      <c r="N5" s="1086"/>
      <c r="O5" s="1086"/>
      <c r="P5" s="1086"/>
      <c r="Q5" s="1086"/>
      <c r="R5" s="1086"/>
      <c r="S5" s="1086"/>
      <c r="T5" s="1086"/>
      <c r="U5" s="1086"/>
      <c r="V5" s="1086"/>
      <c r="W5" s="1086"/>
      <c r="X5" s="1086"/>
      <c r="Y5" s="1086"/>
      <c r="Z5" s="1086"/>
      <c r="AA5" s="1086"/>
      <c r="AB5" s="1086"/>
      <c r="AC5" s="1086"/>
      <c r="AD5" s="1086"/>
      <c r="AE5" s="1086"/>
      <c r="AF5" s="1086"/>
      <c r="AG5" s="1086"/>
      <c r="AH5" s="1086"/>
      <c r="AI5" s="1086"/>
      <c r="AJ5" s="1086"/>
      <c r="AK5" s="1086"/>
      <c r="AL5" s="1086"/>
      <c r="AM5" s="1086"/>
      <c r="AN5" s="1086"/>
      <c r="AO5" s="1086"/>
      <c r="AP5" s="1086"/>
      <c r="AQ5" s="1086"/>
      <c r="AR5" s="1086"/>
      <c r="AS5" s="1086"/>
      <c r="AT5" s="1086"/>
      <c r="AU5" s="1086"/>
      <c r="AV5" s="1086"/>
      <c r="AW5" s="1086"/>
      <c r="AX5" s="1086"/>
      <c r="AY5" s="1086"/>
      <c r="AZ5" s="1086"/>
      <c r="BA5" s="1086"/>
      <c r="BB5" s="1086"/>
      <c r="BC5" s="1086"/>
      <c r="BD5" s="1086"/>
      <c r="BE5" s="1086"/>
      <c r="BF5" s="1086"/>
      <c r="BG5" s="1086"/>
      <c r="BH5" s="1086"/>
      <c r="BI5" s="1086"/>
      <c r="BJ5" s="1086"/>
      <c r="BK5" s="1086"/>
      <c r="BL5" s="1086"/>
      <c r="BM5" s="1086"/>
      <c r="BN5" s="1086"/>
      <c r="BO5" s="1086"/>
      <c r="BP5" s="1086"/>
      <c r="BQ5" s="1086"/>
      <c r="BR5" s="1086"/>
      <c r="BS5" s="1086"/>
      <c r="BT5" s="1086"/>
      <c r="BU5" s="1086"/>
      <c r="BV5" s="1086"/>
      <c r="BW5" s="1086"/>
      <c r="BX5" s="1086"/>
      <c r="BY5" s="1086"/>
      <c r="BZ5" s="1086"/>
      <c r="CA5" s="1086"/>
      <c r="CB5" s="1086"/>
      <c r="CC5" s="1086"/>
      <c r="CD5" s="1086"/>
      <c r="CE5" s="1086"/>
      <c r="CF5" s="1086"/>
      <c r="CG5" s="1086"/>
      <c r="CH5" s="1086"/>
      <c r="CI5" s="1086"/>
      <c r="CJ5" s="1086"/>
      <c r="CK5" s="1086"/>
      <c r="CL5" s="1086"/>
      <c r="CM5" s="1086"/>
      <c r="CN5" s="1086"/>
      <c r="CO5" s="1086"/>
      <c r="CP5" s="1086"/>
      <c r="CQ5" s="1086"/>
      <c r="CR5" s="1086"/>
      <c r="CS5" s="1086"/>
      <c r="CT5" s="1086"/>
      <c r="CU5" s="1086"/>
      <c r="CV5" s="1086"/>
      <c r="CW5" s="1086"/>
      <c r="CX5" s="1086"/>
      <c r="CY5" s="1086"/>
      <c r="CZ5" s="1086"/>
      <c r="DA5" s="1086"/>
      <c r="DB5" s="1086"/>
      <c r="DC5" s="1086"/>
      <c r="DD5" s="1086"/>
      <c r="DE5" s="1086"/>
      <c r="DF5" s="1086"/>
      <c r="DG5" s="1086"/>
      <c r="DH5" s="1085"/>
      <c r="DI5" s="1085">
        <f>+entero!DI4</f>
        <v>0</v>
      </c>
      <c r="DJ5" s="1085">
        <f>+entero!DJ4</f>
        <v>0</v>
      </c>
      <c r="DK5" s="1085">
        <f>+entero!DK4</f>
        <v>0</v>
      </c>
      <c r="DL5" s="1085">
        <f>+entero!DL4</f>
        <v>0</v>
      </c>
      <c r="DM5" s="1085">
        <f>+entero!DM4</f>
        <v>0</v>
      </c>
      <c r="DN5" s="1085">
        <f>+entero!DN4</f>
        <v>0</v>
      </c>
      <c r="DO5" s="1085">
        <f>+entero!DO4</f>
        <v>0</v>
      </c>
      <c r="DP5" s="1085">
        <f>+entero!DP4</f>
        <v>0</v>
      </c>
      <c r="DQ5" s="1085">
        <f>+entero!DQ4</f>
        <v>0</v>
      </c>
      <c r="DR5" s="1085">
        <f>+entero!DR4</f>
        <v>0</v>
      </c>
      <c r="DS5" s="1085">
        <f>+entero!DS4</f>
        <v>0</v>
      </c>
      <c r="DT5" s="1085">
        <f>+entero!DT4</f>
        <v>0</v>
      </c>
      <c r="DU5" s="1085">
        <f>+entero!DU4</f>
        <v>0</v>
      </c>
      <c r="DV5" s="1085">
        <f>+entero!DV4</f>
        <v>0</v>
      </c>
      <c r="DW5" s="1085">
        <f>+entero!DW4</f>
        <v>0</v>
      </c>
      <c r="DX5" s="1085">
        <f>+entero!DX4</f>
        <v>0</v>
      </c>
      <c r="DY5" s="1085">
        <f>+entero!DY4</f>
        <v>0</v>
      </c>
      <c r="DZ5" s="1085">
        <f>+entero!DZ4</f>
        <v>0</v>
      </c>
      <c r="EA5" s="1085">
        <f>+entero!EA4</f>
        <v>0</v>
      </c>
      <c r="EB5" s="1085">
        <f>+entero!EB4</f>
        <v>0</v>
      </c>
      <c r="EC5" s="1085">
        <f>+entero!EC4</f>
        <v>0</v>
      </c>
      <c r="ED5" s="1089">
        <f>+entero!ED4</f>
        <v>43714</v>
      </c>
      <c r="EE5" s="1089">
        <f>+entero!EE4</f>
        <v>43721</v>
      </c>
      <c r="EF5" s="1089">
        <f>+entero!EF4</f>
        <v>43728</v>
      </c>
      <c r="EG5" s="941">
        <f>+entero!EG4</f>
        <v>43731</v>
      </c>
      <c r="EH5" s="941">
        <f>+entero!EH4</f>
        <v>43732</v>
      </c>
      <c r="EI5" s="941">
        <f>+entero!EI4</f>
        <v>43733</v>
      </c>
      <c r="EJ5" s="941">
        <f>+entero!EJ4</f>
        <v>43734</v>
      </c>
      <c r="EK5" s="941">
        <f>+entero!EK4</f>
        <v>43735</v>
      </c>
      <c r="EL5" s="984" t="s">
        <v>246</v>
      </c>
      <c r="EM5" s="985" t="s">
        <v>183</v>
      </c>
      <c r="EN5" s="165"/>
      <c r="EO5" s="165"/>
      <c r="EP5" s="165"/>
      <c r="EQ5" s="165"/>
      <c r="ER5" s="165"/>
      <c r="ES5" s="165"/>
      <c r="ET5" s="165"/>
      <c r="EU5" s="165"/>
    </row>
    <row r="6" spans="3:151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719"/>
      <c r="EH6" s="719"/>
      <c r="EI6" s="719"/>
      <c r="EJ6" s="719"/>
      <c r="EK6" s="719"/>
      <c r="EL6" s="983"/>
      <c r="EM6" s="866"/>
      <c r="EN6" s="165"/>
      <c r="EO6" s="165"/>
      <c r="EP6" s="165"/>
      <c r="EQ6" s="165"/>
      <c r="ER6" s="165"/>
      <c r="ES6" s="165"/>
      <c r="ET6" s="165"/>
      <c r="EU6" s="165"/>
    </row>
    <row r="7" spans="3:151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7875.6288607999995</v>
      </c>
      <c r="EE7" s="763">
        <f>+entero!EE7</f>
        <v>7840.4906843700001</v>
      </c>
      <c r="EF7" s="763">
        <f>+entero!EF7</f>
        <v>7795.7649720100007</v>
      </c>
      <c r="EG7" s="468">
        <f>+entero!EG7</f>
        <v>7779.6138368300008</v>
      </c>
      <c r="EH7" s="468">
        <f>+entero!EH7</f>
        <v>7767.1018261699992</v>
      </c>
      <c r="EI7" s="468">
        <f>+entero!EI7</f>
        <v>7766.1909913</v>
      </c>
      <c r="EJ7" s="468">
        <f>+entero!EJ7</f>
        <v>7693.3238688800002</v>
      </c>
      <c r="EK7" s="468">
        <f>+entero!EK7</f>
        <v>7655.9517236300007</v>
      </c>
      <c r="EL7" s="765">
        <f>+entero!EL7</f>
        <v>-139.81324838</v>
      </c>
      <c r="EM7" s="957">
        <f>+entero!EM7</f>
        <v>-1.7934513018541094</v>
      </c>
      <c r="EN7" s="165"/>
      <c r="EO7" s="165"/>
      <c r="EP7" s="165"/>
      <c r="EQ7" s="165"/>
      <c r="ER7" s="165"/>
      <c r="ES7" s="165"/>
      <c r="ET7" s="165"/>
      <c r="EU7" s="165"/>
    </row>
    <row r="8" spans="3:151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5515.1797627899996</v>
      </c>
      <c r="EE8" s="763">
        <f>+entero!EE8</f>
        <v>5507.9821660600001</v>
      </c>
      <c r="EF8" s="763">
        <f>+entero!EF8</f>
        <v>5460.8667583800006</v>
      </c>
      <c r="EG8" s="468">
        <f>+entero!EG8</f>
        <v>5420.5092015600003</v>
      </c>
      <c r="EH8" s="468">
        <f>+entero!EH8</f>
        <v>5398.1641648599998</v>
      </c>
      <c r="EI8" s="468">
        <f>+entero!EI8</f>
        <v>5384.1189133799999</v>
      </c>
      <c r="EJ8" s="468">
        <f>+entero!EJ8</f>
        <v>5350.1904618900007</v>
      </c>
      <c r="EK8" s="468">
        <f>+entero!EK8</f>
        <v>5313.71569017</v>
      </c>
      <c r="EL8" s="765">
        <f>+entero!EL8</f>
        <v>-147.15106821000063</v>
      </c>
      <c r="EM8" s="957">
        <f>+entero!EM8</f>
        <v>-2.6946467423727052</v>
      </c>
      <c r="EN8" s="165"/>
      <c r="EO8" s="165"/>
      <c r="EP8" s="165"/>
      <c r="EQ8" s="165"/>
      <c r="ER8" s="165"/>
      <c r="ES8" s="165"/>
      <c r="ET8" s="165"/>
      <c r="EU8" s="165"/>
    </row>
    <row r="9" spans="3:151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229.12744007000001</v>
      </c>
      <c r="EE9" s="763">
        <f>+entero!EE9</f>
        <v>228.88663527</v>
      </c>
      <c r="EF9" s="763">
        <f>+entero!EF9</f>
        <v>229.28797659</v>
      </c>
      <c r="EG9" s="468">
        <f>+entero!EG9</f>
        <v>229.23780893</v>
      </c>
      <c r="EH9" s="468">
        <f>+entero!EH9</f>
        <v>228.72108196000002</v>
      </c>
      <c r="EI9" s="468">
        <f>+entero!EI9</f>
        <v>228.77961091</v>
      </c>
      <c r="EJ9" s="468">
        <f>+entero!EJ9</f>
        <v>228.77459414</v>
      </c>
      <c r="EK9" s="468">
        <f>+entero!EK9</f>
        <v>228.20602725000001</v>
      </c>
      <c r="EL9" s="765">
        <f>+entero!EL9</f>
        <v>-1.0819493399999942</v>
      </c>
      <c r="EM9" s="957">
        <f>+entero!EM9</f>
        <v>-0.47187356096507221</v>
      </c>
      <c r="EN9" s="165"/>
      <c r="EO9" s="165"/>
      <c r="EP9" s="165"/>
      <c r="EQ9" s="165"/>
      <c r="ER9" s="165"/>
      <c r="ES9" s="165"/>
      <c r="ET9" s="165"/>
      <c r="EU9" s="165"/>
    </row>
    <row r="10" spans="3:151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2095.6447508400001</v>
      </c>
      <c r="EE10" s="763">
        <f>+entero!EE10</f>
        <v>2067.9824711000001</v>
      </c>
      <c r="EF10" s="763">
        <f>+entero!EF10</f>
        <v>2069.90833316</v>
      </c>
      <c r="EG10" s="468">
        <f>+entero!EG10</f>
        <v>2094.1727339600002</v>
      </c>
      <c r="EH10" s="468">
        <f>+entero!EH10</f>
        <v>2104.6029453300002</v>
      </c>
      <c r="EI10" s="468">
        <f>+entero!EI10</f>
        <v>2117.6697195899997</v>
      </c>
      <c r="EJ10" s="468">
        <f>+entero!EJ10</f>
        <v>2078.73684658</v>
      </c>
      <c r="EK10" s="468">
        <f>+entero!EK10</f>
        <v>2078.4965701800002</v>
      </c>
      <c r="EL10" s="765">
        <f>+entero!EL10</f>
        <v>8.5882370200001787</v>
      </c>
      <c r="EM10" s="957">
        <f>+entero!EM10</f>
        <v>0.41490905091864877</v>
      </c>
      <c r="EN10" s="165"/>
      <c r="EO10" s="165"/>
      <c r="EP10" s="165"/>
      <c r="EQ10" s="165"/>
      <c r="ER10" s="165"/>
      <c r="ES10" s="165"/>
      <c r="ET10" s="165"/>
      <c r="EU10" s="165"/>
    </row>
    <row r="11" spans="3:151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35.676907099999994</v>
      </c>
      <c r="EE11" s="763">
        <f>+entero!EE11</f>
        <v>35.639411939999995</v>
      </c>
      <c r="EF11" s="763">
        <f>+entero!EF11</f>
        <v>35.701903879999996</v>
      </c>
      <c r="EG11" s="468">
        <f>+entero!EG11</f>
        <v>35.694092380000001</v>
      </c>
      <c r="EH11" s="468">
        <f>+entero!EH11</f>
        <v>35.613634019999999</v>
      </c>
      <c r="EI11" s="468">
        <f>+entero!EI11</f>
        <v>35.622747420000003</v>
      </c>
      <c r="EJ11" s="468">
        <f>+entero!EJ11</f>
        <v>35.621966269999994</v>
      </c>
      <c r="EK11" s="468">
        <f>+entero!EK11</f>
        <v>35.533436029999997</v>
      </c>
      <c r="EL11" s="996">
        <f>+entero!EL11</f>
        <v>-0.16846784999999898</v>
      </c>
      <c r="EM11" s="957">
        <f>+entero!EM11</f>
        <v>-0.47187357449128564</v>
      </c>
      <c r="EN11" s="165"/>
      <c r="EO11" s="165"/>
      <c r="EP11" s="165"/>
      <c r="EQ11" s="165"/>
      <c r="ER11" s="165"/>
      <c r="ES11" s="165"/>
      <c r="ET11" s="165"/>
      <c r="EU11" s="165"/>
    </row>
    <row r="12" spans="3:151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7875.0501298099998</v>
      </c>
      <c r="EE12" s="763">
        <f>+entero!EE12</f>
        <v>7840.4895023799991</v>
      </c>
      <c r="EF12" s="763">
        <f>+entero!EF12</f>
        <v>7795.754509020001</v>
      </c>
      <c r="EG12" s="468">
        <f>+entero!EG12</f>
        <v>7779.6033738400001</v>
      </c>
      <c r="EH12" s="468">
        <f>+entero!EH12</f>
        <v>7767.0904751299995</v>
      </c>
      <c r="EI12" s="468">
        <f>+entero!EI12</f>
        <v>7766.1796402599994</v>
      </c>
      <c r="EJ12" s="468">
        <f>+entero!EJ12</f>
        <v>7693.3125178399996</v>
      </c>
      <c r="EK12" s="468">
        <f>+entero!EK12</f>
        <v>7655.9403725900011</v>
      </c>
      <c r="EL12" s="765">
        <f>+entero!EL12</f>
        <v>-139.81413642999996</v>
      </c>
      <c r="EM12" s="957">
        <f>+entero!EM12</f>
        <v>-1.7934651003726372</v>
      </c>
      <c r="EN12" s="165"/>
      <c r="EO12" s="165"/>
      <c r="EP12" s="165"/>
      <c r="EQ12" s="165"/>
      <c r="ER12" s="165"/>
      <c r="ES12" s="165"/>
      <c r="ET12" s="165"/>
      <c r="EU12" s="165"/>
    </row>
    <row r="13" spans="3:151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1465.6180035816328</v>
      </c>
      <c r="EE13" s="763">
        <f>+entero!EE13</f>
        <v>1456.4181446137025</v>
      </c>
      <c r="EF13" s="763">
        <f>+entero!EF13</f>
        <v>1427.2388931822152</v>
      </c>
      <c r="EG13" s="468">
        <f>+entero!EG13</f>
        <v>1429.026705817784</v>
      </c>
      <c r="EH13" s="468">
        <f>+entero!EH13</f>
        <v>1429.1084769329448</v>
      </c>
      <c r="EI13" s="468">
        <f>+entero!EI13</f>
        <v>1465.5599614169093</v>
      </c>
      <c r="EJ13" s="468">
        <f>+entero!EJ13</f>
        <v>1438.3609279737609</v>
      </c>
      <c r="EK13" s="468">
        <f>+entero!EK13</f>
        <v>1451.3534116355679</v>
      </c>
      <c r="EL13" s="765">
        <f>+entero!EL13</f>
        <v>24.11451845335273</v>
      </c>
      <c r="EM13" s="957">
        <f>+entero!EM13</f>
        <v>1.6895923008086102</v>
      </c>
      <c r="EN13" s="165"/>
      <c r="EO13" s="165"/>
      <c r="EP13" s="165"/>
      <c r="EQ13" s="165"/>
      <c r="ER13" s="165"/>
      <c r="ES13" s="165"/>
      <c r="ET13" s="165"/>
      <c r="EU13" s="165"/>
    </row>
    <row r="14" spans="3:151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575.96793302000003</v>
      </c>
      <c r="EE14" s="763">
        <f>+entero!EE14</f>
        <v>575.70565530999988</v>
      </c>
      <c r="EF14" s="763">
        <f>+entero!EF14</f>
        <v>576.48147327000004</v>
      </c>
      <c r="EG14" s="468">
        <f>+entero!EG14</f>
        <v>576.45302167</v>
      </c>
      <c r="EH14" s="468">
        <f>+entero!EH14</f>
        <v>573.1982964</v>
      </c>
      <c r="EI14" s="468">
        <f>+entero!EI14</f>
        <v>573.22824850000006</v>
      </c>
      <c r="EJ14" s="468">
        <f>+entero!EJ14</f>
        <v>573.25820061000002</v>
      </c>
      <c r="EK14" s="468">
        <f>+entero!EK14</f>
        <v>573.28815267999994</v>
      </c>
      <c r="EL14" s="765">
        <f>+entero!EL14</f>
        <v>-3.1933205900000985</v>
      </c>
      <c r="EM14" s="957">
        <f>+entero!EM14</f>
        <v>-0.55393290817942376</v>
      </c>
      <c r="EN14" s="165"/>
      <c r="EO14" s="165"/>
      <c r="EP14" s="165"/>
      <c r="EQ14" s="165"/>
      <c r="ER14" s="165"/>
      <c r="ES14" s="165"/>
      <c r="ET14" s="165"/>
      <c r="EU14" s="165"/>
    </row>
    <row r="15" spans="3:151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468">
        <f>+entero!EG15</f>
        <v>0</v>
      </c>
      <c r="EH15" s="468">
        <f>+entero!EH15</f>
        <v>0</v>
      </c>
      <c r="EI15" s="468">
        <f>+entero!EI15</f>
        <v>0</v>
      </c>
      <c r="EJ15" s="468">
        <f>+entero!EJ15</f>
        <v>0</v>
      </c>
      <c r="EK15" s="468">
        <f>+entero!EK15</f>
        <v>0</v>
      </c>
      <c r="EL15" s="989"/>
      <c r="EM15" s="957"/>
      <c r="EN15" s="165"/>
      <c r="EO15" s="165"/>
      <c r="EP15" s="165"/>
      <c r="EQ15" s="165"/>
      <c r="ER15" s="165"/>
      <c r="ES15" s="165"/>
      <c r="ET15" s="165"/>
      <c r="EU15" s="165"/>
    </row>
    <row r="16" spans="3:151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155.71557618</v>
      </c>
      <c r="EE16" s="763">
        <f>+entero!EE16</f>
        <v>155.77806389999998</v>
      </c>
      <c r="EF16" s="763">
        <f>+entero!EF16</f>
        <v>155.83922369000001</v>
      </c>
      <c r="EG16" s="468">
        <f>+entero!EG16</f>
        <v>155.85019681999998</v>
      </c>
      <c r="EH16" s="468">
        <f>+entero!EH16</f>
        <v>155.87392379000002</v>
      </c>
      <c r="EI16" s="468">
        <f>+entero!EI16</f>
        <v>155.88259846</v>
      </c>
      <c r="EJ16" s="468">
        <f>+entero!EJ16</f>
        <v>155.89127712999999</v>
      </c>
      <c r="EK16" s="468">
        <f>+entero!EK16</f>
        <v>155.89994966999998</v>
      </c>
      <c r="EL16" s="996">
        <f>+entero!EL16</f>
        <v>6.0725979999972424E-2</v>
      </c>
      <c r="EM16" s="957">
        <f>+entero!EM16</f>
        <v>3.8967070396070724E-2</v>
      </c>
      <c r="EN16" s="165"/>
      <c r="EO16" s="165"/>
      <c r="EP16" s="165"/>
      <c r="EQ16" s="165"/>
      <c r="ER16" s="165"/>
      <c r="ES16" s="165"/>
      <c r="ET16" s="165"/>
      <c r="EU16" s="165"/>
    </row>
    <row r="17" spans="2:159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468">
        <f>+entero!EG17</f>
        <v>0</v>
      </c>
      <c r="EH17" s="468">
        <f>+entero!EH17</f>
        <v>0</v>
      </c>
      <c r="EI17" s="468">
        <f>+entero!EI17</f>
        <v>0</v>
      </c>
      <c r="EJ17" s="468">
        <f>+entero!EJ17</f>
        <v>0</v>
      </c>
      <c r="EK17" s="468">
        <f>+entero!EK17</f>
        <v>0</v>
      </c>
      <c r="EL17" s="765"/>
      <c r="EM17" s="957"/>
      <c r="EN17" s="798"/>
      <c r="EO17" s="798"/>
      <c r="EP17" s="798"/>
      <c r="EQ17" s="798"/>
      <c r="ER17" s="798"/>
      <c r="ES17" s="798"/>
      <c r="ET17" s="798"/>
      <c r="EU17" s="798"/>
      <c r="EV17" s="799"/>
      <c r="EW17" s="799"/>
      <c r="EX17" s="799"/>
      <c r="EY17" s="799"/>
      <c r="EZ17" s="799"/>
      <c r="FA17" s="799"/>
      <c r="FB17" s="799"/>
      <c r="FC17" s="799"/>
    </row>
    <row r="18" spans="2:159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9496.3837095716335</v>
      </c>
      <c r="EE18" s="763">
        <f>+entero!EE18</f>
        <v>9452.6857108937002</v>
      </c>
      <c r="EF18" s="763">
        <f>+entero!EF18</f>
        <v>9378.832625892217</v>
      </c>
      <c r="EG18" s="468">
        <f>+entero!EG18</f>
        <v>9364.4802764777833</v>
      </c>
      <c r="EH18" s="468">
        <f>+entero!EH18</f>
        <v>9352.0728758529458</v>
      </c>
      <c r="EI18" s="468">
        <f>+entero!EI18</f>
        <v>9387.6222001369097</v>
      </c>
      <c r="EJ18" s="468">
        <f>+entero!EJ18</f>
        <v>9287.56472294376</v>
      </c>
      <c r="EK18" s="468">
        <f>+entero!EK18</f>
        <v>9263.1937338955686</v>
      </c>
      <c r="EL18" s="765">
        <f>+entero!EL18</f>
        <v>-115.63889199664845</v>
      </c>
      <c r="EM18" s="957">
        <f>+entero!EM18</f>
        <v>-1.2329774568894947</v>
      </c>
      <c r="EN18" s="165"/>
      <c r="EO18" s="165"/>
      <c r="EP18" s="165"/>
      <c r="EQ18" s="165"/>
      <c r="ER18" s="165"/>
      <c r="ES18" s="165"/>
      <c r="ET18" s="165"/>
      <c r="EU18" s="165"/>
    </row>
    <row r="19" spans="2:159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0.8</v>
      </c>
      <c r="EE19" s="763">
        <f>+entero!EE19</f>
        <v>3.3</v>
      </c>
      <c r="EF19" s="763">
        <f>+entero!EF19</f>
        <v>8</v>
      </c>
      <c r="EG19" s="468">
        <f>+entero!EG19</f>
        <v>1.5</v>
      </c>
      <c r="EH19" s="468">
        <f>+entero!EH19</f>
        <v>1.2</v>
      </c>
      <c r="EI19" s="468">
        <f>+entero!EI19</f>
        <v>0</v>
      </c>
      <c r="EJ19" s="468">
        <f>+entero!EJ19</f>
        <v>0.5</v>
      </c>
      <c r="EK19" s="468">
        <f>+entero!EK19</f>
        <v>0</v>
      </c>
      <c r="EL19" s="765">
        <f>+entero!EL19</f>
        <v>-4.8</v>
      </c>
      <c r="EM19" s="957">
        <f>+entero!EM19</f>
        <v>-60</v>
      </c>
      <c r="EN19" s="165"/>
      <c r="EO19" s="165"/>
      <c r="EP19" s="165"/>
      <c r="EQ19" s="165"/>
      <c r="ER19" s="165"/>
      <c r="ES19" s="165"/>
      <c r="ET19" s="165"/>
      <c r="EU19" s="165"/>
    </row>
    <row r="20" spans="2:159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0</v>
      </c>
      <c r="EE20" s="763">
        <f>+entero!EE20</f>
        <v>1.7</v>
      </c>
      <c r="EF20" s="763">
        <f>+entero!EF20</f>
        <v>0</v>
      </c>
      <c r="EG20" s="468">
        <f>+entero!EG20</f>
        <v>0</v>
      </c>
      <c r="EH20" s="468">
        <f>+entero!EH20</f>
        <v>0</v>
      </c>
      <c r="EI20" s="468">
        <f>+entero!EI20</f>
        <v>0</v>
      </c>
      <c r="EJ20" s="468">
        <f>+entero!EJ20</f>
        <v>0</v>
      </c>
      <c r="EK20" s="468">
        <f>+entero!EK20</f>
        <v>0</v>
      </c>
      <c r="EL20" s="1061"/>
      <c r="EM20" s="957"/>
      <c r="EN20" s="165"/>
      <c r="EO20" s="165"/>
      <c r="EP20" s="165"/>
      <c r="EQ20" s="165"/>
      <c r="ER20" s="165"/>
      <c r="ES20" s="165"/>
      <c r="ET20" s="165"/>
      <c r="EU20" s="165"/>
    </row>
    <row r="21" spans="2:159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29.8</v>
      </c>
      <c r="EE21" s="763">
        <f>+entero!EE21</f>
        <v>67.599999999999994</v>
      </c>
      <c r="EF21" s="763">
        <f>+entero!EF21</f>
        <v>99.4</v>
      </c>
      <c r="EG21" s="468">
        <f>+entero!EG21</f>
        <v>7</v>
      </c>
      <c r="EH21" s="468">
        <f>+entero!EH21</f>
        <v>1</v>
      </c>
      <c r="EI21" s="468">
        <f>+entero!EI21</f>
        <v>30</v>
      </c>
      <c r="EJ21" s="468">
        <f>+entero!EJ21</f>
        <v>7.7</v>
      </c>
      <c r="EK21" s="468">
        <f>+entero!EK21</f>
        <v>27.7</v>
      </c>
      <c r="EL21" s="765">
        <f>+entero!EL21</f>
        <v>-26</v>
      </c>
      <c r="EM21" s="957">
        <f>+entero!EM21</f>
        <v>-26.156941649899391</v>
      </c>
      <c r="EN21" s="798"/>
      <c r="EO21" s="798"/>
      <c r="EP21" s="798"/>
      <c r="EQ21" s="798"/>
      <c r="ER21" s="798"/>
      <c r="ES21" s="798"/>
      <c r="ET21" s="798"/>
      <c r="EU21" s="798"/>
      <c r="EV21" s="799"/>
      <c r="EW21" s="799"/>
      <c r="EX21" s="799"/>
      <c r="EY21" s="799"/>
      <c r="EZ21" s="799"/>
      <c r="FA21" s="799"/>
      <c r="FB21" s="799"/>
      <c r="FC21" s="799"/>
    </row>
    <row r="22" spans="2:159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0.9</v>
      </c>
      <c r="EE22" s="763">
        <f>+entero!EE22</f>
        <v>2.2000000000000002</v>
      </c>
      <c r="EF22" s="763">
        <f>+entero!EF22</f>
        <v>4</v>
      </c>
      <c r="EG22" s="468">
        <f>+entero!EG22</f>
        <v>0</v>
      </c>
      <c r="EH22" s="468">
        <f>+entero!EH22</f>
        <v>0.4</v>
      </c>
      <c r="EI22" s="468">
        <f>+entero!EI22</f>
        <v>0</v>
      </c>
      <c r="EJ22" s="468">
        <f>+entero!EJ22</f>
        <v>2.1</v>
      </c>
      <c r="EK22" s="468">
        <f>+entero!EK22</f>
        <v>0</v>
      </c>
      <c r="EL22" s="765">
        <f>+entero!EL22</f>
        <v>-1.5</v>
      </c>
      <c r="EM22" s="957">
        <f>+entero!EM22</f>
        <v>-37.5</v>
      </c>
      <c r="EN22" s="798"/>
      <c r="EO22" s="798"/>
      <c r="EP22" s="798"/>
      <c r="EQ22" s="798"/>
      <c r="ER22" s="798"/>
      <c r="ES22" s="798"/>
      <c r="ET22" s="798"/>
      <c r="EU22" s="798"/>
      <c r="EV22" s="799"/>
      <c r="EW22" s="799"/>
      <c r="EX22" s="799"/>
      <c r="EY22" s="799"/>
      <c r="EZ22" s="799"/>
      <c r="FA22" s="799"/>
      <c r="FB22" s="799"/>
      <c r="FC22" s="799"/>
    </row>
    <row r="23" spans="2:159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468">
        <f>+entero!EG23</f>
        <v>0</v>
      </c>
      <c r="EH23" s="468">
        <f>+entero!EH23</f>
        <v>0</v>
      </c>
      <c r="EI23" s="468">
        <f>+entero!EI23</f>
        <v>0</v>
      </c>
      <c r="EJ23" s="468">
        <f>+entero!EJ23</f>
        <v>0</v>
      </c>
      <c r="EK23" s="468">
        <f>+entero!EK23</f>
        <v>0</v>
      </c>
      <c r="EL23" s="975"/>
      <c r="EM23" s="957"/>
      <c r="EN23" s="798"/>
      <c r="EO23" s="798"/>
      <c r="EP23" s="798"/>
      <c r="EQ23" s="798"/>
      <c r="ER23" s="798"/>
      <c r="ES23" s="798"/>
      <c r="ET23" s="798"/>
      <c r="EU23" s="798"/>
      <c r="EV23" s="799"/>
      <c r="EW23" s="799"/>
      <c r="EX23" s="799"/>
      <c r="EY23" s="799"/>
      <c r="EZ23" s="799"/>
      <c r="FA23" s="799"/>
      <c r="FB23" s="799"/>
      <c r="FC23" s="799"/>
    </row>
    <row r="24" spans="2:159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468">
        <f>+entero!EG24</f>
        <v>0</v>
      </c>
      <c r="EH24" s="468">
        <f>+entero!EH24</f>
        <v>0</v>
      </c>
      <c r="EI24" s="468">
        <f>+entero!EI24</f>
        <v>0</v>
      </c>
      <c r="EJ24" s="468">
        <f>+entero!EJ24</f>
        <v>0</v>
      </c>
      <c r="EK24" s="468">
        <f>+entero!EK24</f>
        <v>0</v>
      </c>
      <c r="EL24" s="975"/>
      <c r="EM24" s="957"/>
      <c r="EN24" s="165"/>
      <c r="EO24" s="165"/>
      <c r="EP24" s="165"/>
      <c r="EQ24" s="165"/>
      <c r="ER24" s="165"/>
      <c r="ES24" s="165"/>
      <c r="ET24" s="165"/>
      <c r="EU24" s="165"/>
    </row>
    <row r="25" spans="2:159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0</v>
      </c>
      <c r="EE25" s="763">
        <f>+entero!EE25</f>
        <v>0</v>
      </c>
      <c r="EF25" s="763">
        <f>+entero!EF25</f>
        <v>15</v>
      </c>
      <c r="EG25" s="468">
        <f>+entero!EG25</f>
        <v>0</v>
      </c>
      <c r="EH25" s="468">
        <f>+entero!EH25</f>
        <v>5</v>
      </c>
      <c r="EI25" s="468">
        <f>+entero!EI25</f>
        <v>0</v>
      </c>
      <c r="EJ25" s="468">
        <f>+entero!EJ25</f>
        <v>0</v>
      </c>
      <c r="EK25" s="468">
        <f>+entero!EK25</f>
        <v>0</v>
      </c>
      <c r="EL25" s="765">
        <f>+entero!EL25</f>
        <v>-10</v>
      </c>
      <c r="EM25" s="957">
        <f>+entero!EM25</f>
        <v>-66.666666666666671</v>
      </c>
      <c r="EN25" s="165"/>
      <c r="EO25" s="165"/>
      <c r="EP25" s="165"/>
      <c r="EQ25" s="165"/>
      <c r="ER25" s="165"/>
      <c r="ES25" s="165"/>
      <c r="ET25" s="165"/>
      <c r="EU25" s="165"/>
    </row>
    <row r="26" spans="2:159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15</v>
      </c>
      <c r="EE26" s="763">
        <f>+entero!EE26</f>
        <v>5</v>
      </c>
      <c r="EF26" s="763">
        <f>+entero!EF26</f>
        <v>10</v>
      </c>
      <c r="EG26" s="468">
        <f>+entero!EG26</f>
        <v>0</v>
      </c>
      <c r="EH26" s="468">
        <f>+entero!EH26</f>
        <v>0</v>
      </c>
      <c r="EI26" s="468">
        <f>+entero!EI26</f>
        <v>0</v>
      </c>
      <c r="EJ26" s="468">
        <f>+entero!EJ26</f>
        <v>0</v>
      </c>
      <c r="EK26" s="468">
        <f>+entero!EK26</f>
        <v>20</v>
      </c>
      <c r="EL26" s="765">
        <f>+entero!EL26</f>
        <v>10</v>
      </c>
      <c r="EM26" s="957"/>
      <c r="EN26" s="165"/>
      <c r="EO26" s="165"/>
      <c r="EP26" s="165"/>
      <c r="EQ26" s="165"/>
      <c r="ER26" s="165"/>
      <c r="ES26" s="165"/>
      <c r="ET26" s="165"/>
      <c r="EU26" s="165"/>
    </row>
    <row r="27" spans="2:15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990"/>
      <c r="EH27" s="990"/>
      <c r="EI27" s="990"/>
      <c r="EJ27" s="990"/>
      <c r="EK27" s="990"/>
      <c r="EL27" s="867"/>
      <c r="EM27" s="868"/>
      <c r="EN27" s="165"/>
      <c r="EO27" s="165"/>
      <c r="EP27" s="165"/>
      <c r="EQ27" s="165"/>
      <c r="ER27" s="165"/>
      <c r="ES27" s="165"/>
      <c r="ET27" s="165"/>
      <c r="EU27" s="165"/>
    </row>
    <row r="28" spans="2:15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2:159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2:159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2:159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2:159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165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165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165"/>
      <c r="EM76" s="165"/>
      <c r="EN76" s="165"/>
      <c r="EO76" s="165"/>
      <c r="EP76" s="165"/>
      <c r="EQ76" s="165"/>
      <c r="ER76" s="165"/>
      <c r="ES76" s="165"/>
      <c r="ET76" s="165"/>
      <c r="EU76" s="165"/>
    </row>
    <row r="77" spans="1:15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165"/>
      <c r="EM77" s="165"/>
      <c r="EN77" s="165"/>
      <c r="EO77" s="165"/>
      <c r="EP77" s="165"/>
      <c r="EQ77" s="165"/>
      <c r="ER77" s="165"/>
      <c r="ES77" s="165"/>
      <c r="ET77" s="165"/>
      <c r="EU77" s="165"/>
    </row>
    <row r="78" spans="1:15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165"/>
      <c r="EM78" s="165"/>
      <c r="EN78" s="165"/>
      <c r="EO78" s="165"/>
      <c r="EP78" s="165"/>
      <c r="EQ78" s="165"/>
      <c r="ER78" s="165"/>
      <c r="ES78" s="165"/>
      <c r="ET78" s="165"/>
      <c r="EU78" s="165"/>
    </row>
    <row r="79" spans="1:15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165"/>
      <c r="EM79" s="165"/>
      <c r="EN79" s="165"/>
      <c r="EO79" s="165"/>
      <c r="EP79" s="165"/>
      <c r="EQ79" s="165"/>
      <c r="ER79" s="165"/>
      <c r="ES79" s="165"/>
      <c r="ET79" s="165"/>
      <c r="EU79" s="165"/>
    </row>
    <row r="80" spans="1:15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165"/>
      <c r="EM80" s="165"/>
      <c r="EN80" s="165"/>
      <c r="EO80" s="165"/>
      <c r="EP80" s="165"/>
      <c r="EQ80" s="165"/>
      <c r="ER80" s="165"/>
      <c r="ES80" s="165"/>
      <c r="ET80" s="165"/>
      <c r="EU80" s="165"/>
    </row>
    <row r="81" spans="1:15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165"/>
      <c r="EM81" s="165"/>
      <c r="EN81" s="165"/>
      <c r="EO81" s="165"/>
      <c r="EP81" s="165"/>
      <c r="EQ81" s="165"/>
      <c r="ER81" s="165"/>
      <c r="ES81" s="165"/>
      <c r="ET81" s="165"/>
      <c r="EU81" s="165"/>
    </row>
    <row r="82" spans="1:15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165"/>
      <c r="EM82" s="165"/>
      <c r="EN82" s="165"/>
      <c r="EO82" s="165"/>
      <c r="EP82" s="165"/>
      <c r="EQ82" s="165"/>
      <c r="ER82" s="165"/>
      <c r="ES82" s="165"/>
      <c r="ET82" s="165"/>
      <c r="EU82" s="165"/>
    </row>
    <row r="83" spans="1:15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165"/>
      <c r="EM83" s="165"/>
      <c r="EN83" s="165"/>
      <c r="EO83" s="165"/>
      <c r="EP83" s="165"/>
      <c r="EQ83" s="165"/>
      <c r="ER83" s="165"/>
      <c r="ES83" s="165"/>
      <c r="ET83" s="165"/>
      <c r="EU83" s="165"/>
    </row>
    <row r="84" spans="1:15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165"/>
      <c r="EM84" s="165"/>
      <c r="EN84" s="165"/>
      <c r="EO84" s="165"/>
      <c r="EP84" s="165"/>
      <c r="EQ84" s="165"/>
      <c r="ER84" s="165"/>
      <c r="ES84" s="165"/>
      <c r="ET84" s="165"/>
      <c r="EU84" s="165"/>
    </row>
    <row r="85" spans="1:15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165"/>
      <c r="EM85" s="165"/>
      <c r="EN85" s="165"/>
      <c r="EO85" s="165"/>
      <c r="EP85" s="165"/>
      <c r="EQ85" s="165"/>
      <c r="ER85" s="165"/>
      <c r="ES85" s="165"/>
      <c r="ET85" s="165"/>
      <c r="EU85" s="165"/>
    </row>
    <row r="86" spans="1:15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165"/>
      <c r="EM86" s="165"/>
      <c r="EN86" s="165"/>
      <c r="EO86" s="165"/>
      <c r="EP86" s="165"/>
      <c r="EQ86" s="165"/>
      <c r="ER86" s="165"/>
      <c r="ES86" s="165"/>
      <c r="ET86" s="165"/>
      <c r="EU86" s="165"/>
    </row>
    <row r="87" spans="1:15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165"/>
      <c r="EM87" s="165"/>
      <c r="EN87" s="165"/>
      <c r="EO87" s="165"/>
      <c r="EP87" s="165"/>
      <c r="EQ87" s="165"/>
      <c r="ER87" s="165"/>
      <c r="ES87" s="165"/>
      <c r="ET87" s="165"/>
      <c r="EU87" s="165"/>
    </row>
    <row r="88" spans="1:15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165"/>
      <c r="EM88" s="165"/>
      <c r="EN88" s="165"/>
      <c r="EO88" s="165"/>
      <c r="EP88" s="165"/>
      <c r="EQ88" s="165"/>
      <c r="ER88" s="165"/>
      <c r="ES88" s="165"/>
      <c r="ET88" s="165"/>
      <c r="EU88" s="165"/>
    </row>
    <row r="89" spans="1:15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165"/>
      <c r="EM89" s="165"/>
      <c r="EN89" s="165"/>
      <c r="EO89" s="165"/>
      <c r="EP89" s="165"/>
      <c r="EQ89" s="165"/>
      <c r="ER89" s="165"/>
      <c r="ES89" s="165"/>
      <c r="ET89" s="165"/>
      <c r="EU89" s="165"/>
    </row>
    <row r="90" spans="1:15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165"/>
      <c r="EM90" s="165"/>
      <c r="EN90" s="165"/>
      <c r="EO90" s="165"/>
      <c r="EP90" s="165"/>
      <c r="EQ90" s="165"/>
      <c r="ER90" s="165"/>
      <c r="ES90" s="165"/>
      <c r="ET90" s="165"/>
      <c r="EU90" s="165"/>
    </row>
    <row r="91" spans="1:15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165"/>
      <c r="EM91" s="165"/>
      <c r="EN91" s="165"/>
      <c r="EO91" s="165"/>
      <c r="EP91" s="165"/>
      <c r="EQ91" s="165"/>
      <c r="ER91" s="165"/>
      <c r="ES91" s="165"/>
      <c r="ET91" s="165"/>
      <c r="EU91" s="165"/>
    </row>
    <row r="92" spans="1:15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165"/>
      <c r="EM92" s="165"/>
      <c r="EN92" s="165"/>
      <c r="EO92" s="165"/>
      <c r="EP92" s="165"/>
      <c r="EQ92" s="165"/>
      <c r="ER92" s="165"/>
      <c r="ES92" s="165"/>
      <c r="ET92" s="165"/>
      <c r="EU92" s="165"/>
    </row>
    <row r="93" spans="1:15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165"/>
      <c r="EM93" s="165"/>
      <c r="EN93" s="165"/>
      <c r="EO93" s="165"/>
      <c r="EP93" s="165"/>
      <c r="EQ93" s="165"/>
      <c r="ER93" s="165"/>
      <c r="ES93" s="165"/>
      <c r="ET93" s="165"/>
      <c r="EU93" s="165"/>
    </row>
    <row r="94" spans="1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1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1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3:14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</row>
    <row r="107" spans="3:14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</row>
    <row r="108" spans="3:14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</row>
    <row r="109" spans="3:14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</row>
    <row r="110" spans="3:14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</row>
    <row r="111" spans="3:14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</row>
    <row r="112" spans="3:14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</row>
    <row r="122" spans="3:14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</row>
    <row r="123" spans="3:14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</row>
    <row r="124" spans="3:14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</row>
    <row r="125" spans="3:14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</row>
    <row r="126" spans="3:14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</row>
    <row r="127" spans="3:14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</row>
    <row r="128" spans="3:14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</row>
    <row r="129" spans="3:14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</row>
    <row r="130" spans="3:14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</row>
    <row r="131" spans="3:14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</row>
    <row r="132" spans="3:14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</row>
    <row r="133" spans="3:14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</row>
    <row r="134" spans="3:14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</row>
    <row r="135" spans="3:14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</row>
    <row r="136" spans="3:14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</row>
    <row r="137" spans="3:14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</row>
    <row r="138" spans="3:14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</row>
    <row r="139" spans="3:14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</row>
    <row r="140" spans="3:14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</row>
    <row r="141" spans="3:14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</row>
    <row r="142" spans="3:14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</row>
    <row r="143" spans="3:14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</row>
    <row r="144" spans="3:14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</row>
    <row r="145" spans="3:14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</row>
    <row r="146" spans="3:14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</row>
    <row r="147" spans="3:14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</row>
    <row r="148" spans="3:14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</row>
    <row r="149" spans="3:14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</row>
    <row r="150" spans="3:14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</row>
    <row r="151" spans="3:14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</row>
    <row r="152" spans="3:14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</row>
    <row r="153" spans="3:14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</row>
    <row r="154" spans="3:14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</row>
    <row r="155" spans="3:14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</row>
    <row r="156" spans="3:14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</row>
    <row r="157" spans="3:14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</row>
    <row r="158" spans="3:14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</row>
    <row r="159" spans="3:14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</row>
    <row r="160" spans="3:14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</row>
    <row r="161" spans="3:14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</row>
    <row r="162" spans="3:14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</row>
    <row r="163" spans="3:14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</row>
    <row r="164" spans="3:14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</row>
    <row r="165" spans="3:14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</row>
    <row r="166" spans="3:14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</row>
    <row r="167" spans="3:14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</row>
    <row r="168" spans="3:14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</row>
    <row r="169" spans="3:14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</row>
    <row r="170" spans="3:141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</row>
    <row r="171" spans="3:141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</row>
    <row r="172" spans="3:141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</row>
    <row r="173" spans="3:14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</row>
    <row r="174" spans="3:14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</row>
    <row r="175" spans="3:14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</row>
    <row r="176" spans="3:14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</row>
    <row r="177" spans="3:14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</row>
    <row r="178" spans="3:14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</row>
    <row r="179" spans="3:14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</row>
    <row r="180" spans="3:14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</row>
  </sheetData>
  <mergeCells count="135">
    <mergeCell ref="EF4:EF5"/>
    <mergeCell ref="EE4:EE5"/>
    <mergeCell ref="ED4:ED5"/>
    <mergeCell ref="EG4:EK4"/>
    <mergeCell ref="BN4:BN5"/>
    <mergeCell ref="BL4:BL5"/>
    <mergeCell ref="EL4:EM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DS4:DS5"/>
    <mergeCell ref="DR4:DR5"/>
    <mergeCell ref="DN4:DN5"/>
    <mergeCell ref="DB4:DB5"/>
    <mergeCell ref="CT4:CT5"/>
    <mergeCell ref="DA4:DA5"/>
    <mergeCell ref="CX4:CX5"/>
    <mergeCell ref="DP4:DP5"/>
    <mergeCell ref="DJ4:DJ5"/>
    <mergeCell ref="EB4:EB5"/>
    <mergeCell ref="CY4:CY5"/>
    <mergeCell ref="CG4:CG5"/>
    <mergeCell ref="CE4:CE5"/>
    <mergeCell ref="CR4:CR5"/>
    <mergeCell ref="BV4:BV5"/>
    <mergeCell ref="BP4:BP5"/>
    <mergeCell ref="CF4:CF5"/>
    <mergeCell ref="CO4:CO5"/>
    <mergeCell ref="CM4:CM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DK4:DK5"/>
    <mergeCell ref="DD4:DD5"/>
    <mergeCell ref="DU4:DU5"/>
    <mergeCell ref="DQ4:DQ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Y4:Y5"/>
    <mergeCell ref="AH4:AH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W4:AW5"/>
    <mergeCell ref="AB4:AB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W4:W5"/>
    <mergeCell ref="AA4:AA5"/>
    <mergeCell ref="Z4:Z5"/>
    <mergeCell ref="AJ4:AJ5"/>
    <mergeCell ref="AK4:AK5"/>
    <mergeCell ref="AV4:AV5"/>
    <mergeCell ref="EC4:EC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BC4:BC5"/>
    <mergeCell ref="AY4:AY5"/>
    <mergeCell ref="AZ4:AZ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L7:EM10 EL18:EM18 DU17:DU20 DU8:DU16 DU7 EL12:EM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W179"/>
  <sheetViews>
    <sheetView zoomScaleNormal="100" workbookViewId="0">
      <pane xSplit="40" ySplit="4" topLeftCell="EB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K5" sqref="E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6" width="9.85546875" style="809" customWidth="1"/>
    <col min="137" max="141" width="9.28515625" style="809" customWidth="1"/>
    <col min="142" max="153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865"/>
      <c r="EL1" s="165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865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ht="13.5" customHeight="1" x14ac:dyDescent="0.2">
      <c r="C3" s="11"/>
      <c r="D3" s="1094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+entero!CT3</f>
        <v xml:space="preserve">2016                         A  fines de Sep* </v>
      </c>
      <c r="CU3" s="1076" t="str">
        <f>+entero!CU3</f>
        <v xml:space="preserve">2016                         A  fines de Oct* </v>
      </c>
      <c r="CV3" s="1076" t="str">
        <f>+entero!CV3</f>
        <v xml:space="preserve">2016                         A  fines de Nov* </v>
      </c>
      <c r="CW3" s="1076" t="str">
        <f>+entero!CW3</f>
        <v>2016                         A  fines de Dic* 15</v>
      </c>
      <c r="CX3" s="1076" t="str">
        <f>+entero!CX3</f>
        <v xml:space="preserve">2017                         A  fines de Ene* </v>
      </c>
      <c r="CY3" s="1076" t="str">
        <f>+entero!CY3</f>
        <v xml:space="preserve">2017                         A  fines de Feb* </v>
      </c>
      <c r="CZ3" s="1076" t="str">
        <f>+entero!CZ3</f>
        <v xml:space="preserve">2017                         A  fines de Mar* </v>
      </c>
      <c r="DA3" s="1076" t="str">
        <f>+entero!DA3</f>
        <v xml:space="preserve">2017                         A  fines de Abr* </v>
      </c>
      <c r="DB3" s="1076" t="str">
        <f>+entero!DB3</f>
        <v xml:space="preserve">2017                         A  fines de May* </v>
      </c>
      <c r="DC3" s="1076" t="str">
        <f>+entero!DC3</f>
        <v xml:space="preserve">2017                         A  fines de Jun* </v>
      </c>
      <c r="DD3" s="1076" t="str">
        <f>+entero!DD3</f>
        <v xml:space="preserve">2017                         A  fines de Jul* </v>
      </c>
      <c r="DE3" s="1076" t="str">
        <f>+entero!DE3</f>
        <v xml:space="preserve">2017                         A  fines de Ago* </v>
      </c>
      <c r="DF3" s="1076" t="str">
        <f>+entero!DF3</f>
        <v xml:space="preserve">2017                         A  fines de Sep* </v>
      </c>
      <c r="DG3" s="1076" t="str">
        <f>+entero!DG3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65" t="str">
        <f>+entero!EB3</f>
        <v>2019
A fines de  Jul</v>
      </c>
      <c r="EC3" s="1065" t="str">
        <f>+entero!EC3</f>
        <v>2019
A fines de  Ago</v>
      </c>
      <c r="ED3" s="1088" t="str">
        <f>+entero!ED3</f>
        <v>Semana 1°</v>
      </c>
      <c r="EE3" s="1088" t="str">
        <f>+entero!EE3</f>
        <v>Semana 2°</v>
      </c>
      <c r="EF3" s="1088" t="str">
        <f>+entero!EF3</f>
        <v>Semana 3°</v>
      </c>
      <c r="EG3" s="1090" t="str">
        <f>+entero!EG3</f>
        <v>Semana 4°</v>
      </c>
      <c r="EH3" s="1079"/>
      <c r="EI3" s="1079"/>
      <c r="EJ3" s="1079"/>
      <c r="EK3" s="1080"/>
      <c r="EL3" s="1091" t="s">
        <v>252</v>
      </c>
      <c r="EM3" s="1092"/>
      <c r="EN3" s="165"/>
      <c r="EO3" s="165"/>
      <c r="EP3" s="165"/>
      <c r="EQ3" s="165"/>
      <c r="ER3" s="165"/>
      <c r="ES3" s="165"/>
      <c r="ET3" s="165"/>
      <c r="EU3" s="165"/>
    </row>
    <row r="4" spans="1:151" ht="26.25" customHeight="1" thickBot="1" x14ac:dyDescent="0.25">
      <c r="C4" s="16"/>
      <c r="D4" s="1095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86"/>
      <c r="DH4" s="1085"/>
      <c r="DI4" s="1085"/>
      <c r="DJ4" s="1085"/>
      <c r="DK4" s="1085"/>
      <c r="DL4" s="1085"/>
      <c r="DM4" s="1085"/>
      <c r="DN4" s="1085"/>
      <c r="DO4" s="1085"/>
      <c r="DP4" s="1085"/>
      <c r="DQ4" s="1085"/>
      <c r="DR4" s="1085"/>
      <c r="DS4" s="1085"/>
      <c r="DT4" s="1085"/>
      <c r="DU4" s="1085"/>
      <c r="DV4" s="1085"/>
      <c r="DW4" s="1085"/>
      <c r="DX4" s="1085"/>
      <c r="DY4" s="1085"/>
      <c r="DZ4" s="1085"/>
      <c r="EA4" s="1085"/>
      <c r="EB4" s="1085"/>
      <c r="EC4" s="1093"/>
      <c r="ED4" s="1089"/>
      <c r="EE4" s="1089"/>
      <c r="EF4" s="1089"/>
      <c r="EG4" s="941">
        <f>+entero!EG4</f>
        <v>43731</v>
      </c>
      <c r="EH4" s="941">
        <f>+entero!EH4</f>
        <v>43732</v>
      </c>
      <c r="EI4" s="941">
        <f>+entero!EI4</f>
        <v>43733</v>
      </c>
      <c r="EJ4" s="941">
        <f>+entero!EJ4</f>
        <v>43734</v>
      </c>
      <c r="EK4" s="941">
        <f>+entero!EK4</f>
        <v>43735</v>
      </c>
      <c r="EL4" s="984" t="s">
        <v>246</v>
      </c>
      <c r="EM4" s="985" t="s">
        <v>183</v>
      </c>
      <c r="EN4" s="165"/>
      <c r="EO4" s="165"/>
      <c r="EP4" s="165"/>
      <c r="EQ4" s="165"/>
      <c r="ER4" s="165"/>
      <c r="ES4" s="165"/>
      <c r="ET4" s="165"/>
      <c r="EU4" s="165"/>
    </row>
    <row r="5" spans="1:151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322"/>
      <c r="EH5" s="322"/>
      <c r="EI5" s="322"/>
      <c r="EJ5" s="322"/>
      <c r="EK5" s="322"/>
      <c r="EL5" s="846"/>
      <c r="EM5" s="877"/>
      <c r="EN5" s="165"/>
      <c r="EO5" s="165"/>
      <c r="EP5" s="165"/>
      <c r="EQ5" s="165"/>
      <c r="ER5" s="165"/>
      <c r="ES5" s="165"/>
      <c r="ET5" s="165"/>
      <c r="EU5" s="165"/>
    </row>
    <row r="6" spans="1:151" x14ac:dyDescent="0.2">
      <c r="A6" s="3"/>
      <c r="B6" s="1071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72432.373932689035</v>
      </c>
      <c r="EE6" s="764">
        <f>+entero!EE28</f>
        <v>71888.452252106756</v>
      </c>
      <c r="EF6" s="764">
        <f>+entero!EF28</f>
        <v>71059.071326718622</v>
      </c>
      <c r="EG6" s="869">
        <f>+entero!EG28</f>
        <v>70701.334834200912</v>
      </c>
      <c r="EH6" s="869">
        <f>+entero!EH28</f>
        <v>70658.708058737393</v>
      </c>
      <c r="EI6" s="869">
        <f>+entero!EI28</f>
        <v>70606.475611482878</v>
      </c>
      <c r="EJ6" s="869">
        <f>+entero!EJ28</f>
        <v>70982.79538431378</v>
      </c>
      <c r="EK6" s="869">
        <f>+entero!EK28</f>
        <v>70217.458797845466</v>
      </c>
      <c r="EL6" s="847">
        <f>+entero!EL28</f>
        <v>-841.61252887315641</v>
      </c>
      <c r="EM6" s="958">
        <f>+entero!EM28</f>
        <v>-1.1843843624180679</v>
      </c>
      <c r="EN6" s="165"/>
      <c r="EO6" s="165"/>
      <c r="EP6" s="165"/>
      <c r="EQ6" s="165"/>
      <c r="ER6" s="165"/>
      <c r="ES6" s="165"/>
      <c r="ET6" s="165"/>
      <c r="EU6" s="165"/>
    </row>
    <row r="7" spans="1:151" x14ac:dyDescent="0.2">
      <c r="A7" s="3"/>
      <c r="B7" s="1071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47204.909242599999</v>
      </c>
      <c r="EE7" s="764">
        <f>+entero!EE29</f>
        <v>47297.145140599998</v>
      </c>
      <c r="EF7" s="764">
        <f>+entero!EF29</f>
        <v>47194.885482099999</v>
      </c>
      <c r="EG7" s="869">
        <f>+entero!EG29</f>
        <v>47115.2207413</v>
      </c>
      <c r="EH7" s="869">
        <f>+entero!EH29</f>
        <v>47136.990248599999</v>
      </c>
      <c r="EI7" s="869">
        <f>+entero!EI29</f>
        <v>47103.668755699997</v>
      </c>
      <c r="EJ7" s="869">
        <f>+entero!EJ29</f>
        <v>46997.6652101</v>
      </c>
      <c r="EK7" s="869">
        <f>+entero!EK29</f>
        <v>46918.802449800001</v>
      </c>
      <c r="EL7" s="847">
        <f>+entero!EL29</f>
        <v>-276.08303229999729</v>
      </c>
      <c r="EM7" s="958">
        <f>+entero!EM29</f>
        <v>-0.58498506666513606</v>
      </c>
      <c r="EN7" s="165"/>
      <c r="EO7" s="165"/>
      <c r="EP7" s="165"/>
      <c r="EQ7" s="165"/>
      <c r="ER7" s="165"/>
      <c r="ES7" s="165"/>
      <c r="ET7" s="165"/>
      <c r="EU7" s="165"/>
    </row>
    <row r="8" spans="1:151" x14ac:dyDescent="0.2">
      <c r="A8" s="3"/>
      <c r="B8" s="1071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-6817.9346476271712</v>
      </c>
      <c r="EE8" s="764">
        <f>+entero!EE30</f>
        <v>-6488.6128454175287</v>
      </c>
      <c r="EF8" s="764">
        <f>+entero!EF30</f>
        <v>-6283.9904493960403</v>
      </c>
      <c r="EG8" s="869">
        <f>+entero!EG30</f>
        <v>-6252.8584029273006</v>
      </c>
      <c r="EH8" s="869">
        <f>+entero!EH30</f>
        <v>-6145.250410431865</v>
      </c>
      <c r="EI8" s="869">
        <f>+entero!EI30</f>
        <v>-6172.3235761429387</v>
      </c>
      <c r="EJ8" s="869">
        <f>+entero!EJ30</f>
        <v>-5778.4586619293805</v>
      </c>
      <c r="EK8" s="869">
        <f>+entero!EK30</f>
        <v>-5600.948505862847</v>
      </c>
      <c r="EL8" s="847">
        <f>+entero!EL30</f>
        <v>683.04194353319326</v>
      </c>
      <c r="EM8" s="958">
        <f>+entero!EM30</f>
        <v>10.869557314474292</v>
      </c>
      <c r="EN8" s="165"/>
      <c r="EO8" s="165"/>
      <c r="EP8" s="165"/>
      <c r="EQ8" s="165"/>
      <c r="ER8" s="165"/>
      <c r="ES8" s="165"/>
      <c r="ET8" s="165"/>
      <c r="EU8" s="165"/>
    </row>
    <row r="9" spans="1:151" x14ac:dyDescent="0.2">
      <c r="A9" s="3"/>
      <c r="B9" s="1071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20057.792935542802</v>
      </c>
      <c r="EE9" s="764">
        <f>+entero!EE31</f>
        <v>19736.410172892934</v>
      </c>
      <c r="EF9" s="764">
        <f>+entero!EF31</f>
        <v>19173.519612609503</v>
      </c>
      <c r="EG9" s="869">
        <f>+entero!EG31</f>
        <v>19075.135029294142</v>
      </c>
      <c r="EH9" s="869">
        <f>+entero!EH31</f>
        <v>19039.846614400281</v>
      </c>
      <c r="EI9" s="869">
        <f>+entero!EI31</f>
        <v>19083.237220408009</v>
      </c>
      <c r="EJ9" s="869">
        <f>+entero!EJ31</f>
        <v>19698.901595979762</v>
      </c>
      <c r="EK9" s="869">
        <f>+entero!EK31</f>
        <v>19291.868143032501</v>
      </c>
      <c r="EL9" s="847">
        <f>+entero!EL31</f>
        <v>118.34853042299801</v>
      </c>
      <c r="EM9" s="958">
        <f>+entero!EM31</f>
        <v>0.6172498988926679</v>
      </c>
      <c r="EN9" s="165"/>
      <c r="EO9" s="165"/>
      <c r="EP9" s="165"/>
      <c r="EQ9" s="165"/>
      <c r="ER9" s="165"/>
      <c r="ES9" s="165"/>
      <c r="ET9" s="165"/>
      <c r="EU9" s="165"/>
    </row>
    <row r="10" spans="1:151" x14ac:dyDescent="0.2">
      <c r="A10" s="3"/>
      <c r="B10" s="1071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13599.577722399803</v>
      </c>
      <c r="EE10" s="764">
        <f>+entero!EE32</f>
        <v>13565.300684123202</v>
      </c>
      <c r="EF10" s="764">
        <f>+entero!EF32</f>
        <v>13599.584082031402</v>
      </c>
      <c r="EG10" s="869">
        <f>+entero!EG32</f>
        <v>13599.564357816402</v>
      </c>
      <c r="EH10" s="869">
        <f>+entero!EH32</f>
        <v>13633.843780972</v>
      </c>
      <c r="EI10" s="869">
        <f>+entero!EI32</f>
        <v>13633.865129772201</v>
      </c>
      <c r="EJ10" s="869">
        <f>+entero!EJ32</f>
        <v>13496.6058302172</v>
      </c>
      <c r="EK10" s="869">
        <f>+entero!EK32</f>
        <v>13462.286094408801</v>
      </c>
      <c r="EL10" s="847">
        <f>+entero!EL32</f>
        <v>-137.2979876226018</v>
      </c>
      <c r="EM10" s="958">
        <f>+entero!EM32</f>
        <v>-1.0095749016619431</v>
      </c>
      <c r="EN10" s="165"/>
      <c r="EO10" s="165"/>
      <c r="EP10" s="165"/>
      <c r="EQ10" s="165"/>
      <c r="ER10" s="165"/>
      <c r="ES10" s="165"/>
      <c r="ET10" s="165"/>
      <c r="EU10" s="165"/>
    </row>
    <row r="11" spans="1:151" ht="13.5" x14ac:dyDescent="0.2">
      <c r="A11" s="3"/>
      <c r="B11" s="1071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870"/>
      <c r="EH11" s="870"/>
      <c r="EI11" s="870"/>
      <c r="EJ11" s="870"/>
      <c r="EK11" s="870"/>
      <c r="EL11" s="848"/>
      <c r="EM11" s="959"/>
      <c r="EN11" s="165"/>
      <c r="EO11" s="165"/>
      <c r="EP11" s="165"/>
      <c r="EQ11" s="165"/>
      <c r="ER11" s="165"/>
      <c r="ES11" s="165"/>
      <c r="ET11" s="165"/>
      <c r="EU11" s="165"/>
    </row>
    <row r="12" spans="1:151" x14ac:dyDescent="0.2">
      <c r="A12" s="3"/>
      <c r="B12" s="1071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71965.872130484116</v>
      </c>
      <c r="EE12" s="764">
        <f>+entero!EE34</f>
        <v>71756.439416164125</v>
      </c>
      <c r="EF12" s="764">
        <f>+entero!EF34</f>
        <v>71040.254912694116</v>
      </c>
      <c r="EG12" s="869">
        <f>+entero!EG34</f>
        <v>71483.172989154118</v>
      </c>
      <c r="EH12" s="869">
        <f>+entero!EH34</f>
        <v>71598.348595054107</v>
      </c>
      <c r="EI12" s="869">
        <f>+entero!EI34</f>
        <v>71836.686444384119</v>
      </c>
      <c r="EJ12" s="869">
        <f>+entero!EJ34</f>
        <v>71758.501931544102</v>
      </c>
      <c r="EK12" s="869">
        <f>+entero!EK34</f>
        <v>71722.230859154108</v>
      </c>
      <c r="EL12" s="847">
        <f>+entero!EL34</f>
        <v>681.97594645999197</v>
      </c>
      <c r="EM12" s="958">
        <f>+entero!EM34</f>
        <v>0.95998521865963948</v>
      </c>
      <c r="EN12" s="165"/>
      <c r="EO12" s="165"/>
      <c r="EP12" s="165"/>
      <c r="EQ12" s="165"/>
      <c r="ER12" s="165"/>
      <c r="ES12" s="165"/>
      <c r="ET12" s="165"/>
      <c r="EU12" s="165"/>
    </row>
    <row r="13" spans="1:151" x14ac:dyDescent="0.2">
      <c r="A13" s="3"/>
      <c r="B13" s="1071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130431.2141540054</v>
      </c>
      <c r="EE13" s="764">
        <f>+entero!EE35</f>
        <v>129288.88587579541</v>
      </c>
      <c r="EF13" s="764">
        <f>+entero!EF35</f>
        <v>128107.10049021539</v>
      </c>
      <c r="EG13" s="869">
        <f>+entero!EG35</f>
        <v>127944.1965881754</v>
      </c>
      <c r="EH13" s="869">
        <f>+entero!EH35</f>
        <v>127905.75204756537</v>
      </c>
      <c r="EI13" s="869">
        <f>+entero!EI35</f>
        <v>128145.51515717538</v>
      </c>
      <c r="EJ13" s="869">
        <f>+entero!EJ35</f>
        <v>128158.97095420536</v>
      </c>
      <c r="EK13" s="869">
        <f>+entero!EK35</f>
        <v>128142.35727833537</v>
      </c>
      <c r="EL13" s="847">
        <f>+entero!EL35</f>
        <v>35.256788119979319</v>
      </c>
      <c r="EM13" s="958">
        <f>+entero!EM35</f>
        <v>2.75213379938079E-2</v>
      </c>
      <c r="EN13" s="165"/>
      <c r="EO13" s="165"/>
      <c r="EP13" s="165"/>
      <c r="EQ13" s="165"/>
      <c r="ER13" s="165"/>
      <c r="ES13" s="165"/>
      <c r="ET13" s="165"/>
      <c r="EU13" s="165"/>
    </row>
    <row r="14" spans="1:151" x14ac:dyDescent="0.2">
      <c r="A14" s="3"/>
      <c r="B14" s="1071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220373.37837724292</v>
      </c>
      <c r="EE14" s="764">
        <f>+entero!EE36</f>
        <v>219367.63169212293</v>
      </c>
      <c r="EF14" s="764">
        <f>+entero!EF36</f>
        <v>218470.81354019296</v>
      </c>
      <c r="EG14" s="869">
        <f>+entero!EG36</f>
        <v>218287.41080389291</v>
      </c>
      <c r="EH14" s="869">
        <f>+entero!EH36</f>
        <v>218249.06613086295</v>
      </c>
      <c r="EI14" s="869">
        <f>+entero!EI36</f>
        <v>218532.48274595293</v>
      </c>
      <c r="EJ14" s="869">
        <f>+entero!EJ36</f>
        <v>218564.61937793289</v>
      </c>
      <c r="EK14" s="869">
        <f>+entero!EK36</f>
        <v>218619.56415765296</v>
      </c>
      <c r="EL14" s="847">
        <f>+entero!EL36</f>
        <v>148.75061745999847</v>
      </c>
      <c r="EM14" s="958">
        <f>+entero!EM36</f>
        <v>6.8087180639638256E-2</v>
      </c>
      <c r="EN14" s="165"/>
      <c r="EO14" s="165"/>
      <c r="EP14" s="165"/>
      <c r="EQ14" s="165"/>
      <c r="ER14" s="165"/>
      <c r="ES14" s="165"/>
      <c r="ET14" s="165"/>
      <c r="EU14" s="165"/>
    </row>
    <row r="15" spans="1:151" x14ac:dyDescent="0.2">
      <c r="A15" s="3"/>
      <c r="B15" s="1071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871"/>
      <c r="EH15" s="871"/>
      <c r="EI15" s="871"/>
      <c r="EJ15" s="871"/>
      <c r="EK15" s="871"/>
      <c r="EL15" s="849"/>
      <c r="EM15" s="872"/>
      <c r="EN15" s="165"/>
      <c r="EO15" s="165"/>
      <c r="EP15" s="165"/>
      <c r="EQ15" s="165"/>
      <c r="ER15" s="165"/>
      <c r="ES15" s="165"/>
      <c r="ET15" s="165"/>
      <c r="EU15" s="165"/>
    </row>
    <row r="16" spans="1:151" x14ac:dyDescent="0.2">
      <c r="A16" s="3"/>
      <c r="B16" s="1071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89.947369552274338</v>
      </c>
      <c r="EE16" s="767">
        <f>+entero!EE38</f>
        <v>90.002728446620225</v>
      </c>
      <c r="EF16" s="767">
        <f>+entero!EF38</f>
        <v>90.15416384831903</v>
      </c>
      <c r="EG16" s="873">
        <f>+entero!EG38</f>
        <v>90.201639181555237</v>
      </c>
      <c r="EH16" s="873">
        <f>+entero!EH38</f>
        <v>90.137471514240843</v>
      </c>
      <c r="EI16" s="873">
        <f>+entero!EI38</f>
        <v>90.096993974119329</v>
      </c>
      <c r="EJ16" s="873">
        <f>+entero!EJ38</f>
        <v>90.052272831266521</v>
      </c>
      <c r="EK16" s="873">
        <f>+entero!EK38</f>
        <v>90.055908240673389</v>
      </c>
      <c r="EL16" s="1037">
        <f>+entero!EL38</f>
        <v>-9.8255607645640453E-2</v>
      </c>
      <c r="EM16" s="874">
        <f>+entero!EM38</f>
        <v>-0.10898621145325221</v>
      </c>
      <c r="EN16" s="165"/>
      <c r="EO16" s="165"/>
      <c r="EP16" s="165"/>
      <c r="EQ16" s="165"/>
      <c r="ER16" s="165"/>
      <c r="ES16" s="165"/>
      <c r="ET16" s="165"/>
      <c r="EU16" s="165"/>
    </row>
    <row r="17" spans="1:151" x14ac:dyDescent="0.2">
      <c r="A17" s="3"/>
      <c r="B17" s="1071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85.948586360697504</v>
      </c>
      <c r="EE17" s="767">
        <f>+entero!EE39</f>
        <v>85.823821437991782</v>
      </c>
      <c r="EF17" s="767">
        <f>+entero!EF39</f>
        <v>85.86616470160709</v>
      </c>
      <c r="EG17" s="873">
        <f>+entero!EG39</f>
        <v>85.869190260697863</v>
      </c>
      <c r="EH17" s="873">
        <f>+entero!EH39</f>
        <v>85.817718797401781</v>
      </c>
      <c r="EI17" s="873">
        <f>+entero!EI39</f>
        <v>85.803234702915731</v>
      </c>
      <c r="EJ17" s="873">
        <f>+entero!EJ39</f>
        <v>85.790151976851419</v>
      </c>
      <c r="EK17" s="873">
        <f>+entero!EK39</f>
        <v>85.80352791287433</v>
      </c>
      <c r="EL17" s="1037">
        <f>+entero!EL39</f>
        <v>-6.2636788732760351E-2</v>
      </c>
      <c r="EM17" s="874">
        <f>+entero!EM39</f>
        <v>-7.2946997167544422E-2</v>
      </c>
      <c r="EN17" s="165"/>
      <c r="EO17" s="165"/>
      <c r="EP17" s="165"/>
      <c r="EQ17" s="165"/>
      <c r="ER17" s="165"/>
      <c r="ES17" s="165"/>
      <c r="ET17" s="165"/>
      <c r="EU17" s="165"/>
    </row>
    <row r="18" spans="1:151" ht="13.5" thickBot="1" x14ac:dyDescent="0.25">
      <c r="A18" s="3"/>
      <c r="B18" s="1071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89.549896763601041</v>
      </c>
      <c r="EE18" s="768">
        <f>+entero!EE40</f>
        <v>89.512486237477063</v>
      </c>
      <c r="EF18" s="768">
        <f>+entero!EF40</f>
        <v>89.496692981527076</v>
      </c>
      <c r="EG18" s="875">
        <f>+entero!EG40</f>
        <v>89.506040126678954</v>
      </c>
      <c r="EH18" s="1046">
        <f>+entero!EH40</f>
        <v>89.474595818701857</v>
      </c>
      <c r="EI18" s="875">
        <f>+entero!EI40</f>
        <v>89.465168331462451</v>
      </c>
      <c r="EJ18" s="875">
        <f>+entero!EJ40</f>
        <v>89.451336354295705</v>
      </c>
      <c r="EK18" s="875">
        <f>+entero!EK40</f>
        <v>89.469032292155873</v>
      </c>
      <c r="EL18" s="1060"/>
      <c r="EM18" s="876"/>
      <c r="EN18" s="165"/>
      <c r="EO18" s="165"/>
      <c r="EP18" s="165"/>
      <c r="EQ18" s="165"/>
      <c r="ER18" s="165"/>
      <c r="ES18" s="165"/>
      <c r="ET18" s="165"/>
      <c r="EU18" s="165"/>
    </row>
    <row r="19" spans="1:15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165"/>
      <c r="EM19" s="165"/>
      <c r="EN19" s="165"/>
      <c r="EO19" s="165"/>
      <c r="EP19" s="165"/>
      <c r="EQ19" s="165"/>
      <c r="ER19" s="165"/>
      <c r="ES19" s="165"/>
      <c r="ET19" s="165"/>
      <c r="EU19" s="165"/>
    </row>
    <row r="20" spans="1:151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165"/>
      <c r="EM20" s="165"/>
      <c r="EN20" s="165"/>
      <c r="EO20" s="165"/>
      <c r="EP20" s="165"/>
      <c r="EQ20" s="165"/>
      <c r="ER20" s="165"/>
      <c r="ES20" s="165"/>
      <c r="ET20" s="165"/>
      <c r="EU20" s="165"/>
    </row>
    <row r="21" spans="1:151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</row>
    <row r="22" spans="1:151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</row>
    <row r="23" spans="1:151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</row>
    <row r="24" spans="1:151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</row>
    <row r="25" spans="1:151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</row>
    <row r="26" spans="1:15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</row>
    <row r="27" spans="1:15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</row>
    <row r="28" spans="1:15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1:15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1:15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1:15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1:15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165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165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165"/>
      <c r="EM76" s="165"/>
      <c r="EN76" s="165"/>
      <c r="EO76" s="165"/>
      <c r="EP76" s="165"/>
      <c r="EQ76" s="165"/>
      <c r="ER76" s="165"/>
      <c r="ES76" s="165"/>
      <c r="ET76" s="165"/>
      <c r="EU76" s="165"/>
    </row>
    <row r="77" spans="1:15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165"/>
      <c r="EM77" s="165"/>
      <c r="EN77" s="165"/>
      <c r="EO77" s="165"/>
      <c r="EP77" s="165"/>
      <c r="EQ77" s="165"/>
      <c r="ER77" s="165"/>
      <c r="ES77" s="165"/>
      <c r="ET77" s="165"/>
      <c r="EU77" s="165"/>
    </row>
    <row r="78" spans="1:15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165"/>
      <c r="EM78" s="165"/>
      <c r="EN78" s="165"/>
      <c r="EO78" s="165"/>
      <c r="EP78" s="165"/>
      <c r="EQ78" s="165"/>
      <c r="ER78" s="165"/>
      <c r="ES78" s="165"/>
      <c r="ET78" s="165"/>
      <c r="EU78" s="165"/>
    </row>
    <row r="79" spans="1:15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165"/>
      <c r="EM79" s="165"/>
      <c r="EN79" s="165"/>
      <c r="EO79" s="165"/>
      <c r="EP79" s="165"/>
      <c r="EQ79" s="165"/>
      <c r="ER79" s="165"/>
      <c r="ES79" s="165"/>
      <c r="ET79" s="165"/>
      <c r="EU79" s="165"/>
    </row>
    <row r="80" spans="1:15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165"/>
      <c r="EM80" s="165"/>
      <c r="EN80" s="165"/>
      <c r="EO80" s="165"/>
      <c r="EP80" s="165"/>
      <c r="EQ80" s="165"/>
      <c r="ER80" s="165"/>
      <c r="ES80" s="165"/>
      <c r="ET80" s="165"/>
      <c r="EU80" s="165"/>
    </row>
    <row r="81" spans="1:15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165"/>
      <c r="EM81" s="165"/>
      <c r="EN81" s="165"/>
      <c r="EO81" s="165"/>
      <c r="EP81" s="165"/>
      <c r="EQ81" s="165"/>
      <c r="ER81" s="165"/>
      <c r="ES81" s="165"/>
      <c r="ET81" s="165"/>
      <c r="EU81" s="165"/>
    </row>
    <row r="82" spans="1:15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165"/>
      <c r="EM82" s="165"/>
      <c r="EN82" s="165"/>
      <c r="EO82" s="165"/>
      <c r="EP82" s="165"/>
      <c r="EQ82" s="165"/>
      <c r="ER82" s="165"/>
      <c r="ES82" s="165"/>
      <c r="ET82" s="165"/>
      <c r="EU82" s="165"/>
    </row>
    <row r="83" spans="1:15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165"/>
      <c r="EM83" s="165"/>
      <c r="EN83" s="165"/>
      <c r="EO83" s="165"/>
      <c r="EP83" s="165"/>
      <c r="EQ83" s="165"/>
      <c r="ER83" s="165"/>
      <c r="ES83" s="165"/>
      <c r="ET83" s="165"/>
      <c r="EU83" s="165"/>
    </row>
    <row r="84" spans="1:15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165"/>
      <c r="EM84" s="165"/>
      <c r="EN84" s="165"/>
      <c r="EO84" s="165"/>
      <c r="EP84" s="165"/>
      <c r="EQ84" s="165"/>
      <c r="ER84" s="165"/>
      <c r="ES84" s="165"/>
      <c r="ET84" s="165"/>
      <c r="EU84" s="165"/>
    </row>
    <row r="85" spans="1:15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165"/>
      <c r="EM85" s="165"/>
      <c r="EN85" s="165"/>
      <c r="EO85" s="165"/>
      <c r="EP85" s="165"/>
      <c r="EQ85" s="165"/>
      <c r="ER85" s="165"/>
      <c r="ES85" s="165"/>
      <c r="ET85" s="165"/>
      <c r="EU85" s="165"/>
    </row>
    <row r="86" spans="1:15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165"/>
      <c r="EM86" s="165"/>
      <c r="EN86" s="165"/>
      <c r="EO86" s="165"/>
      <c r="EP86" s="165"/>
      <c r="EQ86" s="165"/>
      <c r="ER86" s="165"/>
      <c r="ES86" s="165"/>
      <c r="ET86" s="165"/>
      <c r="EU86" s="165"/>
    </row>
    <row r="87" spans="1:15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165"/>
      <c r="EM87" s="165"/>
      <c r="EN87" s="165"/>
      <c r="EO87" s="165"/>
      <c r="EP87" s="165"/>
      <c r="EQ87" s="165"/>
      <c r="ER87" s="165"/>
      <c r="ES87" s="165"/>
      <c r="ET87" s="165"/>
      <c r="EU87" s="165"/>
    </row>
    <row r="88" spans="1:15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165"/>
      <c r="EM88" s="165"/>
      <c r="EN88" s="165"/>
      <c r="EO88" s="165"/>
      <c r="EP88" s="165"/>
      <c r="EQ88" s="165"/>
      <c r="ER88" s="165"/>
      <c r="ES88" s="165"/>
      <c r="ET88" s="165"/>
      <c r="EU88" s="165"/>
    </row>
    <row r="89" spans="1:15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165"/>
      <c r="EM89" s="165"/>
      <c r="EN89" s="165"/>
      <c r="EO89" s="165"/>
      <c r="EP89" s="165"/>
      <c r="EQ89" s="165"/>
      <c r="ER89" s="165"/>
      <c r="ES89" s="165"/>
      <c r="ET89" s="165"/>
      <c r="EU89" s="165"/>
    </row>
    <row r="90" spans="1:15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165"/>
      <c r="EM90" s="165"/>
      <c r="EN90" s="165"/>
      <c r="EO90" s="165"/>
      <c r="EP90" s="165"/>
      <c r="EQ90" s="165"/>
      <c r="ER90" s="165"/>
      <c r="ES90" s="165"/>
      <c r="ET90" s="165"/>
      <c r="EU90" s="165"/>
    </row>
    <row r="91" spans="1:15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165"/>
      <c r="EM91" s="165"/>
      <c r="EN91" s="165"/>
      <c r="EO91" s="165"/>
      <c r="EP91" s="165"/>
      <c r="EQ91" s="165"/>
      <c r="ER91" s="165"/>
      <c r="ES91" s="165"/>
      <c r="ET91" s="165"/>
      <c r="EU91" s="165"/>
    </row>
    <row r="92" spans="1:15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165"/>
      <c r="EM92" s="165"/>
      <c r="EN92" s="165"/>
      <c r="EO92" s="165"/>
      <c r="EP92" s="165"/>
      <c r="EQ92" s="165"/>
      <c r="ER92" s="165"/>
      <c r="ES92" s="165"/>
      <c r="ET92" s="165"/>
      <c r="EU92" s="165"/>
    </row>
    <row r="93" spans="1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</row>
    <row r="94" spans="1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1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1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3:14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</row>
    <row r="107" spans="3:14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</row>
    <row r="108" spans="3:14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</row>
    <row r="109" spans="3:14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</row>
    <row r="110" spans="3:14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</row>
    <row r="111" spans="3:14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</row>
    <row r="112" spans="3:14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</row>
    <row r="122" spans="3:14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</row>
    <row r="123" spans="3:14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</row>
    <row r="124" spans="3:14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</row>
    <row r="125" spans="3:14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</row>
    <row r="126" spans="3:14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</row>
    <row r="127" spans="3:14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</row>
    <row r="128" spans="3:14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</row>
    <row r="129" spans="3:14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</row>
    <row r="130" spans="3:14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</row>
    <row r="131" spans="3:14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</row>
    <row r="132" spans="3:14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</row>
    <row r="133" spans="3:14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</row>
    <row r="134" spans="3:14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</row>
    <row r="135" spans="3:14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</row>
    <row r="136" spans="3:14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</row>
    <row r="137" spans="3:14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</row>
    <row r="138" spans="3:14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</row>
    <row r="139" spans="3:14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</row>
    <row r="140" spans="3:14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</row>
    <row r="141" spans="3:14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</row>
    <row r="142" spans="3:14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</row>
    <row r="143" spans="3:14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</row>
    <row r="144" spans="3:14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</row>
    <row r="145" spans="3:14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</row>
    <row r="146" spans="3:14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</row>
    <row r="147" spans="3:14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</row>
    <row r="148" spans="3:14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</row>
    <row r="149" spans="3:14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</row>
    <row r="150" spans="3:14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</row>
    <row r="151" spans="3:14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</row>
    <row r="152" spans="3:14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</row>
    <row r="153" spans="3:14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</row>
    <row r="154" spans="3:14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</row>
    <row r="155" spans="3:14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</row>
    <row r="156" spans="3:14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</row>
    <row r="157" spans="3:14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</row>
    <row r="158" spans="3:14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</row>
    <row r="159" spans="3:14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</row>
    <row r="160" spans="3:14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</row>
    <row r="161" spans="3:14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</row>
    <row r="162" spans="3:14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</row>
    <row r="163" spans="3:14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</row>
    <row r="164" spans="3:14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</row>
    <row r="165" spans="3:14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</row>
    <row r="166" spans="3:14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</row>
    <row r="167" spans="3:14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</row>
    <row r="168" spans="3:14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</row>
    <row r="169" spans="3:14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</row>
    <row r="170" spans="3:14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</row>
    <row r="171" spans="3:14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</row>
    <row r="172" spans="3:14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</row>
    <row r="173" spans="3:14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</row>
    <row r="174" spans="3:14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</row>
    <row r="175" spans="3:14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</row>
    <row r="176" spans="3:14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</row>
    <row r="177" spans="3:14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</row>
    <row r="178" spans="3:14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</row>
    <row r="179" spans="3:14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</row>
  </sheetData>
  <mergeCells count="136">
    <mergeCell ref="EF3:EF4"/>
    <mergeCell ref="EE3:EE4"/>
    <mergeCell ref="ED3:ED4"/>
    <mergeCell ref="EL3:EM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Z3:DZ4"/>
    <mergeCell ref="CV3:CV4"/>
    <mergeCell ref="DJ3:DJ4"/>
    <mergeCell ref="EG3:EK3"/>
    <mergeCell ref="DX3:DX4"/>
    <mergeCell ref="EB3:EB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DY3:DY4"/>
    <mergeCell ref="CP3:CP4"/>
    <mergeCell ref="CJ3:CJ4"/>
    <mergeCell ref="CI3:CI4"/>
    <mergeCell ref="CE3:CE4"/>
    <mergeCell ref="DW3:DW4"/>
    <mergeCell ref="BR3:BR4"/>
    <mergeCell ref="BQ3:BQ4"/>
    <mergeCell ref="CF3:CF4"/>
    <mergeCell ref="BW3:BW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R3:R4"/>
    <mergeCell ref="G3:G4"/>
    <mergeCell ref="H3:H4"/>
    <mergeCell ref="N3:N4"/>
    <mergeCell ref="V3:V4"/>
    <mergeCell ref="BI3:BI4"/>
    <mergeCell ref="BL3:BL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Z3:Z4"/>
    <mergeCell ref="AH3:AH4"/>
    <mergeCell ref="AT3:AT4"/>
    <mergeCell ref="AP3:AP4"/>
    <mergeCell ref="AY3:AY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CH3:CH4"/>
    <mergeCell ref="CC3:CC4"/>
    <mergeCell ref="CG3:CG4"/>
    <mergeCell ref="EC3:EC4"/>
    <mergeCell ref="CD3:CD4"/>
    <mergeCell ref="BG3:BG4"/>
    <mergeCell ref="BJ3:BJ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W3:CW4"/>
    <mergeCell ref="BM3:BM4"/>
    <mergeCell ref="AU3:AU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U172"/>
  <sheetViews>
    <sheetView topLeftCell="DQ1" zoomScaleNormal="100" workbookViewId="0">
      <selection activeCell="EK5" sqref="E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41" width="8.28515625" style="809" customWidth="1"/>
    <col min="142" max="151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865"/>
      <c r="EL1" s="165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865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ht="18.75" customHeight="1" x14ac:dyDescent="0.2">
      <c r="C3" s="11"/>
      <c r="D3" s="1094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+entero!CT3</f>
        <v xml:space="preserve">2016                         A  fines de Sep* </v>
      </c>
      <c r="CU3" s="1076" t="str">
        <f>+entero!CU3</f>
        <v xml:space="preserve">2016                         A  fines de Oct* </v>
      </c>
      <c r="CV3" s="1076" t="str">
        <f>+entero!CV3</f>
        <v xml:space="preserve">2016                         A  fines de Nov* </v>
      </c>
      <c r="CW3" s="1076" t="str">
        <f>+entero!CW3</f>
        <v>2016                         A  fines de Dic* 15</v>
      </c>
      <c r="CX3" s="1076" t="str">
        <f>+entero!CX3</f>
        <v xml:space="preserve">2017                         A  fines de Ene* </v>
      </c>
      <c r="CY3" s="1076" t="str">
        <f>+entero!CY3</f>
        <v xml:space="preserve">2017                         A  fines de Feb* </v>
      </c>
      <c r="CZ3" s="1076" t="str">
        <f>+entero!CZ3</f>
        <v xml:space="preserve">2017                         A  fines de Mar* </v>
      </c>
      <c r="DA3" s="1076" t="str">
        <f>+entero!DA3</f>
        <v xml:space="preserve">2017                         A  fines de Abr* </v>
      </c>
      <c r="DB3" s="1076" t="str">
        <f>+entero!DB3</f>
        <v xml:space="preserve">2017                         A  fines de May* </v>
      </c>
      <c r="DC3" s="1076" t="str">
        <f>+entero!DC3</f>
        <v xml:space="preserve">2017                         A  fines de Jun* </v>
      </c>
      <c r="DD3" s="1076" t="str">
        <f>+entero!DD3</f>
        <v xml:space="preserve">2017                         A  fines de Jul* </v>
      </c>
      <c r="DE3" s="1076" t="str">
        <f>+entero!DE3</f>
        <v xml:space="preserve">2017                         A  fines de Ago* </v>
      </c>
      <c r="DF3" s="1076" t="str">
        <f>+entero!DF3</f>
        <v xml:space="preserve">2017                         A  fines de Sep* </v>
      </c>
      <c r="DG3" s="1076" t="str">
        <f>+entero!DG3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65" t="str">
        <f>+entero!EB3</f>
        <v>2019
A fines de  Jul</v>
      </c>
      <c r="EC3" s="1065" t="str">
        <f>+entero!EC3</f>
        <v>2019
A fines de  Ago</v>
      </c>
      <c r="ED3" s="1088" t="str">
        <f>+entero!ED3</f>
        <v>Semana 1°</v>
      </c>
      <c r="EE3" s="1088" t="str">
        <f>+entero!EE3</f>
        <v>Semana 2°</v>
      </c>
      <c r="EF3" s="1088" t="str">
        <f>+entero!EF3</f>
        <v>Semana 3°</v>
      </c>
      <c r="EG3" s="1090" t="str">
        <f>+entero!EG3</f>
        <v>Semana 4°</v>
      </c>
      <c r="EH3" s="1079"/>
      <c r="EI3" s="1079"/>
      <c r="EJ3" s="1079"/>
      <c r="EK3" s="1080"/>
      <c r="EL3" s="1091" t="s">
        <v>252</v>
      </c>
      <c r="EM3" s="1092"/>
      <c r="EN3" s="165"/>
      <c r="EO3" s="165"/>
      <c r="EP3" s="165"/>
      <c r="EQ3" s="165"/>
      <c r="ER3" s="165"/>
      <c r="ES3" s="165"/>
      <c r="ET3" s="165"/>
      <c r="EU3" s="165"/>
    </row>
    <row r="4" spans="1:151" ht="18.75" customHeight="1" thickBot="1" x14ac:dyDescent="0.25">
      <c r="C4" s="16"/>
      <c r="D4" s="1095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86"/>
      <c r="DH4" s="1085"/>
      <c r="DI4" s="1085"/>
      <c r="DJ4" s="1085"/>
      <c r="DK4" s="1085"/>
      <c r="DL4" s="1085"/>
      <c r="DM4" s="1085"/>
      <c r="DN4" s="1085"/>
      <c r="DO4" s="1085"/>
      <c r="DP4" s="1085"/>
      <c r="DQ4" s="1085"/>
      <c r="DR4" s="1085"/>
      <c r="DS4" s="1085"/>
      <c r="DT4" s="1085"/>
      <c r="DU4" s="1085"/>
      <c r="DV4" s="1085"/>
      <c r="DW4" s="1085"/>
      <c r="DX4" s="1085"/>
      <c r="DY4" s="1085"/>
      <c r="DZ4" s="1085"/>
      <c r="EA4" s="1085"/>
      <c r="EB4" s="1085"/>
      <c r="EC4" s="1085"/>
      <c r="ED4" s="1089"/>
      <c r="EE4" s="1089"/>
      <c r="EF4" s="1089"/>
      <c r="EG4" s="941">
        <f>+entero!EG4</f>
        <v>43731</v>
      </c>
      <c r="EH4" s="941">
        <f>+entero!EH4</f>
        <v>43732</v>
      </c>
      <c r="EI4" s="941">
        <f>+entero!EI4</f>
        <v>43733</v>
      </c>
      <c r="EJ4" s="941">
        <f>+entero!EJ4</f>
        <v>43734</v>
      </c>
      <c r="EK4" s="941">
        <f>+entero!EK4</f>
        <v>43735</v>
      </c>
      <c r="EL4" s="986" t="s">
        <v>246</v>
      </c>
      <c r="EM4" s="987" t="s">
        <v>183</v>
      </c>
      <c r="EN4" s="165"/>
      <c r="EO4" s="165"/>
      <c r="EP4" s="165"/>
      <c r="EQ4" s="165"/>
      <c r="ER4" s="165"/>
      <c r="ES4" s="165"/>
      <c r="ET4" s="165"/>
      <c r="EU4" s="165"/>
    </row>
    <row r="5" spans="1:151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886"/>
      <c r="EH5" s="886"/>
      <c r="EI5" s="886"/>
      <c r="EJ5" s="886"/>
      <c r="EK5" s="886"/>
      <c r="EL5" s="756"/>
      <c r="EM5" s="877"/>
      <c r="EN5" s="165"/>
      <c r="EO5" s="165"/>
      <c r="EP5" s="165"/>
      <c r="EQ5" s="165"/>
      <c r="ER5" s="165"/>
      <c r="ES5" s="165"/>
      <c r="ET5" s="165"/>
      <c r="EU5" s="165"/>
    </row>
    <row r="6" spans="1:151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2882.376239067054</v>
      </c>
      <c r="EE6" s="769">
        <f>+entero!EE42</f>
        <v>2903.0793002915443</v>
      </c>
      <c r="EF6" s="769">
        <f>+entero!EF42</f>
        <v>2919.7301749271128</v>
      </c>
      <c r="EG6" s="878">
        <f>+entero!EG42</f>
        <v>2919.7301749271128</v>
      </c>
      <c r="EH6" s="878">
        <f>+entero!EH42</f>
        <v>2919.7301749271128</v>
      </c>
      <c r="EI6" s="878">
        <f>+entero!EI42</f>
        <v>2919.7301749271128</v>
      </c>
      <c r="EJ6" s="878">
        <f>+entero!EJ42</f>
        <v>2919.7301749271128</v>
      </c>
      <c r="EK6" s="878">
        <f>+entero!EK42</f>
        <v>2922.7555393585999</v>
      </c>
      <c r="EL6" s="1030">
        <f>+entero!EL42</f>
        <v>3.0253644314871053</v>
      </c>
      <c r="EM6" s="960">
        <f>+entero!EM42</f>
        <v>0.10361794584537694</v>
      </c>
      <c r="EN6" s="165"/>
      <c r="EO6" s="165"/>
      <c r="EP6" s="165"/>
      <c r="EQ6" s="165"/>
      <c r="ER6" s="165"/>
      <c r="ES6" s="165"/>
      <c r="ET6" s="165"/>
      <c r="EU6" s="165"/>
    </row>
    <row r="7" spans="1:151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2785.7756559766758</v>
      </c>
      <c r="EE7" s="763">
        <f>+entero!EE43</f>
        <v>2806.9126822157432</v>
      </c>
      <c r="EF7" s="763">
        <f>+entero!EF43</f>
        <v>2823.6765306122447</v>
      </c>
      <c r="EG7" s="468">
        <f>+entero!EG43</f>
        <v>2823.6765306122447</v>
      </c>
      <c r="EH7" s="468">
        <f>+entero!EH43</f>
        <v>2823.6765306122447</v>
      </c>
      <c r="EI7" s="468">
        <f>+entero!EI43</f>
        <v>2823.6765306122447</v>
      </c>
      <c r="EJ7" s="468">
        <f>+entero!EJ43</f>
        <v>2823.6765306122447</v>
      </c>
      <c r="EK7" s="468">
        <f>+entero!EK43</f>
        <v>2826.9042274052476</v>
      </c>
      <c r="EL7" s="1030">
        <f>+entero!EL43</f>
        <v>3.2276967930029059</v>
      </c>
      <c r="EM7" s="957">
        <f>+entero!EM43</f>
        <v>0.11430830543125489</v>
      </c>
      <c r="EN7" s="165"/>
      <c r="EO7" s="165"/>
      <c r="EP7" s="165"/>
      <c r="EQ7" s="165"/>
      <c r="ER7" s="165"/>
      <c r="ES7" s="165"/>
      <c r="ET7" s="165"/>
      <c r="EU7" s="165"/>
    </row>
    <row r="8" spans="1:151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19110.420999999998</v>
      </c>
      <c r="EE8" s="763">
        <f>+entero!EE44</f>
        <v>19255.420999999998</v>
      </c>
      <c r="EF8" s="763">
        <f>+entero!EF44</f>
        <v>19370.420999999998</v>
      </c>
      <c r="EG8" s="468">
        <f>+entero!EG44</f>
        <v>19370.420999999998</v>
      </c>
      <c r="EH8" s="468">
        <f>+entero!EH44</f>
        <v>19370.420999999998</v>
      </c>
      <c r="EI8" s="468">
        <f>+entero!EI44</f>
        <v>19370.420999999998</v>
      </c>
      <c r="EJ8" s="468">
        <f>+entero!EJ44</f>
        <v>19370.420999999998</v>
      </c>
      <c r="EK8" s="468">
        <f>+entero!EK44</f>
        <v>19392.562999999998</v>
      </c>
      <c r="EL8" s="1030">
        <f>+entero!EL44</f>
        <v>22.141999999999825</v>
      </c>
      <c r="EM8" s="957">
        <f>+entero!EM44</f>
        <v>0.11430830543125432</v>
      </c>
      <c r="EN8" s="165"/>
      <c r="EO8" s="165"/>
      <c r="EP8" s="165"/>
      <c r="EQ8" s="165"/>
      <c r="ER8" s="165"/>
      <c r="ES8" s="165"/>
      <c r="ET8" s="165"/>
      <c r="EU8" s="165"/>
    </row>
    <row r="9" spans="1:151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468">
        <f>+entero!EG45</f>
        <v>0</v>
      </c>
      <c r="EH9" s="468">
        <f>+entero!EH45</f>
        <v>0</v>
      </c>
      <c r="EI9" s="468">
        <f>+entero!EI45</f>
        <v>0</v>
      </c>
      <c r="EJ9" s="468">
        <f>+entero!EJ45</f>
        <v>0</v>
      </c>
      <c r="EK9" s="468">
        <f>+entero!EK45</f>
        <v>0</v>
      </c>
      <c r="EL9" s="975"/>
      <c r="EM9" s="994"/>
      <c r="EN9" s="165"/>
      <c r="EO9" s="165"/>
      <c r="EP9" s="165"/>
      <c r="EQ9" s="165"/>
      <c r="ER9" s="165"/>
      <c r="ES9" s="165"/>
      <c r="ET9" s="165"/>
      <c r="EU9" s="165"/>
    </row>
    <row r="10" spans="1:151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96.600583090378265</v>
      </c>
      <c r="EE10" s="763">
        <f>+entero!EE46</f>
        <v>96.166618075800997</v>
      </c>
      <c r="EF10" s="763">
        <f>+entero!EF46</f>
        <v>96.053644314868052</v>
      </c>
      <c r="EG10" s="468">
        <f>+entero!EG46</f>
        <v>96.053644314868052</v>
      </c>
      <c r="EH10" s="468">
        <f>+entero!EH46</f>
        <v>96.053644314868052</v>
      </c>
      <c r="EI10" s="468">
        <f>+entero!EI46</f>
        <v>96.053644314868052</v>
      </c>
      <c r="EJ10" s="468">
        <f>+entero!EJ46</f>
        <v>96.053644314868052</v>
      </c>
      <c r="EK10" s="468">
        <f>+entero!EK46</f>
        <v>95.851311953352024</v>
      </c>
      <c r="EL10" s="996">
        <f>+entero!EL46</f>
        <v>-0.20233236151602796</v>
      </c>
      <c r="EM10" s="957">
        <f>+entero!EM46</f>
        <v>-0.21064516912317624</v>
      </c>
      <c r="EN10" s="165"/>
      <c r="EO10" s="165"/>
      <c r="EP10" s="165"/>
      <c r="EQ10" s="165"/>
      <c r="ER10" s="165"/>
      <c r="ES10" s="165"/>
      <c r="ET10" s="165"/>
      <c r="EU10" s="165"/>
    </row>
    <row r="11" spans="1:151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662.67999999999495</v>
      </c>
      <c r="EE11" s="763">
        <f>+entero!EE47</f>
        <v>659.70299999999486</v>
      </c>
      <c r="EF11" s="763">
        <f>+entero!EF47</f>
        <v>658.92799999999488</v>
      </c>
      <c r="EG11" s="468">
        <f>+entero!EG47</f>
        <v>658.92799999999488</v>
      </c>
      <c r="EH11" s="468">
        <f>+entero!EH47</f>
        <v>658.92799999999488</v>
      </c>
      <c r="EI11" s="468">
        <f>+entero!EI47</f>
        <v>658.92799999999488</v>
      </c>
      <c r="EJ11" s="468">
        <f>+entero!EJ47</f>
        <v>658.92799999999488</v>
      </c>
      <c r="EK11" s="468">
        <f>+entero!EK47</f>
        <v>657.53999999999496</v>
      </c>
      <c r="EL11" s="765">
        <f>+entero!EL47</f>
        <v>-1.38799999999992</v>
      </c>
      <c r="EM11" s="957">
        <f>+entero!EM47</f>
        <v>-0.21064516912317138</v>
      </c>
      <c r="EN11" s="165"/>
      <c r="EO11" s="165"/>
      <c r="EP11" s="165"/>
      <c r="EQ11" s="165"/>
      <c r="ER11" s="165"/>
      <c r="ES11" s="165"/>
      <c r="ET11" s="165"/>
      <c r="EU11" s="165"/>
    </row>
    <row r="12" spans="1:151" s="809" customFormat="1" x14ac:dyDescent="0.2">
      <c r="A12" s="3"/>
      <c r="B12" s="981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655.43700000000024</v>
      </c>
      <c r="EE12" s="763">
        <f>+entero!EE48</f>
        <v>655.56000000000017</v>
      </c>
      <c r="EF12" s="763">
        <f>+entero!EF48</f>
        <v>655.2850000000002</v>
      </c>
      <c r="EG12" s="468">
        <f>+entero!EG48</f>
        <v>655.2850000000002</v>
      </c>
      <c r="EH12" s="468">
        <f>+entero!EH48</f>
        <v>655.2850000000002</v>
      </c>
      <c r="EI12" s="468">
        <f>+entero!EI48</f>
        <v>655.2850000000002</v>
      </c>
      <c r="EJ12" s="468">
        <f>+entero!EJ48</f>
        <v>655.2850000000002</v>
      </c>
      <c r="EK12" s="468">
        <f>+entero!EK48</f>
        <v>654.39700000000028</v>
      </c>
      <c r="EL12" s="765">
        <f>+entero!EL48</f>
        <v>-0.88799999999991996</v>
      </c>
      <c r="EM12" s="982">
        <f>+entero!EM48</f>
        <v>-0.13551355517063868</v>
      </c>
      <c r="EN12" s="798"/>
      <c r="EO12" s="798"/>
      <c r="EP12" s="798"/>
      <c r="EQ12" s="798"/>
      <c r="ER12" s="798"/>
      <c r="ES12" s="798"/>
      <c r="ET12" s="798"/>
      <c r="EU12" s="798"/>
    </row>
    <row r="13" spans="1:151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468">
        <f>+entero!EG49</f>
        <v>0</v>
      </c>
      <c r="EH13" s="468">
        <f>+entero!EH49</f>
        <v>0</v>
      </c>
      <c r="EI13" s="468">
        <f>+entero!EI49</f>
        <v>0</v>
      </c>
      <c r="EJ13" s="468">
        <f>+entero!EJ49</f>
        <v>0</v>
      </c>
      <c r="EK13" s="468">
        <f>+entero!EK49</f>
        <v>0</v>
      </c>
      <c r="EL13" s="1042"/>
      <c r="EM13" s="995"/>
      <c r="EN13" s="165"/>
      <c r="EO13" s="165"/>
      <c r="EP13" s="165"/>
      <c r="EQ13" s="165"/>
      <c r="ER13" s="165"/>
      <c r="ES13" s="165"/>
      <c r="ET13" s="165"/>
      <c r="EU13" s="165"/>
    </row>
    <row r="14" spans="1:151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0</v>
      </c>
      <c r="EE14" s="739">
        <f>+entero!EE50</f>
        <v>0</v>
      </c>
      <c r="EF14" s="739">
        <f>+entero!EF50</f>
        <v>0</v>
      </c>
      <c r="EG14" s="879">
        <f>+entero!EG50</f>
        <v>0</v>
      </c>
      <c r="EH14" s="879">
        <f>+entero!EH50</f>
        <v>0</v>
      </c>
      <c r="EI14" s="879">
        <f>+entero!EI50</f>
        <v>0</v>
      </c>
      <c r="EJ14" s="879">
        <f>+entero!EJ50</f>
        <v>0</v>
      </c>
      <c r="EK14" s="879">
        <f>+entero!EK50</f>
        <v>0</v>
      </c>
      <c r="EL14" s="1061"/>
      <c r="EM14" s="957"/>
      <c r="EN14" s="165"/>
      <c r="EO14" s="165"/>
      <c r="EP14" s="165"/>
      <c r="EQ14" s="165"/>
      <c r="ER14" s="165"/>
      <c r="ES14" s="165"/>
      <c r="ET14" s="165"/>
      <c r="EU14" s="165"/>
    </row>
    <row r="15" spans="1:151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0</v>
      </c>
      <c r="EE15" s="739">
        <f>+entero!EE51</f>
        <v>0</v>
      </c>
      <c r="EF15" s="739">
        <f>+entero!EF51</f>
        <v>0</v>
      </c>
      <c r="EG15" s="879">
        <f>+entero!EG51</f>
        <v>0</v>
      </c>
      <c r="EH15" s="879">
        <f>+entero!EH51</f>
        <v>0</v>
      </c>
      <c r="EI15" s="879">
        <f>+entero!EI51</f>
        <v>0</v>
      </c>
      <c r="EJ15" s="879">
        <f>+entero!EJ51</f>
        <v>0</v>
      </c>
      <c r="EK15" s="879">
        <f>+entero!EK51</f>
        <v>0</v>
      </c>
      <c r="EL15" s="1061"/>
      <c r="EM15" s="957"/>
      <c r="EN15" s="165"/>
      <c r="EO15" s="165"/>
      <c r="EP15" s="165"/>
      <c r="EQ15" s="165"/>
      <c r="ER15" s="165"/>
      <c r="ES15" s="165"/>
      <c r="ET15" s="165"/>
      <c r="EU15" s="165"/>
    </row>
    <row r="16" spans="1:151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0</v>
      </c>
      <c r="EE16" s="739">
        <f>+entero!EE52</f>
        <v>0</v>
      </c>
      <c r="EF16" s="739">
        <f>+entero!EF52</f>
        <v>0</v>
      </c>
      <c r="EG16" s="879">
        <f>+entero!EG52</f>
        <v>0</v>
      </c>
      <c r="EH16" s="879">
        <f>+entero!EH52</f>
        <v>0</v>
      </c>
      <c r="EI16" s="879">
        <f>+entero!EI52</f>
        <v>0</v>
      </c>
      <c r="EJ16" s="879">
        <f>+entero!EJ52</f>
        <v>0</v>
      </c>
      <c r="EK16" s="879">
        <f>+entero!EK52</f>
        <v>0</v>
      </c>
      <c r="EL16" s="1061"/>
      <c r="EM16" s="957"/>
      <c r="EN16" s="165"/>
      <c r="EO16" s="165"/>
      <c r="EP16" s="165"/>
      <c r="EQ16" s="165"/>
      <c r="ER16" s="165"/>
      <c r="ES16" s="165"/>
      <c r="ET16" s="165"/>
      <c r="EU16" s="165"/>
    </row>
    <row r="17" spans="1:151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0</v>
      </c>
      <c r="EE17" s="739">
        <f>+entero!EE53</f>
        <v>0</v>
      </c>
      <c r="EF17" s="739">
        <f>+entero!EF53</f>
        <v>0</v>
      </c>
      <c r="EG17" s="879">
        <f>+entero!EG53</f>
        <v>0</v>
      </c>
      <c r="EH17" s="879">
        <f>+entero!EH53</f>
        <v>0</v>
      </c>
      <c r="EI17" s="879">
        <f>+entero!EI53</f>
        <v>0</v>
      </c>
      <c r="EJ17" s="879">
        <f>+entero!EJ53</f>
        <v>0</v>
      </c>
      <c r="EK17" s="879">
        <f>+entero!EK53</f>
        <v>0</v>
      </c>
      <c r="EL17" s="1061"/>
      <c r="EM17" s="957"/>
      <c r="EN17" s="165"/>
      <c r="EO17" s="165"/>
      <c r="EP17" s="165"/>
      <c r="EQ17" s="165"/>
      <c r="ER17" s="165"/>
      <c r="ES17" s="165"/>
      <c r="ET17" s="165"/>
      <c r="EU17" s="165"/>
    </row>
    <row r="18" spans="1:151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0</v>
      </c>
      <c r="EE18" s="739">
        <f>+entero!EE54</f>
        <v>0</v>
      </c>
      <c r="EF18" s="739">
        <f>+entero!EF54</f>
        <v>0</v>
      </c>
      <c r="EG18" s="879">
        <f>+entero!EG54</f>
        <v>0</v>
      </c>
      <c r="EH18" s="879">
        <f>+entero!EH54</f>
        <v>0</v>
      </c>
      <c r="EI18" s="879">
        <f>+entero!EI54</f>
        <v>0</v>
      </c>
      <c r="EJ18" s="879">
        <f>+entero!EJ54</f>
        <v>0</v>
      </c>
      <c r="EK18" s="879">
        <f>+entero!EK54</f>
        <v>0</v>
      </c>
      <c r="EL18" s="989"/>
      <c r="EM18" s="957"/>
      <c r="EN18" s="165"/>
      <c r="EO18" s="165"/>
      <c r="EP18" s="165"/>
      <c r="EQ18" s="165"/>
      <c r="ER18" s="165"/>
      <c r="ES18" s="165"/>
      <c r="ET18" s="165"/>
      <c r="EU18" s="165"/>
    </row>
    <row r="19" spans="1:151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0</v>
      </c>
      <c r="EE19" s="739">
        <f>+entero!EE55</f>
        <v>0</v>
      </c>
      <c r="EF19" s="739">
        <f>+entero!EF55</f>
        <v>0</v>
      </c>
      <c r="EG19" s="879">
        <f>+entero!EG55</f>
        <v>0</v>
      </c>
      <c r="EH19" s="879">
        <f>+entero!EH55</f>
        <v>0</v>
      </c>
      <c r="EI19" s="879">
        <f>+entero!EI55</f>
        <v>0</v>
      </c>
      <c r="EJ19" s="879">
        <f>+entero!EJ55</f>
        <v>0</v>
      </c>
      <c r="EK19" s="879">
        <f>+entero!EK55</f>
        <v>0</v>
      </c>
      <c r="EL19" s="989"/>
      <c r="EM19" s="957"/>
      <c r="EN19" s="165"/>
      <c r="EO19" s="165"/>
      <c r="EP19" s="165"/>
      <c r="EQ19" s="165"/>
      <c r="ER19" s="165"/>
      <c r="ES19" s="165"/>
      <c r="ET19" s="165"/>
      <c r="EU19" s="165"/>
    </row>
    <row r="20" spans="1:151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880">
        <f>+entero!EG56</f>
        <v>0</v>
      </c>
      <c r="EH20" s="1047">
        <f>+entero!EH56</f>
        <v>0</v>
      </c>
      <c r="EI20" s="880">
        <f>+entero!EI56</f>
        <v>0</v>
      </c>
      <c r="EJ20" s="880">
        <f>+entero!EJ56</f>
        <v>0</v>
      </c>
      <c r="EK20" s="880">
        <f>+entero!EK56</f>
        <v>0</v>
      </c>
      <c r="EL20" s="999"/>
      <c r="EM20" s="1000"/>
      <c r="EN20" s="165"/>
      <c r="EO20" s="165"/>
      <c r="EP20" s="165"/>
      <c r="EQ20" s="165"/>
      <c r="ER20" s="165"/>
      <c r="ES20" s="165"/>
      <c r="ET20" s="165"/>
      <c r="EU20" s="165"/>
    </row>
    <row r="21" spans="1:15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</row>
    <row r="22" spans="1:151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</row>
    <row r="23" spans="1:151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</row>
    <row r="24" spans="1:151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</row>
    <row r="25" spans="1:151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</row>
    <row r="26" spans="1:151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</row>
    <row r="27" spans="1:151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</row>
    <row r="28" spans="1:151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1:15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1:15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1:15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1:15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165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165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165"/>
      <c r="EM76" s="165"/>
      <c r="EN76" s="165"/>
      <c r="EO76" s="165"/>
      <c r="EP76" s="165"/>
      <c r="EQ76" s="165"/>
      <c r="ER76" s="165"/>
      <c r="ES76" s="165"/>
      <c r="ET76" s="165"/>
      <c r="EU76" s="165"/>
    </row>
    <row r="77" spans="1:15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165"/>
      <c r="EM77" s="165"/>
      <c r="EN77" s="165"/>
      <c r="EO77" s="165"/>
      <c r="EP77" s="165"/>
      <c r="EQ77" s="165"/>
      <c r="ER77" s="165"/>
      <c r="ES77" s="165"/>
      <c r="ET77" s="165"/>
      <c r="EU77" s="165"/>
    </row>
    <row r="78" spans="1:15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165"/>
      <c r="EM78" s="165"/>
      <c r="EN78" s="165"/>
      <c r="EO78" s="165"/>
      <c r="EP78" s="165"/>
      <c r="EQ78" s="165"/>
      <c r="ER78" s="165"/>
      <c r="ES78" s="165"/>
      <c r="ET78" s="165"/>
      <c r="EU78" s="165"/>
    </row>
    <row r="79" spans="1:15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165"/>
      <c r="EM79" s="165"/>
      <c r="EN79" s="165"/>
      <c r="EO79" s="165"/>
      <c r="EP79" s="165"/>
      <c r="EQ79" s="165"/>
      <c r="ER79" s="165"/>
      <c r="ES79" s="165"/>
      <c r="ET79" s="165"/>
      <c r="EU79" s="165"/>
    </row>
    <row r="80" spans="1:15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165"/>
      <c r="EM80" s="165"/>
      <c r="EN80" s="165"/>
      <c r="EO80" s="165"/>
      <c r="EP80" s="165"/>
      <c r="EQ80" s="165"/>
      <c r="ER80" s="165"/>
      <c r="ES80" s="165"/>
      <c r="ET80" s="165"/>
      <c r="EU80" s="165"/>
    </row>
    <row r="81" spans="1:15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165"/>
      <c r="EM81" s="165"/>
      <c r="EN81" s="165"/>
      <c r="EO81" s="165"/>
      <c r="EP81" s="165"/>
      <c r="EQ81" s="165"/>
      <c r="ER81" s="165"/>
      <c r="ES81" s="165"/>
      <c r="ET81" s="165"/>
      <c r="EU81" s="165"/>
    </row>
    <row r="82" spans="1:15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165"/>
      <c r="EM82" s="165"/>
      <c r="EN82" s="165"/>
      <c r="EO82" s="165"/>
      <c r="EP82" s="165"/>
      <c r="EQ82" s="165"/>
      <c r="ER82" s="165"/>
      <c r="ES82" s="165"/>
      <c r="ET82" s="165"/>
      <c r="EU82" s="165"/>
    </row>
    <row r="83" spans="1:15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165"/>
      <c r="EM83" s="165"/>
      <c r="EN83" s="165"/>
      <c r="EO83" s="165"/>
      <c r="EP83" s="165"/>
      <c r="EQ83" s="165"/>
      <c r="ER83" s="165"/>
      <c r="ES83" s="165"/>
      <c r="ET83" s="165"/>
      <c r="EU83" s="165"/>
    </row>
    <row r="84" spans="1:15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165"/>
      <c r="EM84" s="165"/>
      <c r="EN84" s="165"/>
      <c r="EO84" s="165"/>
      <c r="EP84" s="165"/>
      <c r="EQ84" s="165"/>
      <c r="ER84" s="165"/>
      <c r="ES84" s="165"/>
      <c r="ET84" s="165"/>
      <c r="EU84" s="165"/>
    </row>
    <row r="85" spans="1:15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165"/>
      <c r="EM85" s="165"/>
      <c r="EN85" s="165"/>
      <c r="EO85" s="165"/>
      <c r="EP85" s="165"/>
      <c r="EQ85" s="165"/>
      <c r="ER85" s="165"/>
      <c r="ES85" s="165"/>
      <c r="ET85" s="165"/>
      <c r="EU85" s="165"/>
    </row>
    <row r="86" spans="1:15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</row>
    <row r="87" spans="1:15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</row>
    <row r="88" spans="1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</row>
    <row r="89" spans="1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</row>
    <row r="90" spans="1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</row>
    <row r="91" spans="1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</row>
    <row r="92" spans="1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</row>
    <row r="93" spans="1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</row>
    <row r="94" spans="1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1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1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3:14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</row>
    <row r="107" spans="3:14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</row>
    <row r="108" spans="3:14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</row>
    <row r="109" spans="3:14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</row>
    <row r="110" spans="3:14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</row>
    <row r="111" spans="3:14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</row>
    <row r="112" spans="3:14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</row>
    <row r="113" spans="3:14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</row>
    <row r="114" spans="3:14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</row>
    <row r="115" spans="3:14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</row>
    <row r="116" spans="3:14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</row>
    <row r="117" spans="3:14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</row>
    <row r="118" spans="3:14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</row>
    <row r="119" spans="3:14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</row>
    <row r="120" spans="3:14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</row>
    <row r="121" spans="3:14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</row>
    <row r="122" spans="3:14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</row>
    <row r="123" spans="3:14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</row>
    <row r="124" spans="3:14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</row>
    <row r="125" spans="3:14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</row>
    <row r="126" spans="3:14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</row>
    <row r="127" spans="3:14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</row>
    <row r="128" spans="3:14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</row>
    <row r="129" spans="3:14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</row>
    <row r="130" spans="3:14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</row>
    <row r="131" spans="3:14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</row>
    <row r="132" spans="3:14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</row>
    <row r="133" spans="3:14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</row>
    <row r="134" spans="3:14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</row>
    <row r="135" spans="3:14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</row>
    <row r="136" spans="3:14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</row>
    <row r="137" spans="3:14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</row>
    <row r="138" spans="3:14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</row>
    <row r="139" spans="3:14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</row>
    <row r="140" spans="3:14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</row>
    <row r="141" spans="3:14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</row>
    <row r="142" spans="3:14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</row>
    <row r="143" spans="3:14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</row>
    <row r="144" spans="3:14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</row>
    <row r="145" spans="3:14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</row>
    <row r="146" spans="3:14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</row>
    <row r="147" spans="3:14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</row>
    <row r="148" spans="3:14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</row>
    <row r="149" spans="3:14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</row>
    <row r="150" spans="3:14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</row>
    <row r="151" spans="3:14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</row>
    <row r="152" spans="3:14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</row>
    <row r="153" spans="3:14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</row>
    <row r="154" spans="3:14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</row>
    <row r="155" spans="3:14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</row>
    <row r="156" spans="3:14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</row>
    <row r="157" spans="3:14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</row>
    <row r="158" spans="3:14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</row>
    <row r="161" spans="3:14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</row>
    <row r="162" spans="3:14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</row>
    <row r="163" spans="3:14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</row>
    <row r="164" spans="3:14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</row>
    <row r="165" spans="3:14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</row>
    <row r="166" spans="3:14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</row>
    <row r="167" spans="3:14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</row>
    <row r="168" spans="3:14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</row>
    <row r="169" spans="3:14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</row>
    <row r="170" spans="3:14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</row>
    <row r="171" spans="3:14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</row>
    <row r="172" spans="3:14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</row>
  </sheetData>
  <mergeCells count="135">
    <mergeCell ref="EF3:EF4"/>
    <mergeCell ref="EE3:EE4"/>
    <mergeCell ref="ED3:ED4"/>
    <mergeCell ref="EL3:EM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Q3:DQ4"/>
    <mergeCell ref="EG3:EK3"/>
    <mergeCell ref="DY3:DY4"/>
    <mergeCell ref="DZ3:DZ4"/>
    <mergeCell ref="DS3:DS4"/>
    <mergeCell ref="CB3:CB4"/>
    <mergeCell ref="CA3:CA4"/>
    <mergeCell ref="BY3:BY4"/>
    <mergeCell ref="DD3:DD4"/>
    <mergeCell ref="DV3:DV4"/>
    <mergeCell ref="BJ3:BJ4"/>
    <mergeCell ref="BI3:BI4"/>
    <mergeCell ref="DO3:DO4"/>
    <mergeCell ref="AZ3:AZ4"/>
    <mergeCell ref="BG3:BG4"/>
    <mergeCell ref="DJ3:DJ4"/>
    <mergeCell ref="DK3:DK4"/>
    <mergeCell ref="BA3:BA4"/>
    <mergeCell ref="CM3:CM4"/>
    <mergeCell ref="BL3:BL4"/>
    <mergeCell ref="BM3:BM4"/>
    <mergeCell ref="DE3:DE4"/>
    <mergeCell ref="BS3:BS4"/>
    <mergeCell ref="CD3:CD4"/>
    <mergeCell ref="DH3:DH4"/>
    <mergeCell ref="CI3:CI4"/>
    <mergeCell ref="AW3:AW4"/>
    <mergeCell ref="AU3:AU4"/>
    <mergeCell ref="T3:T4"/>
    <mergeCell ref="EC3:EC4"/>
    <mergeCell ref="BH3:BH4"/>
    <mergeCell ref="AY3:AY4"/>
    <mergeCell ref="BD3:BD4"/>
    <mergeCell ref="BC3:BC4"/>
    <mergeCell ref="BB3:BB4"/>
    <mergeCell ref="BE3:BE4"/>
    <mergeCell ref="BF3:BF4"/>
    <mergeCell ref="BZ3:BZ4"/>
    <mergeCell ref="BT3:BT4"/>
    <mergeCell ref="BO3:BO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AC3:AC4"/>
    <mergeCell ref="Z3:Z4"/>
    <mergeCell ref="AK3:AK4"/>
    <mergeCell ref="AO3:AO4"/>
    <mergeCell ref="AQ3:AQ4"/>
    <mergeCell ref="AN3:AN4"/>
    <mergeCell ref="AR3:AR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AX3:AX4"/>
    <mergeCell ref="BN3:BN4"/>
    <mergeCell ref="AS3:AS4"/>
    <mergeCell ref="AV3:AV4"/>
    <mergeCell ref="AT3:AT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U188"/>
  <sheetViews>
    <sheetView zoomScaleNormal="100" workbookViewId="0">
      <pane xSplit="40" ySplit="4" topLeftCell="DY5" activePane="bottomRight" state="frozen"/>
      <selection pane="topRight" activeCell="AO1" sqref="AO1"/>
      <selection pane="bottomLeft" activeCell="A5" sqref="A5"/>
      <selection pane="bottomRight" activeCell="EK5" sqref="E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1" width="9" style="809" customWidth="1"/>
    <col min="142" max="151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8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8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ht="13.5" customHeight="1" x14ac:dyDescent="0.2">
      <c r="C3" s="11"/>
      <c r="D3" s="1094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+entero!CT3</f>
        <v xml:space="preserve">2016                         A  fines de Sep* </v>
      </c>
      <c r="CU3" s="1076" t="str">
        <f>+entero!CU3</f>
        <v xml:space="preserve">2016                         A  fines de Oct* </v>
      </c>
      <c r="CV3" s="1076" t="str">
        <f>+entero!CV3</f>
        <v xml:space="preserve">2016                         A  fines de Nov* </v>
      </c>
      <c r="CW3" s="1076" t="str">
        <f>+entero!CW3</f>
        <v>2016                         A  fines de Dic* 15</v>
      </c>
      <c r="CX3" s="1076" t="str">
        <f>+entero!CX3</f>
        <v xml:space="preserve">2017                         A  fines de Ene* </v>
      </c>
      <c r="CY3" s="1076" t="str">
        <f>+entero!CY3</f>
        <v xml:space="preserve">2017                         A  fines de Feb* </v>
      </c>
      <c r="CZ3" s="1076" t="str">
        <f>+entero!CZ3</f>
        <v xml:space="preserve">2017                         A  fines de Mar* </v>
      </c>
      <c r="DA3" s="1076" t="str">
        <f>+entero!DA3</f>
        <v xml:space="preserve">2017                         A  fines de Abr* </v>
      </c>
      <c r="DB3" s="1076" t="str">
        <f>+entero!DB3</f>
        <v xml:space="preserve">2017                         A  fines de May* </v>
      </c>
      <c r="DC3" s="1076" t="str">
        <f>+entero!DC3</f>
        <v xml:space="preserve">2017                         A  fines de Jun* </v>
      </c>
      <c r="DD3" s="1076" t="str">
        <f>+entero!DD3</f>
        <v xml:space="preserve">2017                         A  fines de Jul* </v>
      </c>
      <c r="DE3" s="1076" t="str">
        <f>+entero!DE3</f>
        <v xml:space="preserve">2017                         A  fines de Ago* </v>
      </c>
      <c r="DF3" s="1076" t="str">
        <f>+entero!DF3</f>
        <v xml:space="preserve">2017                         A  fines de Sep* </v>
      </c>
      <c r="DG3" s="1076" t="str">
        <f>+entero!DG3</f>
        <v xml:space="preserve">2017                         A  fines de Oct* </v>
      </c>
      <c r="DH3" s="1065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65" t="str">
        <f>+entero!EB3</f>
        <v>2019
A fines de  Jul</v>
      </c>
      <c r="EC3" s="1065" t="str">
        <f>+entero!EC3</f>
        <v>2019
A fines de  Ago</v>
      </c>
      <c r="ED3" s="1088" t="str">
        <f>+entero!ED3</f>
        <v>Semana 1°</v>
      </c>
      <c r="EE3" s="1088" t="str">
        <f>+entero!EE3</f>
        <v>Semana 2°</v>
      </c>
      <c r="EF3" s="1088" t="str">
        <f>+entero!EF3</f>
        <v>Semana 3°</v>
      </c>
      <c r="EG3" s="1090" t="str">
        <f>+entero!EG3</f>
        <v>Semana 4°</v>
      </c>
      <c r="EH3" s="1079"/>
      <c r="EI3" s="1079"/>
      <c r="EJ3" s="1079"/>
      <c r="EK3" s="1080"/>
      <c r="EL3" s="1091" t="s">
        <v>252</v>
      </c>
      <c r="EM3" s="1092"/>
      <c r="EN3" s="165"/>
      <c r="EO3" s="165"/>
      <c r="EP3" s="165"/>
      <c r="EQ3" s="165"/>
      <c r="ER3" s="165"/>
      <c r="ES3" s="165"/>
      <c r="ET3" s="165"/>
    </row>
    <row r="4" spans="1:150" ht="24.75" customHeight="1" thickBot="1" x14ac:dyDescent="0.25">
      <c r="C4" s="16"/>
      <c r="D4" s="1095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86"/>
      <c r="DH4" s="1066"/>
      <c r="DI4" s="1096"/>
      <c r="DJ4" s="1096"/>
      <c r="DK4" s="1096"/>
      <c r="DL4" s="1096"/>
      <c r="DM4" s="1085"/>
      <c r="DN4" s="1085"/>
      <c r="DO4" s="1085"/>
      <c r="DP4" s="1085"/>
      <c r="DQ4" s="1085"/>
      <c r="DR4" s="1085"/>
      <c r="DS4" s="1085"/>
      <c r="DT4" s="1085"/>
      <c r="DU4" s="1085"/>
      <c r="DV4" s="1085"/>
      <c r="DW4" s="1085"/>
      <c r="DX4" s="1085"/>
      <c r="DY4" s="1085"/>
      <c r="DZ4" s="1085"/>
      <c r="EA4" s="1085"/>
      <c r="EB4" s="1085"/>
      <c r="EC4" s="1085"/>
      <c r="ED4" s="1089"/>
      <c r="EE4" s="1089"/>
      <c r="EF4" s="1089"/>
      <c r="EG4" s="941">
        <f>+entero!EG4</f>
        <v>43731</v>
      </c>
      <c r="EH4" s="941">
        <f>+entero!EH4</f>
        <v>43732</v>
      </c>
      <c r="EI4" s="941">
        <f>+entero!EI4</f>
        <v>43733</v>
      </c>
      <c r="EJ4" s="941">
        <f>+entero!EJ4</f>
        <v>43734</v>
      </c>
      <c r="EK4" s="941">
        <f>+entero!EK4</f>
        <v>43735</v>
      </c>
      <c r="EL4" s="984" t="s">
        <v>246</v>
      </c>
      <c r="EM4" s="985" t="s">
        <v>183</v>
      </c>
      <c r="EN4" s="165"/>
      <c r="EO4" s="165"/>
      <c r="EP4" s="165"/>
      <c r="EQ4" s="165"/>
      <c r="ER4" s="165"/>
      <c r="ES4" s="165"/>
      <c r="ET4" s="165"/>
    </row>
    <row r="5" spans="1:150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886"/>
      <c r="EH5" s="886"/>
      <c r="EI5" s="886"/>
      <c r="EJ5" s="886"/>
      <c r="EK5" s="886"/>
      <c r="EL5" s="756"/>
      <c r="EM5" s="853"/>
      <c r="EN5" s="165"/>
      <c r="EO5" s="165"/>
      <c r="EP5" s="165"/>
      <c r="EQ5" s="165"/>
      <c r="ER5" s="165"/>
      <c r="ES5" s="165"/>
      <c r="ET5" s="165"/>
    </row>
    <row r="6" spans="1:150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26802.642597603135</v>
      </c>
      <c r="EE6" s="761">
        <f>+entero!EE58</f>
        <v>26649.327141011301</v>
      </c>
      <c r="EF6" s="761">
        <f>+entero!EF58</f>
        <v>26587.668961680396</v>
      </c>
      <c r="EG6" s="881">
        <f>+entero!EG58</f>
        <v>26543.523930853858</v>
      </c>
      <c r="EH6" s="881">
        <f>+entero!EH58</f>
        <v>26533.613375193512</v>
      </c>
      <c r="EI6" s="881">
        <f>+entero!EI58</f>
        <v>26601.469248377191</v>
      </c>
      <c r="EJ6" s="881">
        <f>+entero!EJ58</f>
        <v>26618.029032556493</v>
      </c>
      <c r="EK6" s="881">
        <f>+entero!EK58</f>
        <v>26633.03731023287</v>
      </c>
      <c r="EL6" s="473">
        <f>+entero!EL58</f>
        <v>45.368348552474345</v>
      </c>
      <c r="EM6" s="963">
        <f>+entero!EM58</f>
        <v>0.17063680391786767</v>
      </c>
      <c r="EN6" s="165"/>
      <c r="EO6" s="165"/>
      <c r="EP6" s="165"/>
      <c r="EQ6" s="165"/>
      <c r="ER6" s="165"/>
      <c r="ES6" s="165"/>
      <c r="ET6" s="165"/>
    </row>
    <row r="7" spans="1:150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0">
        <f>+entero!AO59</f>
        <v>65.736999268964922</v>
      </c>
      <c r="AP7" s="860">
        <f>+entero!AP59</f>
        <v>66.140406184457731</v>
      </c>
      <c r="AQ7" s="860">
        <f>+entero!AQ59</f>
        <v>66.727961165597506</v>
      </c>
      <c r="AR7" s="860">
        <f>+entero!AR59</f>
        <v>67.480303731025231</v>
      </c>
      <c r="AS7" s="860">
        <f>+entero!AS59</f>
        <v>67.384912755293641</v>
      </c>
      <c r="AT7" s="860">
        <f>+entero!AT59</f>
        <v>68.391859628769907</v>
      </c>
      <c r="AU7" s="860">
        <f>+entero!AU59</f>
        <v>69.360597153899874</v>
      </c>
      <c r="AV7" s="860">
        <f>+entero!AV59</f>
        <v>69.982818834754497</v>
      </c>
      <c r="AW7" s="860">
        <f>+entero!AW59</f>
        <v>70.516102973323385</v>
      </c>
      <c r="AX7" s="860">
        <f>+entero!AX59</f>
        <v>70.848767160945513</v>
      </c>
      <c r="AY7" s="860">
        <f>+entero!AY59</f>
        <v>70.933489308554158</v>
      </c>
      <c r="AZ7" s="860">
        <f>+entero!AZ59</f>
        <v>71.480889610536238</v>
      </c>
      <c r="BA7" s="860">
        <f>+entero!BA59</f>
        <v>72.718015380159841</v>
      </c>
      <c r="BB7" s="860">
        <f>+entero!BB59</f>
        <v>72.410804568011002</v>
      </c>
      <c r="BC7" s="860">
        <f>+entero!BC59</f>
        <v>72.782479911099145</v>
      </c>
      <c r="BD7" s="860">
        <f>+entero!BD59</f>
        <v>73.1903283469114</v>
      </c>
      <c r="BE7" s="860">
        <f>+entero!BE59</f>
        <v>73.12073202570221</v>
      </c>
      <c r="BF7" s="860">
        <f>+entero!BF59</f>
        <v>73.808207497036719</v>
      </c>
      <c r="BG7" s="860">
        <f>+entero!BG59</f>
        <v>74.920466547110948</v>
      </c>
      <c r="BH7" s="860">
        <f>+entero!BH59</f>
        <v>75.482891157535818</v>
      </c>
      <c r="BI7" s="860">
        <f>+entero!BI59</f>
        <v>76.463588400680123</v>
      </c>
      <c r="BJ7" s="860">
        <f>+entero!BJ59</f>
        <v>76.373049337756044</v>
      </c>
      <c r="BK7" s="860">
        <f>+entero!BK59</f>
        <v>76.728157816989608</v>
      </c>
      <c r="BL7" s="860">
        <f>+entero!BL59</f>
        <v>77.434907464096554</v>
      </c>
      <c r="BM7" s="860">
        <f>+entero!BM59</f>
        <v>78.898152631609079</v>
      </c>
      <c r="BN7" s="860">
        <f>+entero!BN59</f>
        <v>79.074503336060289</v>
      </c>
      <c r="BO7" s="860">
        <f>+entero!BO59</f>
        <v>79.181617321576297</v>
      </c>
      <c r="BP7" s="860">
        <f>+entero!BP59</f>
        <v>79.092362337921713</v>
      </c>
      <c r="BQ7" s="860">
        <f>+entero!BQ59</f>
        <v>79.396558658773813</v>
      </c>
      <c r="BR7" s="860">
        <f>+entero!BR59</f>
        <v>79.238303983454756</v>
      </c>
      <c r="BS7" s="860">
        <f>+entero!BS59</f>
        <v>79.633614683688165</v>
      </c>
      <c r="BT7" s="860">
        <f>+entero!BT59</f>
        <v>80.01258371889692</v>
      </c>
      <c r="BU7" s="860">
        <f>+entero!BU59</f>
        <v>80.599010913293355</v>
      </c>
      <c r="BV7" s="860">
        <f>+entero!BV59</f>
        <v>81.378263668595679</v>
      </c>
      <c r="BW7" s="860">
        <f>+entero!BW59</f>
        <v>81.687768714648044</v>
      </c>
      <c r="BX7" s="860">
        <f>+entero!BX59</f>
        <v>82.026441293331359</v>
      </c>
      <c r="BY7" s="860">
        <f>+entero!BY59</f>
        <v>82.616982937023636</v>
      </c>
      <c r="BZ7" s="860">
        <f>+entero!BZ59</f>
        <v>82.456661356542313</v>
      </c>
      <c r="CA7" s="860">
        <f>+entero!CA59</f>
        <v>82.415091038418879</v>
      </c>
      <c r="CB7" s="860">
        <f>+entero!CB59</f>
        <v>82.331898666147609</v>
      </c>
      <c r="CC7" s="860">
        <f>+entero!CC59</f>
        <v>82.276099841935775</v>
      </c>
      <c r="CD7" s="860">
        <f>+entero!CD59</f>
        <v>82.281523583069401</v>
      </c>
      <c r="CE7" s="860">
        <f>+entero!CE59</f>
        <v>82.464204991421497</v>
      </c>
      <c r="CF7" s="860">
        <f>+entero!CF59</f>
        <v>82.557040296329959</v>
      </c>
      <c r="CG7" s="860">
        <f>+entero!CG59</f>
        <v>82.523740512203531</v>
      </c>
      <c r="CH7" s="860">
        <f>+entero!CH59</f>
        <v>82.304774525105202</v>
      </c>
      <c r="CI7" s="860">
        <f>+entero!CI59</f>
        <v>82.882411753798408</v>
      </c>
      <c r="CJ7" s="860">
        <f>+entero!CJ59</f>
        <v>83.143691901778709</v>
      </c>
      <c r="CK7" s="860">
        <f>+entero!CK59</f>
        <v>83.76132118255363</v>
      </c>
      <c r="CL7" s="860">
        <f>+entero!CL59</f>
        <v>83.588133324526694</v>
      </c>
      <c r="CM7" s="860">
        <f>+entero!CM59</f>
        <v>83.662312306638086</v>
      </c>
      <c r="CN7" s="860">
        <f>+entero!CN59</f>
        <v>83.306428968755412</v>
      </c>
      <c r="CO7" s="860">
        <f>+entero!CO59</f>
        <v>83.736932399001603</v>
      </c>
      <c r="CP7" s="860">
        <f>+entero!CP59</f>
        <v>83.417891331927891</v>
      </c>
      <c r="CQ7" s="860">
        <f>+entero!CQ59</f>
        <v>83.747700968202594</v>
      </c>
      <c r="CR7" s="860">
        <f>+entero!CR59</f>
        <v>83.910666189740695</v>
      </c>
      <c r="CS7" s="860">
        <f>+entero!CS59</f>
        <v>84.075974438673498</v>
      </c>
      <c r="CT7" s="860">
        <f>+entero!CT59</f>
        <v>84.317151256029632</v>
      </c>
      <c r="CU7" s="860">
        <f>+entero!CU59</f>
        <v>84.068419059280856</v>
      </c>
      <c r="CV7" s="860">
        <f>+entero!CV59</f>
        <v>84.294507422846195</v>
      </c>
      <c r="CW7" s="860">
        <f>+entero!CW59</f>
        <v>84.825513272245004</v>
      </c>
      <c r="CX7" s="860">
        <f>+entero!CX59</f>
        <v>84.539919213133231</v>
      </c>
      <c r="CY7" s="860">
        <f>+entero!CY59</f>
        <v>84.625064619968569</v>
      </c>
      <c r="CZ7" s="860">
        <f>+entero!CZ59</f>
        <v>84.639546974584817</v>
      </c>
      <c r="DA7" s="860">
        <f>+entero!DA59</f>
        <v>84.701551026727145</v>
      </c>
      <c r="DB7" s="860">
        <f>+entero!DB59</f>
        <v>84.819822455746248</v>
      </c>
      <c r="DC7" s="860">
        <f>+entero!DC59</f>
        <v>85.170751552751284</v>
      </c>
      <c r="DD7" s="860">
        <f>+entero!DD59</f>
        <v>85.17739987215495</v>
      </c>
      <c r="DE7" s="860">
        <f>+entero!DE59</f>
        <v>85.467267147503463</v>
      </c>
      <c r="DF7" s="860">
        <f>+entero!DF59</f>
        <v>85.598937343902278</v>
      </c>
      <c r="DG7" s="860">
        <f>+entero!DG59</f>
        <v>85.837711438096832</v>
      </c>
      <c r="DH7" s="860">
        <f>+entero!DH59</f>
        <v>86.029147202262308</v>
      </c>
      <c r="DI7" s="860">
        <f>+entero!DI59</f>
        <v>86.573238061891615</v>
      </c>
      <c r="DJ7" s="860">
        <f>+entero!DJ59</f>
        <v>85.958912000648994</v>
      </c>
      <c r="DK7" s="860">
        <f>+entero!DK59</f>
        <v>86.701108434438595</v>
      </c>
      <c r="DL7" s="860">
        <f>+entero!DL59</f>
        <v>86.793796180646225</v>
      </c>
      <c r="DM7" s="860">
        <f>+entero!DM59</f>
        <v>86.719595339955404</v>
      </c>
      <c r="DN7" s="860">
        <f>+entero!DN59</f>
        <v>86.838644678936305</v>
      </c>
      <c r="DO7" s="860">
        <f>+entero!DO59</f>
        <v>87.154177643934403</v>
      </c>
      <c r="DP7" s="860">
        <f>+entero!DP59</f>
        <v>87.218502338885898</v>
      </c>
      <c r="DQ7" s="860">
        <f>+entero!DQ59</f>
        <v>87.559349001286904</v>
      </c>
      <c r="DR7" s="860">
        <f>+entero!DR59</f>
        <v>87.425743296212232</v>
      </c>
      <c r="DS7" s="860">
        <f>+entero!DS59</f>
        <v>87.3679098068542</v>
      </c>
      <c r="DT7" s="860">
        <f>+entero!DT59</f>
        <v>87.268771554905584</v>
      </c>
      <c r="DU7" s="860">
        <f>+entero!DU59</f>
        <v>87.623699912531706</v>
      </c>
      <c r="DV7" s="860">
        <f>+entero!DV59</f>
        <v>87.301278920986704</v>
      </c>
      <c r="DW7" s="860">
        <f>+entero!DW59</f>
        <v>86.864352426733603</v>
      </c>
      <c r="DX7" s="860">
        <f>+entero!DX59</f>
        <v>86.862892623390593</v>
      </c>
      <c r="DY7" s="860">
        <f>+entero!DY59</f>
        <v>86.709832037553369</v>
      </c>
      <c r="DZ7" s="860">
        <f>+entero!DZ59</f>
        <v>86.725888132983059</v>
      </c>
      <c r="EA7" s="860">
        <f>+entero!EA59</f>
        <v>86.73670530451264</v>
      </c>
      <c r="EB7" s="860">
        <f>+entero!EB59</f>
        <v>86.717897448264466</v>
      </c>
      <c r="EC7" s="860">
        <f>+entero!EC59</f>
        <v>86.44061461746918</v>
      </c>
      <c r="ED7" s="860">
        <f>+entero!ED59</f>
        <v>86.477725007805233</v>
      </c>
      <c r="EE7" s="860">
        <f>+entero!EE59</f>
        <v>86.412882940901142</v>
      </c>
      <c r="EF7" s="860">
        <f>+entero!EF59</f>
        <v>86.494596267492412</v>
      </c>
      <c r="EG7" s="884">
        <f>+entero!EG59</f>
        <v>86.500944829149446</v>
      </c>
      <c r="EH7" s="884">
        <f>+entero!EH59</f>
        <v>86.469759545294494</v>
      </c>
      <c r="EI7" s="884">
        <f>+entero!EI59</f>
        <v>86.46688047927455</v>
      </c>
      <c r="EJ7" s="884">
        <f>+entero!EJ59</f>
        <v>86.459228742485124</v>
      </c>
      <c r="EK7" s="884">
        <f>+entero!EK59</f>
        <v>86.495384500858648</v>
      </c>
      <c r="EL7" s="961"/>
      <c r="EM7" s="850"/>
      <c r="EN7" s="165"/>
      <c r="EO7" s="165"/>
      <c r="EP7" s="165"/>
      <c r="EQ7" s="165"/>
      <c r="ER7" s="165"/>
      <c r="ES7" s="165"/>
      <c r="ET7" s="165"/>
    </row>
    <row r="8" spans="1:150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26327.026004566025</v>
      </c>
      <c r="EE8" s="761">
        <f>+entero!EE60</f>
        <v>26173.692617945031</v>
      </c>
      <c r="EF8" s="761">
        <f>+entero!EF60</f>
        <v>26112.074526077682</v>
      </c>
      <c r="EG8" s="881">
        <f>+entero!EG60</f>
        <v>26067.910544813836</v>
      </c>
      <c r="EH8" s="881">
        <f>+entero!EH60</f>
        <v>26057.958735509172</v>
      </c>
      <c r="EI8" s="881">
        <f>+entero!EI60</f>
        <v>26125.816795281768</v>
      </c>
      <c r="EJ8" s="881">
        <f>+entero!EJ60</f>
        <v>26142.366521152027</v>
      </c>
      <c r="EK8" s="881">
        <f>+entero!EK60</f>
        <v>26157.572320694308</v>
      </c>
      <c r="EL8" s="473">
        <f>+entero!EL60</f>
        <v>45.49779461662547</v>
      </c>
      <c r="EM8" s="963">
        <f>+entero!EM60</f>
        <v>0.17424044409488645</v>
      </c>
      <c r="EN8" s="165"/>
      <c r="EO8" s="165"/>
      <c r="EP8" s="165"/>
      <c r="EQ8" s="165"/>
      <c r="ER8" s="165"/>
      <c r="ES8" s="165"/>
      <c r="ET8" s="165"/>
    </row>
    <row r="9" spans="1:150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0">
        <f>+entero!AO61</f>
        <v>64.016751848453453</v>
      </c>
      <c r="AP9" s="1025">
        <f>+entero!AP61</f>
        <v>64.46023524160735</v>
      </c>
      <c r="AQ9" s="1025">
        <f>+entero!AQ61</f>
        <v>65.037528774567321</v>
      </c>
      <c r="AR9" s="1025">
        <f>+entero!AR61</f>
        <v>65.780800707184298</v>
      </c>
      <c r="AS9" s="1025">
        <f>+entero!AS61</f>
        <v>65.763272006741815</v>
      </c>
      <c r="AT9" s="1025">
        <f>+entero!AT61</f>
        <v>66.735957005269938</v>
      </c>
      <c r="AU9" s="1025">
        <f>+entero!AU61</f>
        <v>67.874892844027329</v>
      </c>
      <c r="AV9" s="1025">
        <f>+entero!AV61</f>
        <v>68.298299533830416</v>
      </c>
      <c r="AW9" s="1025">
        <f>+entero!AW61</f>
        <v>69.121992345233025</v>
      </c>
      <c r="AX9" s="1025">
        <f>+entero!AX61</f>
        <v>69.654850409057943</v>
      </c>
      <c r="AY9" s="1025">
        <f>+entero!AY61</f>
        <v>69.674572947042819</v>
      </c>
      <c r="AZ9" s="1025">
        <f>+entero!AZ61</f>
        <v>70.458375597270489</v>
      </c>
      <c r="BA9" s="860">
        <f>+entero!BA61</f>
        <v>72.001384554409753</v>
      </c>
      <c r="BB9" s="860">
        <f>+entero!BB61</f>
        <v>71.63744927633482</v>
      </c>
      <c r="BC9" s="860">
        <f>+entero!BC61</f>
        <v>71.832317959987108</v>
      </c>
      <c r="BD9" s="860">
        <f>+entero!BD61</f>
        <v>72.205866840483566</v>
      </c>
      <c r="BE9" s="860">
        <f>+entero!BE61</f>
        <v>72.211309053879674</v>
      </c>
      <c r="BF9" s="860">
        <f>+entero!BF61</f>
        <v>72.44719560541256</v>
      </c>
      <c r="BG9" s="860">
        <f>+entero!BG61</f>
        <v>73.332394270590058</v>
      </c>
      <c r="BH9" s="860">
        <f>+entero!BH61</f>
        <v>73.825885712356907</v>
      </c>
      <c r="BI9" s="860">
        <f>+entero!BI61</f>
        <v>74.960753739735495</v>
      </c>
      <c r="BJ9" s="860">
        <f>+entero!BJ61</f>
        <v>74.976069313789452</v>
      </c>
      <c r="BK9" s="860">
        <f>+entero!BK61</f>
        <v>75.284922941338863</v>
      </c>
      <c r="BL9" s="860">
        <f>+entero!BL61</f>
        <v>75.580187469605633</v>
      </c>
      <c r="BM9" s="860">
        <f>+entero!BM61</f>
        <v>77.076293226000431</v>
      </c>
      <c r="BN9" s="860">
        <f>+entero!BN61</f>
        <v>76.910179581654461</v>
      </c>
      <c r="BO9" s="860">
        <f>+entero!BO61</f>
        <v>76.842381325389667</v>
      </c>
      <c r="BP9" s="860">
        <f>+entero!BP61</f>
        <v>76.612766100674193</v>
      </c>
      <c r="BQ9" s="860">
        <f>+entero!BQ61</f>
        <v>76.805605481701122</v>
      </c>
      <c r="BR9" s="860">
        <f>+entero!BR61</f>
        <v>76.580797254595652</v>
      </c>
      <c r="BS9" s="860">
        <f>+entero!BS61</f>
        <v>77.05100533499845</v>
      </c>
      <c r="BT9" s="860">
        <f>+entero!BT61</f>
        <v>77.315801780356523</v>
      </c>
      <c r="BU9" s="860">
        <f>+entero!BU61</f>
        <v>78.035847120868581</v>
      </c>
      <c r="BV9" s="860">
        <f>+entero!BV61</f>
        <v>78.925366752463773</v>
      </c>
      <c r="BW9" s="860">
        <f>+entero!BW61</f>
        <v>79.195777664214404</v>
      </c>
      <c r="BX9" s="860">
        <f>+entero!BX61</f>
        <v>79.5946544950841</v>
      </c>
      <c r="BY9" s="860">
        <f>+entero!BY61</f>
        <v>80.348426168189292</v>
      </c>
      <c r="BZ9" s="860">
        <f>+entero!BZ61</f>
        <v>80.262753349421473</v>
      </c>
      <c r="CA9" s="860">
        <f>+entero!CA61</f>
        <v>80.0013941549187</v>
      </c>
      <c r="CB9" s="860">
        <f>+entero!CB61</f>
        <v>79.640689073266373</v>
      </c>
      <c r="CC9" s="860">
        <f>+entero!CC61</f>
        <v>79.540260684159264</v>
      </c>
      <c r="CD9" s="860">
        <f>+entero!CD61</f>
        <v>79.735162847274367</v>
      </c>
      <c r="CE9" s="860">
        <f>+entero!CE61</f>
        <v>80.298776276578494</v>
      </c>
      <c r="CF9" s="860">
        <f>+entero!CF61</f>
        <v>80.247426678533401</v>
      </c>
      <c r="CG9" s="860">
        <f>+entero!CG61</f>
        <v>80.75688534184475</v>
      </c>
      <c r="CH9" s="860">
        <f>+entero!CH61</f>
        <v>80.903885164436872</v>
      </c>
      <c r="CI9" s="860">
        <f>+entero!CI61</f>
        <v>81.716649577819993</v>
      </c>
      <c r="CJ9" s="860">
        <f>+entero!CJ61</f>
        <v>82.005462927461664</v>
      </c>
      <c r="CK9" s="860">
        <f>+entero!CK61</f>
        <v>82.777307453834808</v>
      </c>
      <c r="CL9" s="860">
        <f>+entero!CL61</f>
        <v>82.571555229330883</v>
      </c>
      <c r="CM9" s="860">
        <f>+entero!CM61</f>
        <v>82.639762972245876</v>
      </c>
      <c r="CN9" s="860">
        <f>+entero!CN61</f>
        <v>82.488156337865803</v>
      </c>
      <c r="CO9" s="860">
        <f>+entero!CO61</f>
        <v>82.945285959414278</v>
      </c>
      <c r="CP9" s="860">
        <f>+entero!CP61</f>
        <v>82.548423501593888</v>
      </c>
      <c r="CQ9" s="860">
        <f>+entero!CQ61</f>
        <v>82.932755993151446</v>
      </c>
      <c r="CR9" s="860">
        <f>+entero!CR61</f>
        <v>83.173862391838</v>
      </c>
      <c r="CS9" s="860">
        <f>+entero!CS61</f>
        <v>83.435196215810066</v>
      </c>
      <c r="CT9" s="860">
        <f>+entero!CT61</f>
        <v>83.703486206073521</v>
      </c>
      <c r="CU9" s="860">
        <f>+entero!CU61</f>
        <v>83.439337816470569</v>
      </c>
      <c r="CV9" s="860">
        <f>+entero!CV61</f>
        <v>83.616078733581404</v>
      </c>
      <c r="CW9" s="860">
        <f>+entero!CW61</f>
        <v>84.174236756067486</v>
      </c>
      <c r="CX9" s="860">
        <f>+entero!CX61</f>
        <v>84.246237237447744</v>
      </c>
      <c r="CY9" s="860">
        <f>+entero!CY61</f>
        <v>84.324992903655186</v>
      </c>
      <c r="CZ9" s="860">
        <f>+entero!CZ61</f>
        <v>84.322117424504555</v>
      </c>
      <c r="DA9" s="860">
        <f>+entero!DA61</f>
        <v>83.914419112342216</v>
      </c>
      <c r="DB9" s="860">
        <f>+entero!DB61</f>
        <v>84.442609293787214</v>
      </c>
      <c r="DC9" s="860">
        <f>+entero!DC61</f>
        <v>84.861503231262461</v>
      </c>
      <c r="DD9" s="860">
        <f>+entero!DD61</f>
        <v>84.959067708835448</v>
      </c>
      <c r="DE9" s="860">
        <f>+entero!DE61</f>
        <v>85.190061906079634</v>
      </c>
      <c r="DF9" s="860">
        <f>+entero!DF61</f>
        <v>85.58804106315074</v>
      </c>
      <c r="DG9" s="860">
        <f>+entero!DG61</f>
        <v>85.721536021914744</v>
      </c>
      <c r="DH9" s="860">
        <f>+entero!DH61</f>
        <v>85.82942774681824</v>
      </c>
      <c r="DI9" s="860">
        <f>+entero!DI61</f>
        <v>85.837486190130406</v>
      </c>
      <c r="DJ9" s="860">
        <f>+entero!DJ61</f>
        <v>85.75812416345336</v>
      </c>
      <c r="DK9" s="860">
        <f>+entero!DK61</f>
        <v>85.931001710343153</v>
      </c>
      <c r="DL9" s="860">
        <f>+entero!DL61</f>
        <v>86.045225713283159</v>
      </c>
      <c r="DM9" s="860">
        <f>+entero!DM61</f>
        <v>86.024067034350566</v>
      </c>
      <c r="DN9" s="860">
        <f>+entero!DN61</f>
        <v>86.236886540837816</v>
      </c>
      <c r="DO9" s="860">
        <f>+entero!DO61</f>
        <v>86.548757992116634</v>
      </c>
      <c r="DP9" s="860">
        <f>+entero!DP61</f>
        <v>86.602626302232409</v>
      </c>
      <c r="DQ9" s="860">
        <f>+entero!DQ61</f>
        <v>87.046468462623338</v>
      </c>
      <c r="DR9" s="860">
        <f>+entero!DR61</f>
        <v>86.927468719886605</v>
      </c>
      <c r="DS9" s="860">
        <f>+entero!DS61</f>
        <v>86.934153282275801</v>
      </c>
      <c r="DT9" s="860">
        <f>+entero!DT61</f>
        <v>86.821792180219859</v>
      </c>
      <c r="DU9" s="860">
        <f>+entero!DU61</f>
        <v>87.218016116950594</v>
      </c>
      <c r="DV9" s="860">
        <f>+entero!DV61</f>
        <v>86.881429887758358</v>
      </c>
      <c r="DW9" s="860">
        <f>+entero!DW61</f>
        <v>86.480507447244875</v>
      </c>
      <c r="DX9" s="860">
        <f>+entero!DX61</f>
        <v>86.589502491028554</v>
      </c>
      <c r="DY9" s="860">
        <f>+entero!DY61</f>
        <v>86.491015045226575</v>
      </c>
      <c r="DZ9" s="860">
        <f>+entero!DZ61</f>
        <v>86.598374737616268</v>
      </c>
      <c r="EA9" s="860">
        <f>+entero!EA61</f>
        <v>86.576125088032057</v>
      </c>
      <c r="EB9" s="860">
        <f>+entero!EB61</f>
        <v>86.576496285651288</v>
      </c>
      <c r="EC9" s="860">
        <f>+entero!EC61</f>
        <v>86.488416538046096</v>
      </c>
      <c r="ED9" s="860">
        <f>+entero!ED61</f>
        <v>86.53440809452573</v>
      </c>
      <c r="EE9" s="860">
        <f>+entero!EE61</f>
        <v>86.467380025839162</v>
      </c>
      <c r="EF9" s="860">
        <f>+entero!EF61</f>
        <v>86.475526240253885</v>
      </c>
      <c r="EG9" s="884">
        <f>+entero!EG61</f>
        <v>86.486534705062041</v>
      </c>
      <c r="EH9" s="884">
        <f>+entero!EH61</f>
        <v>86.454316838994998</v>
      </c>
      <c r="EI9" s="884">
        <f>+entero!EI61</f>
        <v>86.45745447257012</v>
      </c>
      <c r="EJ9" s="884">
        <f>+entero!EJ61</f>
        <v>86.445490875301843</v>
      </c>
      <c r="EK9" s="884">
        <f>+entero!EK61</f>
        <v>86.479195155078969</v>
      </c>
      <c r="EL9" s="496"/>
      <c r="EM9" s="850"/>
      <c r="EN9" s="165"/>
      <c r="EO9" s="165"/>
      <c r="EP9" s="165"/>
      <c r="EQ9" s="165"/>
      <c r="ER9" s="165"/>
      <c r="ES9" s="165"/>
      <c r="ET9" s="165"/>
    </row>
    <row r="10" spans="1:15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882"/>
      <c r="EH10" s="882"/>
      <c r="EI10" s="882"/>
      <c r="EJ10" s="882"/>
      <c r="EK10" s="882"/>
      <c r="EL10" s="263"/>
      <c r="EM10" s="964"/>
      <c r="EN10" s="165"/>
      <c r="EO10" s="165"/>
      <c r="EP10" s="165"/>
      <c r="EQ10" s="165"/>
      <c r="ER10" s="165"/>
      <c r="ES10" s="165"/>
      <c r="ET10" s="165"/>
    </row>
    <row r="11" spans="1:150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4693.278738274651</v>
      </c>
      <c r="EE11" s="474">
        <f>+entero!EE63</f>
        <v>4656.0261054145922</v>
      </c>
      <c r="EF11" s="474">
        <f>+entero!EF63</f>
        <v>4620.7394491828145</v>
      </c>
      <c r="EG11" s="883">
        <f>+entero!EG63</f>
        <v>4667.8758779422897</v>
      </c>
      <c r="EH11" s="883">
        <f>+entero!EH63</f>
        <v>4680.3031180443313</v>
      </c>
      <c r="EI11" s="883">
        <f>+entero!EI63</f>
        <v>4741.5899291638643</v>
      </c>
      <c r="EJ11" s="883">
        <f>+entero!EJ63</f>
        <v>4742.0578554976819</v>
      </c>
      <c r="EK11" s="883">
        <f>+entero!EK63</f>
        <v>4743.9668835953516</v>
      </c>
      <c r="EL11" s="962">
        <f>+entero!EL63</f>
        <v>123.22743441253715</v>
      </c>
      <c r="EM11" s="850">
        <f>+entero!EM63</f>
        <v>2.6668336478987174</v>
      </c>
      <c r="EN11" s="165"/>
      <c r="EO11" s="165"/>
      <c r="EP11" s="165"/>
      <c r="EQ11" s="165"/>
      <c r="ER11" s="165"/>
      <c r="ES11" s="165"/>
      <c r="ET11" s="165"/>
    </row>
    <row r="12" spans="1:150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0">
        <f>+entero!AO64</f>
        <v>66.314941051981748</v>
      </c>
      <c r="AP12" s="1025">
        <f>+entero!AP64</f>
        <v>67.340899628617194</v>
      </c>
      <c r="AQ12" s="1025">
        <f>+entero!AQ64</f>
        <v>67.169728203822899</v>
      </c>
      <c r="AR12" s="1025">
        <f>+entero!AR64</f>
        <v>66.383823756535207</v>
      </c>
      <c r="AS12" s="1025">
        <f>+entero!AS64</f>
        <v>63.824970603853806</v>
      </c>
      <c r="AT12" s="1025">
        <f>+entero!AT64</f>
        <v>64.349851190084749</v>
      </c>
      <c r="AU12" s="1025">
        <f>+entero!AU64</f>
        <v>65.595334970900552</v>
      </c>
      <c r="AV12" s="1025">
        <f>+entero!AV64</f>
        <v>65.042229548241423</v>
      </c>
      <c r="AW12" s="1025">
        <f>+entero!AW64</f>
        <v>65.455360590629581</v>
      </c>
      <c r="AX12" s="1025">
        <f>+entero!AX64</f>
        <v>66.451863006690473</v>
      </c>
      <c r="AY12" s="1025">
        <f>+entero!AY64</f>
        <v>65.064639667305798</v>
      </c>
      <c r="AZ12" s="1025">
        <f>+entero!AZ64</f>
        <v>66.227924109720234</v>
      </c>
      <c r="BA12" s="860">
        <f>+entero!BA64</f>
        <v>69.110074885137124</v>
      </c>
      <c r="BB12" s="860">
        <f>+entero!BB64</f>
        <v>66.554242927320047</v>
      </c>
      <c r="BC12" s="1025">
        <f>+entero!BC64</f>
        <v>66.138234765126072</v>
      </c>
      <c r="BD12" s="860">
        <f>+entero!BD64</f>
        <v>66.468762214228335</v>
      </c>
      <c r="BE12" s="860">
        <f>+entero!BE64</f>
        <v>64.719809023821384</v>
      </c>
      <c r="BF12" s="860">
        <f>+entero!BF64</f>
        <v>64.696889001157359</v>
      </c>
      <c r="BG12" s="860">
        <f>+entero!BG64</f>
        <v>67.310175515078143</v>
      </c>
      <c r="BH12" s="860">
        <f>+entero!BH64</f>
        <v>65.886371310350313</v>
      </c>
      <c r="BI12" s="860">
        <f>+entero!BI64</f>
        <v>66.944990578486255</v>
      </c>
      <c r="BJ12" s="860">
        <f>+entero!BJ64</f>
        <v>66.054993845281444</v>
      </c>
      <c r="BK12" s="860">
        <f>+entero!BK64</f>
        <v>66.506389519375546</v>
      </c>
      <c r="BL12" s="860">
        <f>+entero!BL64</f>
        <v>67.108553076311452</v>
      </c>
      <c r="BM12" s="860">
        <f>+entero!BM64</f>
        <v>70.495617939552858</v>
      </c>
      <c r="BN12" s="860">
        <f>+entero!BN64</f>
        <v>69.953948486103599</v>
      </c>
      <c r="BO12" s="860">
        <f>+entero!BO64</f>
        <v>70.706311044989604</v>
      </c>
      <c r="BP12" s="860">
        <f>+entero!BP64</f>
        <v>70.478573939164889</v>
      </c>
      <c r="BQ12" s="860">
        <f>+entero!BQ64</f>
        <v>69.395431181316283</v>
      </c>
      <c r="BR12" s="860">
        <f>+entero!BR64</f>
        <v>68.625415281547717</v>
      </c>
      <c r="BS12" s="860">
        <f>+entero!BS64</f>
        <v>69.524694948184063</v>
      </c>
      <c r="BT12" s="860">
        <f>+entero!BT64</f>
        <v>69.332830480482102</v>
      </c>
      <c r="BU12" s="860">
        <f>+entero!BU64</f>
        <v>69.849057086277298</v>
      </c>
      <c r="BV12" s="860">
        <f>+entero!BV64</f>
        <v>71.999185857576336</v>
      </c>
      <c r="BW12" s="860">
        <f>+entero!BW64</f>
        <v>71.110292807354057</v>
      </c>
      <c r="BX12" s="860">
        <f>+entero!BX64</f>
        <v>72.958128749445493</v>
      </c>
      <c r="BY12" s="860">
        <f>+entero!BY64</f>
        <v>73.305689779494045</v>
      </c>
      <c r="BZ12" s="860">
        <f>+entero!BZ64</f>
        <v>72.791612212165703</v>
      </c>
      <c r="CA12" s="860">
        <f>+entero!CA64</f>
        <v>71.724287228211267</v>
      </c>
      <c r="CB12" s="860">
        <f>+entero!CB64</f>
        <v>71.209542224186279</v>
      </c>
      <c r="CC12" s="860">
        <f>+entero!CC64</f>
        <v>69.907214277961245</v>
      </c>
      <c r="CD12" s="860">
        <f>+entero!CD64</f>
        <v>69.169685736835334</v>
      </c>
      <c r="CE12" s="860">
        <f>+entero!CE64</f>
        <v>70.864989338876001</v>
      </c>
      <c r="CF12" s="860">
        <f>+entero!CF64</f>
        <v>68.168514287041646</v>
      </c>
      <c r="CG12" s="860">
        <f>+entero!CG64</f>
        <v>69.402714610974698</v>
      </c>
      <c r="CH12" s="860">
        <f>+entero!CH64</f>
        <v>69.951707644495315</v>
      </c>
      <c r="CI12" s="860">
        <f>+entero!CI64</f>
        <v>71.999258390756765</v>
      </c>
      <c r="CJ12" s="860">
        <f>+entero!CJ64</f>
        <v>73.377519763604752</v>
      </c>
      <c r="CK12" s="860">
        <f>+entero!CK64</f>
        <v>74.100573520525998</v>
      </c>
      <c r="CL12" s="860">
        <f>+entero!CL64</f>
        <v>74.199311408007929</v>
      </c>
      <c r="CM12" s="860">
        <f>+entero!CM64</f>
        <v>75.558018401545397</v>
      </c>
      <c r="CN12" s="860">
        <f>+entero!CN64</f>
        <v>75.13886791492817</v>
      </c>
      <c r="CO12" s="860">
        <f>+entero!CO64</f>
        <v>76.092434820210457</v>
      </c>
      <c r="CP12" s="860">
        <f>+entero!CP64</f>
        <v>76.116378857281049</v>
      </c>
      <c r="CQ12" s="860">
        <f>+entero!CQ64</f>
        <v>76.265737934557052</v>
      </c>
      <c r="CR12" s="860">
        <f>+entero!CR64</f>
        <v>76.378707818531922</v>
      </c>
      <c r="CS12" s="860">
        <f>+entero!CS64</f>
        <v>76.788725388156351</v>
      </c>
      <c r="CT12" s="860">
        <f>+entero!CT64</f>
        <v>76.566927229737644</v>
      </c>
      <c r="CU12" s="860">
        <f>+entero!CU64</f>
        <v>76.136448103592329</v>
      </c>
      <c r="CV12" s="860">
        <f>+entero!CV64</f>
        <v>76.639664515391999</v>
      </c>
      <c r="CW12" s="860">
        <f>+entero!CW64</f>
        <v>77.965981696779622</v>
      </c>
      <c r="CX12" s="860">
        <f>+entero!CX64</f>
        <v>76.860834565280868</v>
      </c>
      <c r="CY12" s="860">
        <f>+entero!CY64</f>
        <v>76.944399893288832</v>
      </c>
      <c r="CZ12" s="860">
        <f>+entero!CZ64</f>
        <v>77.75806920747813</v>
      </c>
      <c r="DA12" s="860">
        <f>+entero!DA64</f>
        <v>76.748391600906402</v>
      </c>
      <c r="DB12" s="860">
        <f>+entero!DB64</f>
        <v>76.482422006454982</v>
      </c>
      <c r="DC12" s="860">
        <f>+entero!DC64</f>
        <v>77.637245057117326</v>
      </c>
      <c r="DD12" s="860">
        <f>+entero!DD64</f>
        <v>77.27737863260198</v>
      </c>
      <c r="DE12" s="860">
        <f>+entero!DE64</f>
        <v>77.813884902580867</v>
      </c>
      <c r="DF12" s="860">
        <f>+entero!DF64</f>
        <v>78.055056010092699</v>
      </c>
      <c r="DG12" s="860">
        <f>+entero!DG64</f>
        <v>77.965774072428317</v>
      </c>
      <c r="DH12" s="860">
        <f>+entero!DH64</f>
        <v>77.767601600300353</v>
      </c>
      <c r="DI12" s="860">
        <f>+entero!DI64</f>
        <v>78.531933442668802</v>
      </c>
      <c r="DJ12" s="860">
        <f>+entero!DJ64</f>
        <v>77.849120219840088</v>
      </c>
      <c r="DK12" s="860">
        <f>+entero!DK64</f>
        <v>78.805001098426885</v>
      </c>
      <c r="DL12" s="860">
        <f>+entero!DL64</f>
        <v>78.788158304961286</v>
      </c>
      <c r="DM12" s="860">
        <f>+entero!DM64</f>
        <v>77.625346260819285</v>
      </c>
      <c r="DN12" s="860">
        <f>+entero!DN64</f>
        <v>78.1486188897738</v>
      </c>
      <c r="DO12" s="860">
        <f>+entero!DO64</f>
        <v>79.406516212508464</v>
      </c>
      <c r="DP12" s="860">
        <f>+entero!DP64</f>
        <v>78.506679837940567</v>
      </c>
      <c r="DQ12" s="860">
        <f>+entero!DQ64</f>
        <v>79.789671182683534</v>
      </c>
      <c r="DR12" s="860">
        <f>+entero!DR64</f>
        <v>79.45900272908392</v>
      </c>
      <c r="DS12" s="860">
        <f>+entero!DS64</f>
        <v>79.682063099047994</v>
      </c>
      <c r="DT12" s="860">
        <f>+entero!DT64</f>
        <v>79.323941008468537</v>
      </c>
      <c r="DU12" s="860">
        <f>+entero!DU64</f>
        <v>79.138505968214133</v>
      </c>
      <c r="DV12" s="860">
        <f>+entero!DV64</f>
        <v>78.545741235915784</v>
      </c>
      <c r="DW12" s="860">
        <f>+entero!DW64</f>
        <v>77.849161065777949</v>
      </c>
      <c r="DX12" s="860">
        <f>+entero!DX64</f>
        <v>78.344713044910591</v>
      </c>
      <c r="DY12" s="860">
        <f>+entero!DY64</f>
        <v>76.62904012893425</v>
      </c>
      <c r="DZ12" s="860">
        <f>+entero!DZ64</f>
        <v>77.653758574290933</v>
      </c>
      <c r="EA12" s="860">
        <f>+entero!EA64</f>
        <v>78.571709089647484</v>
      </c>
      <c r="EB12" s="860">
        <f>+entero!EB64</f>
        <v>78.485546986345483</v>
      </c>
      <c r="EC12" s="860">
        <f>+entero!EC64</f>
        <v>78.015972565697027</v>
      </c>
      <c r="ED12" s="860">
        <f>+entero!ED64</f>
        <v>77.529856475861607</v>
      </c>
      <c r="EE12" s="860">
        <f>+entero!EE64</f>
        <v>77.540357080128402</v>
      </c>
      <c r="EF12" s="860">
        <f>+entero!EF64</f>
        <v>77.934106429132186</v>
      </c>
      <c r="EG12" s="884">
        <f>+entero!EG64</f>
        <v>78.126723914155093</v>
      </c>
      <c r="EH12" s="884">
        <f>+entero!EH64</f>
        <v>78.006559155770276</v>
      </c>
      <c r="EI12" s="884">
        <f>+entero!EI64</f>
        <v>78.129171879567991</v>
      </c>
      <c r="EJ12" s="884">
        <f>+entero!EJ64</f>
        <v>78.056481497234145</v>
      </c>
      <c r="EK12" s="884">
        <f>+entero!EK64</f>
        <v>78.084410948478435</v>
      </c>
      <c r="EL12" s="961">
        <f>+entero!EL64</f>
        <v>0.15030451934624978</v>
      </c>
      <c r="EM12" s="850"/>
      <c r="EN12" s="165"/>
      <c r="EO12" s="165"/>
      <c r="EP12" s="165"/>
      <c r="EQ12" s="165"/>
      <c r="ER12" s="165"/>
      <c r="ES12" s="165"/>
      <c r="ET12" s="165"/>
    </row>
    <row r="13" spans="1:15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883">
        <f>+entero!EG65</f>
        <v>0</v>
      </c>
      <c r="EH13" s="883">
        <f>+entero!EH65</f>
        <v>0</v>
      </c>
      <c r="EI13" s="883">
        <f>+entero!EI65</f>
        <v>0</v>
      </c>
      <c r="EJ13" s="883">
        <f>+entero!EJ65</f>
        <v>0</v>
      </c>
      <c r="EK13" s="883">
        <f>+entero!EK65</f>
        <v>0</v>
      </c>
      <c r="EL13" s="496">
        <f>+entero!EL65</f>
        <v>0</v>
      </c>
      <c r="EM13" s="850">
        <f>+entero!EM65</f>
        <v>0</v>
      </c>
      <c r="EN13" s="165"/>
      <c r="EO13" s="165"/>
      <c r="EP13" s="165"/>
      <c r="EQ13" s="165"/>
      <c r="ER13" s="165"/>
      <c r="ES13" s="165"/>
      <c r="ET13" s="165"/>
    </row>
    <row r="14" spans="1:150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8522.6446098427514</v>
      </c>
      <c r="EE14" s="474">
        <f>+entero!EE66</f>
        <v>8386.6540028617019</v>
      </c>
      <c r="EF14" s="474">
        <f>+entero!EF66</f>
        <v>8318.7821541576195</v>
      </c>
      <c r="EG14" s="883">
        <f>+entero!EG66</f>
        <v>8230.4699123937698</v>
      </c>
      <c r="EH14" s="883">
        <f>+entero!EH66</f>
        <v>8208.076305030796</v>
      </c>
      <c r="EI14" s="883">
        <f>+entero!EI66</f>
        <v>8208.2840689200093</v>
      </c>
      <c r="EJ14" s="883">
        <f>+entero!EJ66</f>
        <v>8221.6427146736532</v>
      </c>
      <c r="EK14" s="883">
        <f>+entero!EK66</f>
        <v>8224.5082243704455</v>
      </c>
      <c r="EL14" s="962">
        <f>+entero!EL66</f>
        <v>-94.273929787173984</v>
      </c>
      <c r="EM14" s="850">
        <f>+entero!EM66</f>
        <v>-1.1332660002408779</v>
      </c>
      <c r="EN14" s="165"/>
      <c r="EO14" s="165"/>
      <c r="EP14" s="165"/>
      <c r="EQ14" s="165"/>
      <c r="ER14" s="165"/>
      <c r="ES14" s="165"/>
      <c r="ET14" s="165"/>
    </row>
    <row r="15" spans="1:150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0">
        <f>+entero!AO67</f>
        <v>66.048965051295568</v>
      </c>
      <c r="AP15" s="1025">
        <f>+entero!AP67</f>
        <v>64.928287957213868</v>
      </c>
      <c r="AQ15" s="1025">
        <f>+entero!AQ67</f>
        <v>64.973137715973536</v>
      </c>
      <c r="AR15" s="1025">
        <f>+entero!AR67</f>
        <v>65.496999909600333</v>
      </c>
      <c r="AS15" s="1025">
        <f>+entero!AS67</f>
        <v>65.556858654559832</v>
      </c>
      <c r="AT15" s="1025">
        <f>+entero!AT67</f>
        <v>65.74863664031831</v>
      </c>
      <c r="AU15" s="1025">
        <f>+entero!AU67</f>
        <v>66.700075932555052</v>
      </c>
      <c r="AV15" s="1025">
        <f>+entero!AV67</f>
        <v>66.804404869928888</v>
      </c>
      <c r="AW15" s="1025">
        <f>+entero!AW67</f>
        <v>67.412459156087593</v>
      </c>
      <c r="AX15" s="1025">
        <f>+entero!AX67</f>
        <v>67.040733444326676</v>
      </c>
      <c r="AY15" s="1025">
        <f>+entero!AY67</f>
        <v>67.219096350098624</v>
      </c>
      <c r="AZ15" s="1025">
        <f>+entero!AZ67</f>
        <v>68.61533574352066</v>
      </c>
      <c r="BA15" s="860">
        <f>+entero!BA67</f>
        <v>70.327981030853337</v>
      </c>
      <c r="BB15" s="860">
        <f>+entero!BB67</f>
        <v>70.06453723082528</v>
      </c>
      <c r="BC15" s="1025">
        <f>+entero!BC67</f>
        <v>69.999515042951856</v>
      </c>
      <c r="BD15" s="860">
        <f>+entero!BD67</f>
        <v>69.664025711082544</v>
      </c>
      <c r="BE15" s="860">
        <f>+entero!BE67</f>
        <v>69.739899283929688</v>
      </c>
      <c r="BF15" s="860">
        <f>+entero!BF67</f>
        <v>69.150676482624391</v>
      </c>
      <c r="BG15" s="860">
        <f>+entero!BG67</f>
        <v>69.694857456170013</v>
      </c>
      <c r="BH15" s="860">
        <f>+entero!BH67</f>
        <v>70.501759613531064</v>
      </c>
      <c r="BI15" s="860">
        <f>+entero!BI67</f>
        <v>71.172290429470337</v>
      </c>
      <c r="BJ15" s="860">
        <f>+entero!BJ67</f>
        <v>70.990799159732802</v>
      </c>
      <c r="BK15" s="860">
        <f>+entero!BK67</f>
        <v>71.491190531316178</v>
      </c>
      <c r="BL15" s="860">
        <f>+entero!BL67</f>
        <v>71.268460759557442</v>
      </c>
      <c r="BM15" s="860">
        <f>+entero!BM67</f>
        <v>73.544266715480589</v>
      </c>
      <c r="BN15" s="860">
        <f>+entero!BN67</f>
        <v>73.237636663356497</v>
      </c>
      <c r="BO15" s="860">
        <f>+entero!BO67</f>
        <v>72.650789855482628</v>
      </c>
      <c r="BP15" s="860">
        <f>+entero!BP67</f>
        <v>72.762392170329136</v>
      </c>
      <c r="BQ15" s="860">
        <f>+entero!BQ67</f>
        <v>73.516672655612084</v>
      </c>
      <c r="BR15" s="860">
        <f>+entero!BR67</f>
        <v>73.025035138789519</v>
      </c>
      <c r="BS15" s="860">
        <f>+entero!BS67</f>
        <v>73.115678427633668</v>
      </c>
      <c r="BT15" s="860">
        <f>+entero!BT67</f>
        <v>72.873022552185063</v>
      </c>
      <c r="BU15" s="860">
        <f>+entero!BU67</f>
        <v>73.196784221221961</v>
      </c>
      <c r="BV15" s="860">
        <f>+entero!BV67</f>
        <v>73.846377040488477</v>
      </c>
      <c r="BW15" s="860">
        <f>+entero!BW67</f>
        <v>74.519002898293081</v>
      </c>
      <c r="BX15" s="860">
        <f>+entero!BX67</f>
        <v>74.399889397822932</v>
      </c>
      <c r="BY15" s="860">
        <f>+entero!BY67</f>
        <v>76.383103504698411</v>
      </c>
      <c r="BZ15" s="860">
        <f>+entero!BZ67</f>
        <v>75.286138288230518</v>
      </c>
      <c r="CA15" s="860">
        <f>+entero!CA67</f>
        <v>75.497668754741099</v>
      </c>
      <c r="CB15" s="860">
        <f>+entero!CB67</f>
        <v>74.791151829084058</v>
      </c>
      <c r="CC15" s="860">
        <f>+entero!CC67</f>
        <v>75.07613588990489</v>
      </c>
      <c r="CD15" s="860">
        <f>+entero!CD67</f>
        <v>75.293351608168251</v>
      </c>
      <c r="CE15" s="860">
        <f>+entero!CE67</f>
        <v>75.810304820894132</v>
      </c>
      <c r="CF15" s="860">
        <f>+entero!CF67</f>
        <v>75.700123665249933</v>
      </c>
      <c r="CG15" s="860">
        <f>+entero!CG67</f>
        <v>76.423497441736174</v>
      </c>
      <c r="CH15" s="860">
        <f>+entero!CH67</f>
        <v>76.975935330742018</v>
      </c>
      <c r="CI15" s="860">
        <f>+entero!CI67</f>
        <v>77.563505926444037</v>
      </c>
      <c r="CJ15" s="860">
        <f>+entero!CJ67</f>
        <v>77.973536529160697</v>
      </c>
      <c r="CK15" s="860">
        <f>+entero!CK67</f>
        <v>80.068834808388502</v>
      </c>
      <c r="CL15" s="860">
        <f>+entero!CL67</f>
        <v>78.562792736415247</v>
      </c>
      <c r="CM15" s="860">
        <f>+entero!CM67</f>
        <v>77.600555182421502</v>
      </c>
      <c r="CN15" s="860">
        <f>+entero!CN67</f>
        <v>77.378098921378154</v>
      </c>
      <c r="CO15" s="860">
        <f>+entero!CO67</f>
        <v>77.51192878341547</v>
      </c>
      <c r="CP15" s="860">
        <f>+entero!CP67</f>
        <v>77.548438650657943</v>
      </c>
      <c r="CQ15" s="860">
        <f>+entero!CQ67</f>
        <v>77.793761042405094</v>
      </c>
      <c r="CR15" s="860">
        <f>+entero!CR67</f>
        <v>77.235186205006272</v>
      </c>
      <c r="CS15" s="860">
        <f>+entero!CS67</f>
        <v>77.159888384116698</v>
      </c>
      <c r="CT15" s="860">
        <f>+entero!CT67</f>
        <v>77.373699683628843</v>
      </c>
      <c r="CU15" s="860">
        <f>+entero!CU67</f>
        <v>77.168970734638421</v>
      </c>
      <c r="CV15" s="860">
        <f>+entero!CV67</f>
        <v>77.0625285165642</v>
      </c>
      <c r="CW15" s="860">
        <f>+entero!CW67</f>
        <v>77.240549557741332</v>
      </c>
      <c r="CX15" s="860">
        <f>+entero!CX67</f>
        <v>76.646573128692381</v>
      </c>
      <c r="CY15" s="860">
        <f>+entero!CY67</f>
        <v>76.555446056144049</v>
      </c>
      <c r="CZ15" s="860">
        <f>+entero!CZ67</f>
        <v>76.493012671693606</v>
      </c>
      <c r="DA15" s="860">
        <f>+entero!DA67</f>
        <v>76.320363612789137</v>
      </c>
      <c r="DB15" s="860">
        <f>+entero!DB67</f>
        <v>76.419461742259216</v>
      </c>
      <c r="DC15" s="860">
        <f>+entero!DC67</f>
        <v>76.420625580934114</v>
      </c>
      <c r="DD15" s="860">
        <f>+entero!DD67</f>
        <v>76.312577308738028</v>
      </c>
      <c r="DE15" s="860">
        <f>+entero!DE67</f>
        <v>76.763835141110576</v>
      </c>
      <c r="DF15" s="860">
        <f>+entero!DF67</f>
        <v>77.458722617130874</v>
      </c>
      <c r="DG15" s="860">
        <f>+entero!DG67</f>
        <v>77.790553548498067</v>
      </c>
      <c r="DH15" s="860">
        <f>+entero!DH67</f>
        <v>78.321747209970098</v>
      </c>
      <c r="DI15" s="860">
        <f>+entero!DI67</f>
        <v>79.579646456506296</v>
      </c>
      <c r="DJ15" s="860">
        <f>+entero!DJ67</f>
        <v>79.130187905963766</v>
      </c>
      <c r="DK15" s="860">
        <f>+entero!DK67</f>
        <v>78.805905688023785</v>
      </c>
      <c r="DL15" s="860">
        <f>+entero!DL67</f>
        <v>79.171271611597135</v>
      </c>
      <c r="DM15" s="860">
        <f>+entero!DM67</f>
        <v>78.808969145154038</v>
      </c>
      <c r="DN15" s="860">
        <f>+entero!DN67</f>
        <v>79.288635978530394</v>
      </c>
      <c r="DO15" s="860">
        <f>+entero!DO67</f>
        <v>79.527959088821746</v>
      </c>
      <c r="DP15" s="860">
        <f>+entero!DP67</f>
        <v>79.369775220804598</v>
      </c>
      <c r="DQ15" s="860">
        <f>+entero!DQ67</f>
        <v>80.013519810404759</v>
      </c>
      <c r="DR15" s="860">
        <f>+entero!DR67</f>
        <v>79.937404610976031</v>
      </c>
      <c r="DS15" s="860">
        <f>+entero!DS67</f>
        <v>80.015338997212552</v>
      </c>
      <c r="DT15" s="860">
        <f>+entero!DT67</f>
        <v>79.949369112634656</v>
      </c>
      <c r="DU15" s="860">
        <f>+entero!DU67</f>
        <v>81.493204328641923</v>
      </c>
      <c r="DV15" s="860">
        <f>+entero!DV67</f>
        <v>80.704484236360855</v>
      </c>
      <c r="DW15" s="860">
        <f>+entero!DW67</f>
        <v>80.486677791832975</v>
      </c>
      <c r="DX15" s="860">
        <f>+entero!DX67</f>
        <v>80.43049339231419</v>
      </c>
      <c r="DY15" s="860">
        <f>+entero!DY67</f>
        <v>80.443077157421158</v>
      </c>
      <c r="DZ15" s="860">
        <f>+entero!DZ67</f>
        <v>80.805721775467816</v>
      </c>
      <c r="EA15" s="860">
        <f>+entero!EA67</f>
        <v>80.584855560135281</v>
      </c>
      <c r="EB15" s="860">
        <f>+entero!EB67</f>
        <v>80.519982816028275</v>
      </c>
      <c r="EC15" s="860">
        <f>+entero!EC67</f>
        <v>80.638792529860254</v>
      </c>
      <c r="ED15" s="860">
        <f>+entero!ED67</f>
        <v>81.026423761755211</v>
      </c>
      <c r="EE15" s="860">
        <f>+entero!EE67</f>
        <v>80.61174536539103</v>
      </c>
      <c r="EF15" s="860">
        <f>+entero!EF67</f>
        <v>80.528204466289282</v>
      </c>
      <c r="EG15" s="884">
        <f>+entero!EG67</f>
        <v>80.3840400467069</v>
      </c>
      <c r="EH15" s="884">
        <f>+entero!EH67</f>
        <v>80.324885850034192</v>
      </c>
      <c r="EI15" s="884">
        <f>+entero!EI67</f>
        <v>80.325418071239767</v>
      </c>
      <c r="EJ15" s="884">
        <f>+entero!EJ67</f>
        <v>80.367441618873073</v>
      </c>
      <c r="EK15" s="884">
        <f>+entero!EK67</f>
        <v>80.397829221145741</v>
      </c>
      <c r="EL15" s="961">
        <f>+entero!EL67</f>
        <v>-0.13037524514354004</v>
      </c>
      <c r="EM15" s="850"/>
      <c r="EN15" s="165"/>
      <c r="EO15" s="165"/>
      <c r="EP15" s="165"/>
      <c r="EQ15" s="165"/>
      <c r="ER15" s="165"/>
      <c r="ES15" s="165"/>
      <c r="ET15" s="165"/>
    </row>
    <row r="16" spans="1:15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883">
        <f>+entero!EG68</f>
        <v>0</v>
      </c>
      <c r="EH16" s="883">
        <f>+entero!EH68</f>
        <v>0</v>
      </c>
      <c r="EI16" s="883">
        <f>+entero!EI68</f>
        <v>0</v>
      </c>
      <c r="EJ16" s="883">
        <f>+entero!EJ68</f>
        <v>0</v>
      </c>
      <c r="EK16" s="883">
        <f>+entero!EK68</f>
        <v>0</v>
      </c>
      <c r="EL16" s="496">
        <f>+entero!EL68</f>
        <v>0</v>
      </c>
      <c r="EM16" s="850">
        <f>+entero!EM68</f>
        <v>0</v>
      </c>
      <c r="EN16" s="165"/>
      <c r="EO16" s="165"/>
      <c r="EP16" s="165"/>
      <c r="EQ16" s="165"/>
      <c r="ER16" s="165"/>
      <c r="ES16" s="165"/>
      <c r="ET16" s="165"/>
    </row>
    <row r="17" spans="1:150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12362.712498505825</v>
      </c>
      <c r="EE17" s="474">
        <f>+entero!EE69</f>
        <v>12385.860905747808</v>
      </c>
      <c r="EF17" s="474">
        <f>+entero!EF69</f>
        <v>12390.976617244891</v>
      </c>
      <c r="EG17" s="883">
        <f>+entero!EG69</f>
        <v>12388.303969330897</v>
      </c>
      <c r="EH17" s="883">
        <f>+entero!EH69</f>
        <v>12388.440511792995</v>
      </c>
      <c r="EI17" s="883">
        <f>+entero!EI69</f>
        <v>12395.991168867342</v>
      </c>
      <c r="EJ17" s="883">
        <f>+entero!EJ69</f>
        <v>12397.545010252183</v>
      </c>
      <c r="EK17" s="883">
        <f>+entero!EK69</f>
        <v>12411.950409023319</v>
      </c>
      <c r="EL17" s="962">
        <f>+entero!EL69</f>
        <v>20.973791778427767</v>
      </c>
      <c r="EM17" s="850">
        <f>+entero!EM69</f>
        <v>0.16926665610229558</v>
      </c>
      <c r="EN17" s="165"/>
      <c r="EO17" s="165"/>
      <c r="EP17" s="165"/>
      <c r="EQ17" s="165"/>
      <c r="ER17" s="165"/>
      <c r="ES17" s="165"/>
      <c r="ET17" s="165"/>
    </row>
    <row r="18" spans="1:150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0">
        <f>+entero!AO70</f>
        <v>62.347023045736648</v>
      </c>
      <c r="AP18" s="1025">
        <f>+entero!AP70</f>
        <v>64.0324397471353</v>
      </c>
      <c r="AQ18" s="1025">
        <f>+entero!AQ70</f>
        <v>65.639290035572884</v>
      </c>
      <c r="AR18" s="1025">
        <f>+entero!AR70</f>
        <v>67.598161926596077</v>
      </c>
      <c r="AS18" s="1025">
        <f>+entero!AS70</f>
        <v>69.109874730849555</v>
      </c>
      <c r="AT18" s="1025">
        <f>+entero!AT70</f>
        <v>70.864662563196831</v>
      </c>
      <c r="AU18" s="1025">
        <f>+entero!AU70</f>
        <v>72.052709741719028</v>
      </c>
      <c r="AV18" s="1025">
        <f>+entero!AV70</f>
        <v>73.164203824225964</v>
      </c>
      <c r="AW18" s="1025">
        <f>+entero!AW70</f>
        <v>74.163132875471618</v>
      </c>
      <c r="AX18" s="1025">
        <f>+entero!AX70</f>
        <v>75.065161119103209</v>
      </c>
      <c r="AY18" s="1025">
        <f>+entero!AY70</f>
        <v>75.859386981108855</v>
      </c>
      <c r="AZ18" s="1025">
        <f>+entero!AZ70</f>
        <v>76.760020879424999</v>
      </c>
      <c r="BA18" s="860">
        <f>+entero!BA70</f>
        <v>77.566755521160616</v>
      </c>
      <c r="BB18" s="860">
        <f>+entero!BB70</f>
        <v>78.053612005737264</v>
      </c>
      <c r="BC18" s="1025">
        <f>+entero!BC70</f>
        <v>78.813252454800079</v>
      </c>
      <c r="BD18" s="860">
        <f>+entero!BD70</f>
        <v>79.59137676323958</v>
      </c>
      <c r="BE18" s="860">
        <f>+entero!BE70</f>
        <v>80.362984400328713</v>
      </c>
      <c r="BF18" s="860">
        <f>+entero!BF70</f>
        <v>81.566248680036551</v>
      </c>
      <c r="BG18" s="860">
        <f>+entero!BG70</f>
        <v>82.401606575673483</v>
      </c>
      <c r="BH18" s="860">
        <f>+entero!BH70</f>
        <v>83.294793710472547</v>
      </c>
      <c r="BI18" s="860">
        <f>+entero!BI70</f>
        <v>84.163004065730433</v>
      </c>
      <c r="BJ18" s="860">
        <f>+entero!BJ70</f>
        <v>84.992356713831356</v>
      </c>
      <c r="BK18" s="860">
        <f>+entero!BK70</f>
        <v>85.298792015754856</v>
      </c>
      <c r="BL18" s="860">
        <f>+entero!BL70</f>
        <v>85.705752773291479</v>
      </c>
      <c r="BM18" s="860">
        <f>+entero!BM70</f>
        <v>86.106880339804988</v>
      </c>
      <c r="BN18" s="860">
        <f>+entero!BN70</f>
        <v>86.297077949785731</v>
      </c>
      <c r="BO18" s="860">
        <f>+entero!BO70</f>
        <v>86.535623575225159</v>
      </c>
      <c r="BP18" s="860">
        <f>+entero!BP70</f>
        <v>86.707331062857207</v>
      </c>
      <c r="BQ18" s="860">
        <f>+entero!BQ70</f>
        <v>86.898367482853573</v>
      </c>
      <c r="BR18" s="860">
        <f>+entero!BR70</f>
        <v>87.435753291397788</v>
      </c>
      <c r="BS18" s="860">
        <f>+entero!BS70</f>
        <v>88.072972228339736</v>
      </c>
      <c r="BT18" s="860">
        <f>+entero!BT70</f>
        <v>88.53583836263897</v>
      </c>
      <c r="BU18" s="860">
        <f>+entero!BU70</f>
        <v>88.849449387117687</v>
      </c>
      <c r="BV18" s="860">
        <f>+entero!BV70</f>
        <v>89.120430988952776</v>
      </c>
      <c r="BW18" s="860">
        <f>+entero!BW70</f>
        <v>89.548873426334438</v>
      </c>
      <c r="BX18" s="860">
        <f>+entero!BX70</f>
        <v>89.840862940864866</v>
      </c>
      <c r="BY18" s="860">
        <f>+entero!BY70</f>
        <v>90.404459147841465</v>
      </c>
      <c r="BZ18" s="860">
        <f>+entero!BZ70</f>
        <v>90.68787959099069</v>
      </c>
      <c r="CA18" s="860">
        <f>+entero!CA70</f>
        <v>90.87911557015974</v>
      </c>
      <c r="CB18" s="860">
        <f>+entero!CB70</f>
        <v>91.02944057135231</v>
      </c>
      <c r="CC18" s="860">
        <f>+entero!CC70</f>
        <v>91.115965350746293</v>
      </c>
      <c r="CD18" s="860">
        <f>+entero!CD70</f>
        <v>91.557818450515143</v>
      </c>
      <c r="CE18" s="860">
        <f>+entero!CE70</f>
        <v>91.693686600294285</v>
      </c>
      <c r="CF18" s="860">
        <f>+entero!CF70</f>
        <v>91.898667388181863</v>
      </c>
      <c r="CG18" s="860">
        <f>+entero!CG70</f>
        <v>92.043520619315942</v>
      </c>
      <c r="CH18" s="860">
        <f>+entero!CH70</f>
        <v>92.175412668997865</v>
      </c>
      <c r="CI18" s="860">
        <f>+entero!CI70</f>
        <v>92.253971680846377</v>
      </c>
      <c r="CJ18" s="860">
        <f>+entero!CJ70</f>
        <v>92.192109813328798</v>
      </c>
      <c r="CK18" s="860">
        <f>+entero!CK70</f>
        <v>92.366079614868696</v>
      </c>
      <c r="CL18" s="860">
        <f>+entero!CL70</f>
        <v>92.547119559035281</v>
      </c>
      <c r="CM18" s="860">
        <f>+entero!CM70</f>
        <v>92.757728226083259</v>
      </c>
      <c r="CN18" s="860">
        <f>+entero!CN70</f>
        <v>92.773877012268883</v>
      </c>
      <c r="CO18" s="860">
        <f>+entero!CO70</f>
        <v>92.914908146652721</v>
      </c>
      <c r="CP18" s="860">
        <f>+entero!CP70</f>
        <v>93.093941730592007</v>
      </c>
      <c r="CQ18" s="860">
        <f>+entero!CQ70</f>
        <v>93.230175017155958</v>
      </c>
      <c r="CR18" s="860">
        <f>+entero!CR70</f>
        <v>93.481999363786613</v>
      </c>
      <c r="CS18" s="860">
        <f>+entero!CS70</f>
        <v>93.646839188298941</v>
      </c>
      <c r="CT18" s="860">
        <f>+entero!CT70</f>
        <v>93.687818836045338</v>
      </c>
      <c r="CU18" s="860">
        <f>+entero!CU70</f>
        <v>93.846312330945096</v>
      </c>
      <c r="CV18" s="860">
        <f>+entero!CV70</f>
        <v>94.052183866199996</v>
      </c>
      <c r="CW18" s="860">
        <f>+entero!CW70</f>
        <v>94.149454930458305</v>
      </c>
      <c r="CX18" s="860">
        <f>+entero!CX70</f>
        <v>94.202477025123528</v>
      </c>
      <c r="CY18" s="860">
        <f>+entero!CY70</f>
        <v>94.221490319221473</v>
      </c>
      <c r="CZ18" s="860">
        <f>+entero!CZ70</f>
        <v>93.995575509723608</v>
      </c>
      <c r="DA18" s="860">
        <f>+entero!DA70</f>
        <v>94.241632376564098</v>
      </c>
      <c r="DB18" s="860">
        <f>+entero!DB70</f>
        <v>94.41610527094727</v>
      </c>
      <c r="DC18" s="860">
        <f>+entero!DC70</f>
        <v>94.63153942037043</v>
      </c>
      <c r="DD18" s="860">
        <f>+entero!DD70</f>
        <v>94.782330870691851</v>
      </c>
      <c r="DE18" s="860">
        <f>+entero!DE70</f>
        <v>94.797838218250803</v>
      </c>
      <c r="DF18" s="860">
        <f>+entero!DF70</f>
        <v>94.943284740854381</v>
      </c>
      <c r="DG18" s="860">
        <f>+entero!DG70</f>
        <v>95.084514642433575</v>
      </c>
      <c r="DH18" s="860">
        <f>+entero!DH70</f>
        <v>95.099787166941738</v>
      </c>
      <c r="DI18" s="860">
        <f>+entero!DI70</f>
        <v>95.144366876512805</v>
      </c>
      <c r="DJ18" s="860">
        <f>+entero!DJ70</f>
        <v>95.152851400978051</v>
      </c>
      <c r="DK18" s="860">
        <f>+entero!DK70</f>
        <v>95.184650532956567</v>
      </c>
      <c r="DL18" s="860">
        <f>+entero!DL70</f>
        <v>95.264720542762191</v>
      </c>
      <c r="DM18" s="860">
        <f>+entero!DM70</f>
        <v>95.38768288932215</v>
      </c>
      <c r="DN18" s="860">
        <f>+entero!DN70</f>
        <v>95.394426895238567</v>
      </c>
      <c r="DO18" s="860">
        <f>+entero!DO70</f>
        <v>95.533652558009479</v>
      </c>
      <c r="DP18" s="860">
        <f>+entero!DP70</f>
        <v>95.652630842372517</v>
      </c>
      <c r="DQ18" s="860">
        <f>+entero!DQ70</f>
        <v>95.824982609929606</v>
      </c>
      <c r="DR18" s="860">
        <f>+entero!DR70</f>
        <v>95.862831974179784</v>
      </c>
      <c r="DS18" s="860">
        <f>+entero!DS70</f>
        <v>95.95174406657614</v>
      </c>
      <c r="DT18" s="860">
        <f>+entero!DT70</f>
        <v>95.952235208149901</v>
      </c>
      <c r="DU18" s="860">
        <f>+entero!DU70</f>
        <v>95.8701918433174</v>
      </c>
      <c r="DV18" s="860">
        <f>+entero!DV70</f>
        <v>95.803027378918188</v>
      </c>
      <c r="DW18" s="860">
        <f>+entero!DW70</f>
        <v>95.824050011209934</v>
      </c>
      <c r="DX18" s="860">
        <f>+entero!DX70</f>
        <v>95.85537775552659</v>
      </c>
      <c r="DY18" s="860">
        <f>+entero!DY70</f>
        <v>95.907345500227947</v>
      </c>
      <c r="DZ18" s="860">
        <f>+entero!DZ70</f>
        <v>95.746935532768774</v>
      </c>
      <c r="EA18" s="860">
        <f>+entero!EA70</f>
        <v>95.66693203111312</v>
      </c>
      <c r="EB18" s="860">
        <f>+entero!EB70</f>
        <v>95.633644537147518</v>
      </c>
      <c r="EC18" s="860">
        <f>+entero!EC70</f>
        <v>95.499120623825775</v>
      </c>
      <c r="ED18" s="860">
        <f>+entero!ED70</f>
        <v>95.451933307344135</v>
      </c>
      <c r="EE18" s="860">
        <f>+entero!EE70</f>
        <v>95.48921104505466</v>
      </c>
      <c r="EF18" s="860">
        <f>+entero!EF70</f>
        <v>95.495322781301354</v>
      </c>
      <c r="EG18" s="884">
        <f>+entero!EG70</f>
        <v>95.510465290492206</v>
      </c>
      <c r="EH18" s="884">
        <f>+entero!EH70</f>
        <v>95.511659845746038</v>
      </c>
      <c r="EI18" s="884">
        <f>+entero!EI70</f>
        <v>95.510738405428057</v>
      </c>
      <c r="EJ18" s="884">
        <f>+entero!EJ70</f>
        <v>95.510091002379113</v>
      </c>
      <c r="EK18" s="884">
        <f>+entero!EK70</f>
        <v>95.508756831435292</v>
      </c>
      <c r="EL18" s="496">
        <f>+entero!EL70</f>
        <v>1.3434050133938058E-2</v>
      </c>
      <c r="EM18" s="850"/>
      <c r="EN18" s="165"/>
      <c r="EO18" s="165"/>
      <c r="EP18" s="165"/>
      <c r="EQ18" s="165"/>
      <c r="ER18" s="165"/>
      <c r="ES18" s="165"/>
      <c r="ET18" s="165"/>
    </row>
    <row r="19" spans="1:15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883">
        <f>+entero!EG71</f>
        <v>0</v>
      </c>
      <c r="EH19" s="883">
        <f>+entero!EH71</f>
        <v>0</v>
      </c>
      <c r="EI19" s="883">
        <f>+entero!EI71</f>
        <v>0</v>
      </c>
      <c r="EJ19" s="883">
        <f>+entero!EJ71</f>
        <v>0</v>
      </c>
      <c r="EK19" s="883">
        <f>+entero!EK71</f>
        <v>0</v>
      </c>
      <c r="EL19" s="496">
        <f>+entero!EL71</f>
        <v>0</v>
      </c>
      <c r="EM19" s="850">
        <f>+entero!EM71</f>
        <v>0</v>
      </c>
      <c r="EN19" s="165"/>
      <c r="EO19" s="165"/>
      <c r="EP19" s="165"/>
      <c r="EQ19" s="165"/>
      <c r="ER19" s="165"/>
      <c r="ES19" s="165"/>
      <c r="ET19" s="165"/>
    </row>
    <row r="20" spans="1:150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748.3901579427968</v>
      </c>
      <c r="EE20" s="474">
        <f>+entero!EE72</f>
        <v>745.1516039209306</v>
      </c>
      <c r="EF20" s="474">
        <f>+entero!EF72</f>
        <v>781.57630549235932</v>
      </c>
      <c r="EG20" s="883">
        <f>+entero!EG72</f>
        <v>781.26078514687833</v>
      </c>
      <c r="EH20" s="883">
        <f>+entero!EH72</f>
        <v>781.13880064104762</v>
      </c>
      <c r="EI20" s="883">
        <f>+entero!EI72</f>
        <v>779.9516283305519</v>
      </c>
      <c r="EJ20" s="883">
        <f>+entero!EJ72</f>
        <v>781.12094072851096</v>
      </c>
      <c r="EK20" s="883">
        <f>+entero!EK72</f>
        <v>777.14680370518738</v>
      </c>
      <c r="EL20" s="962">
        <f>+entero!EL72</f>
        <v>-4.4295017871719438</v>
      </c>
      <c r="EM20" s="850">
        <f>+entero!EM72</f>
        <v>-0.56673951807962608</v>
      </c>
      <c r="EN20" s="165"/>
      <c r="EO20" s="165"/>
      <c r="EP20" s="165"/>
      <c r="EQ20" s="165"/>
      <c r="ER20" s="165"/>
      <c r="ES20" s="165"/>
      <c r="ET20" s="165"/>
    </row>
    <row r="21" spans="1:150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0">
        <f>+entero!AO73</f>
        <v>58.608036943807164</v>
      </c>
      <c r="AP21" s="1025">
        <f>+entero!AP73</f>
        <v>58.339067857931624</v>
      </c>
      <c r="AQ21" s="1025">
        <f>+entero!AQ73</f>
        <v>58.581650319176369</v>
      </c>
      <c r="AR21" s="1025">
        <f>+entero!AR73</f>
        <v>58.371894458164078</v>
      </c>
      <c r="AS21" s="1025">
        <f>+entero!AS73</f>
        <v>58.110520200614467</v>
      </c>
      <c r="AT21" s="1025">
        <f>+entero!AT73</f>
        <v>58.854996624132916</v>
      </c>
      <c r="AU21" s="1025">
        <f>+entero!AU73</f>
        <v>59.596084814168968</v>
      </c>
      <c r="AV21" s="1025">
        <f>+entero!AV73</f>
        <v>59.768941976268188</v>
      </c>
      <c r="AW21" s="1025">
        <f>+entero!AW73</f>
        <v>62.993185278390762</v>
      </c>
      <c r="AX21" s="1025">
        <f>+entero!AX73</f>
        <v>64.369198381571266</v>
      </c>
      <c r="AY21" s="1025">
        <f>+entero!AY73</f>
        <v>68.13478913480445</v>
      </c>
      <c r="AZ21" s="1025">
        <f>+entero!AZ73</f>
        <v>69.439463645575586</v>
      </c>
      <c r="BA21" s="860">
        <f>+entero!BA73</f>
        <v>70.81904509240195</v>
      </c>
      <c r="BB21" s="860">
        <f>+entero!BB73</f>
        <v>72.043568279043029</v>
      </c>
      <c r="BC21" s="1025">
        <f>+entero!BC73</f>
        <v>72.526230116597034</v>
      </c>
      <c r="BD21" s="860">
        <f>+entero!BD73</f>
        <v>73.719885384619857</v>
      </c>
      <c r="BE21" s="860">
        <f>+entero!BE73</f>
        <v>75.74383979358592</v>
      </c>
      <c r="BF21" s="860">
        <f>+entero!BF73</f>
        <v>70.749886130043279</v>
      </c>
      <c r="BG21" s="860">
        <f>+entero!BG73</f>
        <v>71.340213120718715</v>
      </c>
      <c r="BH21" s="860">
        <f>+entero!BH73</f>
        <v>70.567153237013173</v>
      </c>
      <c r="BI21" s="860">
        <f>+entero!BI73</f>
        <v>71.64581749353664</v>
      </c>
      <c r="BJ21" s="860">
        <f>+entero!BJ73</f>
        <v>67.770944749219524</v>
      </c>
      <c r="BK21" s="860">
        <f>+entero!BK73</f>
        <v>69.390923102800784</v>
      </c>
      <c r="BL21" s="860">
        <f>+entero!BL73</f>
        <v>70.532599535105021</v>
      </c>
      <c r="BM21" s="860">
        <f>+entero!BM73</f>
        <v>71.592959802047517</v>
      </c>
      <c r="BN21" s="860">
        <f>+entero!BN73</f>
        <v>71.231021100407744</v>
      </c>
      <c r="BO21" s="860">
        <f>+entero!BO73</f>
        <v>71.30459376162591</v>
      </c>
      <c r="BP21" s="860">
        <f>+entero!BP73</f>
        <v>71.066773054539226</v>
      </c>
      <c r="BQ21" s="860">
        <f>+entero!BQ73</f>
        <v>70.45254225565435</v>
      </c>
      <c r="BR21" s="860">
        <f>+entero!BR73</f>
        <v>70.951084854575285</v>
      </c>
      <c r="BS21" s="860">
        <f>+entero!BS73</f>
        <v>71.411213777394195</v>
      </c>
      <c r="BT21" s="860">
        <f>+entero!BT73</f>
        <v>71.8324348630006</v>
      </c>
      <c r="BU21" s="860">
        <f>+entero!BU73</f>
        <v>71.9801962953957</v>
      </c>
      <c r="BV21" s="860">
        <f>+entero!BV73</f>
        <v>73.643670141190611</v>
      </c>
      <c r="BW21" s="860">
        <f>+entero!BW73</f>
        <v>74.857590919774523</v>
      </c>
      <c r="BX21" s="860">
        <f>+entero!BX73</f>
        <v>73.106915526919863</v>
      </c>
      <c r="BY21" s="860">
        <f>+entero!BY73</f>
        <v>70.562571185231036</v>
      </c>
      <c r="BZ21" s="860">
        <f>+entero!BZ73</f>
        <v>72.341495244934762</v>
      </c>
      <c r="CA21" s="860">
        <f>+entero!CA73</f>
        <v>69.641703464956464</v>
      </c>
      <c r="CB21" s="860">
        <f>+entero!CB73</f>
        <v>69.290827385703778</v>
      </c>
      <c r="CC21" s="860">
        <f>+entero!CC73</f>
        <v>69.872571079222794</v>
      </c>
      <c r="CD21" s="860">
        <f>+entero!CD73</f>
        <v>70.912588254552659</v>
      </c>
      <c r="CE21" s="860">
        <f>+entero!CE73</f>
        <v>71.352690517633434</v>
      </c>
      <c r="CF21" s="860">
        <f>+entero!CF73</f>
        <v>69.755908457809014</v>
      </c>
      <c r="CG21" s="860">
        <f>+entero!CG73</f>
        <v>71.916706633924079</v>
      </c>
      <c r="CH21" s="860">
        <f>+entero!CH73</f>
        <v>73.11722182993941</v>
      </c>
      <c r="CI21" s="860">
        <f>+entero!CI73</f>
        <v>74.908590118808121</v>
      </c>
      <c r="CJ21" s="860">
        <f>+entero!CJ73</f>
        <v>74.414566198457592</v>
      </c>
      <c r="CK21" s="860">
        <f>+entero!CK73</f>
        <v>78.689087631857504</v>
      </c>
      <c r="CL21" s="860">
        <f>+entero!CL73</f>
        <v>78.69775334201465</v>
      </c>
      <c r="CM21" s="860">
        <f>+entero!CM73</f>
        <v>80.925845266922963</v>
      </c>
      <c r="CN21" s="860">
        <f>+entero!CN73</f>
        <v>81.202852386862347</v>
      </c>
      <c r="CO21" s="860">
        <f>+entero!CO73</f>
        <v>80.037630778776276</v>
      </c>
      <c r="CP21" s="860">
        <f>+entero!CP73</f>
        <v>81.654024000426801</v>
      </c>
      <c r="CQ21" s="860">
        <f>+entero!CQ73</f>
        <v>78.651710711815142</v>
      </c>
      <c r="CR21" s="860">
        <f>+entero!CR73</f>
        <v>79.748654767907894</v>
      </c>
      <c r="CS21" s="860">
        <f>+entero!CS73</f>
        <v>80.746927285927001</v>
      </c>
      <c r="CT21" s="860">
        <f>+entero!CT73</f>
        <v>83.485873739736448</v>
      </c>
      <c r="CU21" s="860">
        <f>+entero!CU73</f>
        <v>82.867194506648929</v>
      </c>
      <c r="CV21" s="860">
        <f>+entero!CV73</f>
        <v>81.145974882677194</v>
      </c>
      <c r="CW21" s="860">
        <f>+entero!CW73</f>
        <v>81.43535393647781</v>
      </c>
      <c r="CX21" s="860">
        <f>+entero!CX73</f>
        <v>81.785091568142548</v>
      </c>
      <c r="CY21" s="860">
        <f>+entero!CY73</f>
        <v>82.002591286295186</v>
      </c>
      <c r="CZ21" s="860">
        <f>+entero!CZ73</f>
        <v>79.345218076674044</v>
      </c>
      <c r="DA21" s="860">
        <f>+entero!DA73</f>
        <v>70.250922481918593</v>
      </c>
      <c r="DB21" s="860">
        <f>+entero!DB73</f>
        <v>79.689977572326015</v>
      </c>
      <c r="DC21" s="860">
        <f>+entero!DC73</f>
        <v>79.637943665419016</v>
      </c>
      <c r="DD21" s="860">
        <f>+entero!DD73</f>
        <v>79.509780260590333</v>
      </c>
      <c r="DE21" s="860">
        <f>+entero!DE73</f>
        <v>79.566499182299793</v>
      </c>
      <c r="DF21" s="860">
        <f>+entero!DF73</f>
        <v>82.181660964433149</v>
      </c>
      <c r="DG21" s="860">
        <f>+entero!DG73</f>
        <v>81.883955420009798</v>
      </c>
      <c r="DH21" s="860">
        <f>+entero!DH73</f>
        <v>81.856613310880917</v>
      </c>
      <c r="DI21" s="860">
        <f>+entero!DI73</f>
        <v>79.403270155672502</v>
      </c>
      <c r="DJ21" s="860">
        <f>+entero!DJ73</f>
        <v>80.090511639472965</v>
      </c>
      <c r="DK21" s="860">
        <f>+entero!DK73</f>
        <v>80.631863444211234</v>
      </c>
      <c r="DL21" s="860">
        <f>+entero!DL73</f>
        <v>79.956448200285607</v>
      </c>
      <c r="DM21" s="860">
        <f>+entero!DM73</f>
        <v>80.197416282978153</v>
      </c>
      <c r="DN21" s="860">
        <f>+entero!DN73</f>
        <v>81.820356527956591</v>
      </c>
      <c r="DO21" s="860">
        <f>+entero!DO73</f>
        <v>82.035594897321104</v>
      </c>
      <c r="DP21" s="860">
        <f>+entero!DP73</f>
        <v>81.858201861896262</v>
      </c>
      <c r="DQ21" s="860">
        <f>+entero!DQ73</f>
        <v>81.405793681889421</v>
      </c>
      <c r="DR21" s="860">
        <f>+entero!DR73</f>
        <v>81.906115052378127</v>
      </c>
      <c r="DS21" s="860">
        <f>+entero!DS73</f>
        <v>82.182126966252184</v>
      </c>
      <c r="DT21" s="860">
        <f>+entero!DT73</f>
        <v>81.545238205963614</v>
      </c>
      <c r="DU21" s="860">
        <f>+entero!DU73</f>
        <v>82.178421993877464</v>
      </c>
      <c r="DV21" s="860">
        <f>+entero!DV73</f>
        <v>83.369853260441218</v>
      </c>
      <c r="DW21" s="860">
        <f>+entero!DW73</f>
        <v>83.199008134013255</v>
      </c>
      <c r="DX21" s="860">
        <f>+entero!DX73</f>
        <v>83.589980156819678</v>
      </c>
      <c r="DY21" s="860">
        <f>+entero!DY73</f>
        <v>83.560582886824292</v>
      </c>
      <c r="DZ21" s="860">
        <f>+entero!DZ73</f>
        <v>83.415921855005379</v>
      </c>
      <c r="EA21" s="860">
        <f>+entero!EA73</f>
        <v>83.509698772414069</v>
      </c>
      <c r="EB21" s="860">
        <f>+entero!EB73</f>
        <v>83.211993499329949</v>
      </c>
      <c r="EC21" s="860">
        <f>+entero!EC73</f>
        <v>83.540000978052674</v>
      </c>
      <c r="ED21" s="860">
        <f>+entero!ED73</f>
        <v>83.547147618312295</v>
      </c>
      <c r="EE21" s="860">
        <f>+entero!EE73</f>
        <v>83.463460043172446</v>
      </c>
      <c r="EF21" s="860">
        <f>+entero!EF73</f>
        <v>81.141059579042135</v>
      </c>
      <c r="EG21" s="884">
        <f>+entero!EG73</f>
        <v>81.116217896434677</v>
      </c>
      <c r="EH21" s="884">
        <f>+entero!EH73</f>
        <v>81.016719088234424</v>
      </c>
      <c r="EI21" s="884">
        <f>+entero!EI73</f>
        <v>81.085762389788144</v>
      </c>
      <c r="EJ21" s="884">
        <f>+entero!EJ73</f>
        <v>80.854464997094624</v>
      </c>
      <c r="EK21" s="884">
        <f>+entero!EK73</f>
        <v>81.112252273981795</v>
      </c>
      <c r="EL21" s="496">
        <f>+entero!EL73</f>
        <v>-2.8807305060340127E-2</v>
      </c>
      <c r="EM21" s="850"/>
      <c r="EN21" s="165"/>
      <c r="EO21" s="165"/>
      <c r="EP21" s="165"/>
      <c r="EQ21" s="165"/>
      <c r="ER21" s="165"/>
      <c r="ES21" s="165"/>
      <c r="ET21" s="165"/>
    </row>
    <row r="22" spans="1:15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882"/>
      <c r="EH22" s="882"/>
      <c r="EI22" s="882"/>
      <c r="EJ22" s="882"/>
      <c r="EK22" s="882"/>
      <c r="EL22" s="263"/>
      <c r="EM22" s="964"/>
      <c r="EN22" s="165"/>
      <c r="EO22" s="165"/>
      <c r="EP22" s="165"/>
      <c r="EQ22" s="165"/>
      <c r="ER22" s="165"/>
      <c r="ES22" s="165"/>
      <c r="ET22" s="165"/>
    </row>
    <row r="23" spans="1:150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3524.1324831402912</v>
      </c>
      <c r="EE23" s="761">
        <f>+entero!EE75</f>
        <v>3438.5808147506123</v>
      </c>
      <c r="EF23" s="761">
        <f>+entero!EF75</f>
        <v>3321.0181235445716</v>
      </c>
      <c r="EG23" s="881">
        <f>+entero!EG75</f>
        <v>3284.2983571267632</v>
      </c>
      <c r="EH23" s="881">
        <f>+entero!EH75</f>
        <v>3262.7731233402856</v>
      </c>
      <c r="EI23" s="881">
        <f>+entero!EI75</f>
        <v>3259.5353863853411</v>
      </c>
      <c r="EJ23" s="881">
        <f>+entero!EJ75</f>
        <v>3329.6603143426419</v>
      </c>
      <c r="EK23" s="881">
        <f>+entero!EK75</f>
        <v>3259.4854444314287</v>
      </c>
      <c r="EL23" s="473">
        <f>+entero!EL75</f>
        <v>-61.532679113142876</v>
      </c>
      <c r="EM23" s="963">
        <f>+entero!EM75</f>
        <v>-1.852825754755838</v>
      </c>
      <c r="EN23" s="165"/>
      <c r="EO23" s="165"/>
      <c r="EP23" s="165"/>
      <c r="EQ23" s="165"/>
      <c r="ER23" s="165"/>
      <c r="ES23" s="165"/>
      <c r="ET23" s="165"/>
    </row>
    <row r="24" spans="1:150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1803.0079842551017</v>
      </c>
      <c r="EE24" s="761">
        <f>+entero!EE76</f>
        <v>1706.1496605561224</v>
      </c>
      <c r="EF24" s="761">
        <f>+entero!EF76</f>
        <v>1561.2066049569971</v>
      </c>
      <c r="EG24" s="881">
        <f>+entero!EG76</f>
        <v>1525.5977294424194</v>
      </c>
      <c r="EH24" s="881">
        <f>+entero!EH76</f>
        <v>1519.2391556494169</v>
      </c>
      <c r="EI24" s="881">
        <f>+entero!EI76</f>
        <v>1500.0155287580176</v>
      </c>
      <c r="EJ24" s="881">
        <f>+entero!EJ76</f>
        <v>1498.6345801501461</v>
      </c>
      <c r="EK24" s="881">
        <f>+entero!EK76</f>
        <v>1494.0786669431488</v>
      </c>
      <c r="EL24" s="473">
        <f>+entero!EL76</f>
        <v>-67.127938013848279</v>
      </c>
      <c r="EM24" s="963">
        <f>+entero!EM76</f>
        <v>-4.2997472468224212</v>
      </c>
      <c r="EN24" s="165"/>
      <c r="EO24" s="165"/>
      <c r="EP24" s="165"/>
      <c r="EQ24" s="165"/>
      <c r="ER24" s="165"/>
      <c r="ES24" s="165"/>
      <c r="ET24" s="165"/>
    </row>
    <row r="25" spans="1:150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548.83048547813416</v>
      </c>
      <c r="EE25" s="761">
        <f>+entero!EE77</f>
        <v>556.50441399416911</v>
      </c>
      <c r="EF25" s="761">
        <f>+entero!EF77</f>
        <v>549.78077478717216</v>
      </c>
      <c r="EG25" s="881">
        <f>+entero!EG77</f>
        <v>549.56261323032061</v>
      </c>
      <c r="EH25" s="881">
        <f>+entero!EH77</f>
        <v>545.49855305976666</v>
      </c>
      <c r="EI25" s="881">
        <f>+entero!EI77</f>
        <v>545.50393240962103</v>
      </c>
      <c r="EJ25" s="881">
        <f>+entero!EJ77</f>
        <v>545.50936487172009</v>
      </c>
      <c r="EK25" s="881">
        <f>+entero!EK77</f>
        <v>545.51282527842568</v>
      </c>
      <c r="EL25" s="473">
        <f>+entero!EL77</f>
        <v>-4.2679495087464829</v>
      </c>
      <c r="EM25" s="963">
        <f>+entero!EM77</f>
        <v>-0.77630024629338235</v>
      </c>
      <c r="EN25" s="165"/>
      <c r="EO25" s="165"/>
      <c r="EP25" s="165"/>
      <c r="EQ25" s="165"/>
      <c r="ER25" s="165"/>
      <c r="ES25" s="165"/>
      <c r="ET25" s="165"/>
    </row>
    <row r="26" spans="1:150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596.32608038705541</v>
      </c>
      <c r="EE26" s="761">
        <f>+entero!EE78</f>
        <v>600.22108489032075</v>
      </c>
      <c r="EF26" s="761">
        <f>+entero!EF78</f>
        <v>633.54927053040228</v>
      </c>
      <c r="EG26" s="881">
        <f>+entero!EG78</f>
        <v>632.68499278402317</v>
      </c>
      <c r="EH26" s="881">
        <f>+entero!EH78</f>
        <v>624.83711823110207</v>
      </c>
      <c r="EI26" s="881">
        <f>+entero!EI78</f>
        <v>640.78767671770231</v>
      </c>
      <c r="EJ26" s="881">
        <f>+entero!EJ78</f>
        <v>712.25816871077552</v>
      </c>
      <c r="EK26" s="881">
        <f>+entero!EK78</f>
        <v>646.60579952985427</v>
      </c>
      <c r="EL26" s="473">
        <f>+entero!EL78</f>
        <v>13.056528999451984</v>
      </c>
      <c r="EM26" s="963">
        <f>+entero!EM78</f>
        <v>2.0608545549300632</v>
      </c>
      <c r="EN26" s="165"/>
      <c r="EO26" s="165"/>
      <c r="EP26" s="165"/>
      <c r="EQ26" s="165"/>
      <c r="ER26" s="165"/>
      <c r="ES26" s="165"/>
      <c r="ET26" s="165"/>
    </row>
    <row r="27" spans="1:150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575.96793302000003</v>
      </c>
      <c r="EE27" s="761">
        <f>+entero!EE79</f>
        <v>575.70565530999988</v>
      </c>
      <c r="EF27" s="761">
        <f>+entero!EF79</f>
        <v>576.48147327000004</v>
      </c>
      <c r="EG27" s="881">
        <f>+entero!EG79</f>
        <v>576.45302167</v>
      </c>
      <c r="EH27" s="881">
        <f>+entero!EH79</f>
        <v>573.1982964</v>
      </c>
      <c r="EI27" s="881">
        <f>+entero!EI79</f>
        <v>573.22824850000006</v>
      </c>
      <c r="EJ27" s="881">
        <f>+entero!EJ79</f>
        <v>573.25820061000002</v>
      </c>
      <c r="EK27" s="881">
        <f>+entero!EK79</f>
        <v>573.28815267999994</v>
      </c>
      <c r="EL27" s="473">
        <f>+entero!EL79</f>
        <v>-3.1933205900000985</v>
      </c>
      <c r="EM27" s="963">
        <f>+entero!EM79</f>
        <v>-0.55393290817942376</v>
      </c>
      <c r="EN27" s="165"/>
      <c r="EO27" s="165"/>
      <c r="EP27" s="165"/>
      <c r="EQ27" s="165"/>
      <c r="ER27" s="165"/>
      <c r="ES27" s="165"/>
      <c r="ET27" s="165"/>
    </row>
    <row r="28" spans="1:150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1001.4133254033651</v>
      </c>
      <c r="EE28" s="761">
        <f>+entero!EE80</f>
        <v>904.04710688887928</v>
      </c>
      <c r="EF28" s="761">
        <f>+entero!EF80</f>
        <v>801.05505849428096</v>
      </c>
      <c r="EG28" s="881">
        <f>+entero!EG80</f>
        <v>758.24496201184138</v>
      </c>
      <c r="EH28" s="881">
        <f>+entero!EH80</f>
        <v>744.95654268374903</v>
      </c>
      <c r="EI28" s="881">
        <f>+entero!EI80</f>
        <v>741.68986993170779</v>
      </c>
      <c r="EJ28" s="881">
        <f>+entero!EJ80</f>
        <v>812.64110394795011</v>
      </c>
      <c r="EK28" s="881">
        <f>+entero!EK80</f>
        <v>738.37269308133045</v>
      </c>
      <c r="EL28" s="473">
        <f>+entero!EL80</f>
        <v>-62.682365412950503</v>
      </c>
      <c r="EM28" s="963">
        <f>+entero!EM80</f>
        <v>-7.8249759174822087</v>
      </c>
      <c r="EN28" s="165"/>
      <c r="EO28" s="165"/>
      <c r="EP28" s="165"/>
      <c r="EQ28" s="165"/>
      <c r="ER28" s="165"/>
      <c r="ES28" s="165"/>
      <c r="ET28" s="165"/>
    </row>
    <row r="29" spans="1:150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872.6556645663095</v>
      </c>
      <c r="EE29" s="761">
        <f>+entero!EE81</f>
        <v>768.30742864855858</v>
      </c>
      <c r="EF29" s="761">
        <f>+entero!EF81</f>
        <v>633.1494672338788</v>
      </c>
      <c r="EG29" s="881">
        <f>+entero!EG81</f>
        <v>590.64198532781813</v>
      </c>
      <c r="EH29" s="881">
        <f>+entero!EH81</f>
        <v>584.53018189264697</v>
      </c>
      <c r="EI29" s="881">
        <f>+entero!EI81</f>
        <v>564.21850597400532</v>
      </c>
      <c r="EJ29" s="881">
        <f>+entero!EJ81</f>
        <v>563.53532602717451</v>
      </c>
      <c r="EK29" s="881">
        <f>+entero!EK81</f>
        <v>556.1775462314763</v>
      </c>
      <c r="EL29" s="473">
        <f>+entero!EL81</f>
        <v>-76.971921002402496</v>
      </c>
      <c r="EM29" s="963">
        <f>+entero!EM81</f>
        <v>-12.156990566331768</v>
      </c>
      <c r="EN29" s="165"/>
      <c r="EO29" s="165"/>
      <c r="EP29" s="165"/>
      <c r="EQ29" s="165"/>
      <c r="ER29" s="165"/>
      <c r="ES29" s="165"/>
      <c r="ET29" s="165"/>
    </row>
    <row r="30" spans="1:150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128.7576608370556</v>
      </c>
      <c r="EE30" s="761">
        <f>+entero!EE82</f>
        <v>135.73967824032067</v>
      </c>
      <c r="EF30" s="761">
        <f>+entero!EF82</f>
        <v>167.90559126040219</v>
      </c>
      <c r="EG30" s="881">
        <f>+entero!EG82</f>
        <v>167.60297668402322</v>
      </c>
      <c r="EH30" s="881">
        <f>+entero!EH82</f>
        <v>160.42636079110207</v>
      </c>
      <c r="EI30" s="881">
        <f>+entero!EI82</f>
        <v>177.47136395770244</v>
      </c>
      <c r="EJ30" s="881">
        <f>+entero!EJ82</f>
        <v>249.10577792077558</v>
      </c>
      <c r="EK30" s="881">
        <f>+entero!EK82</f>
        <v>182.19514684985418</v>
      </c>
      <c r="EL30" s="473">
        <f>+entero!EL82</f>
        <v>14.289555589451993</v>
      </c>
      <c r="EM30" s="963">
        <f>+entero!EM82</f>
        <v>8.510470367416497</v>
      </c>
      <c r="EN30" s="165"/>
      <c r="EO30" s="165"/>
      <c r="EP30" s="165"/>
      <c r="EQ30" s="165"/>
      <c r="ER30" s="165"/>
      <c r="ES30" s="165"/>
      <c r="ET30" s="165"/>
    </row>
    <row r="31" spans="1:150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881">
        <f>+entero!EG83</f>
        <v>0</v>
      </c>
      <c r="EH31" s="881">
        <f>+entero!EH83</f>
        <v>0</v>
      </c>
      <c r="EI31" s="881">
        <f>+entero!EI83</f>
        <v>0</v>
      </c>
      <c r="EJ31" s="881">
        <f>+entero!EJ83</f>
        <v>0</v>
      </c>
      <c r="EK31" s="881">
        <f>+entero!EK83</f>
        <v>0</v>
      </c>
      <c r="EL31" s="473">
        <f>+entero!EL83</f>
        <v>0</v>
      </c>
      <c r="EM31" s="963" t="e">
        <f>+entero!EM83</f>
        <v>#DIV/0!</v>
      </c>
      <c r="EN31" s="165"/>
      <c r="EO31" s="165"/>
      <c r="EP31" s="165"/>
      <c r="EQ31" s="165"/>
      <c r="ER31" s="165"/>
      <c r="ES31" s="165"/>
      <c r="ET31" s="165"/>
    </row>
    <row r="32" spans="1:150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26312.424811714685</v>
      </c>
      <c r="EE32" s="761">
        <f>+entero!EE84</f>
        <v>26292.869186838594</v>
      </c>
      <c r="EF32" s="761">
        <f>+entero!EF84</f>
        <v>26335.206405870656</v>
      </c>
      <c r="EG32" s="881">
        <f>+entero!EG84</f>
        <v>26344.623581869193</v>
      </c>
      <c r="EH32" s="881">
        <f>+entero!EH84</f>
        <v>26353.991320912926</v>
      </c>
      <c r="EI32" s="881">
        <f>+entero!EI84</f>
        <v>26379.392349765723</v>
      </c>
      <c r="EJ32" s="881">
        <f>+entero!EJ84</f>
        <v>26410.216398294848</v>
      </c>
      <c r="EK32" s="881">
        <f>+entero!EK84</f>
        <v>26445.838141481436</v>
      </c>
      <c r="EL32" s="473">
        <f>+entero!EL84</f>
        <v>110.63173561077929</v>
      </c>
      <c r="EM32" s="963">
        <f>+entero!EM84</f>
        <v>0.42009063420941029</v>
      </c>
      <c r="EN32" s="165"/>
      <c r="EO32" s="165"/>
      <c r="EP32" s="165"/>
      <c r="EQ32" s="165"/>
      <c r="ER32" s="165"/>
      <c r="ES32" s="165"/>
      <c r="ET32" s="165"/>
    </row>
    <row r="33" spans="1:150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882">
        <f>+entero!EG85</f>
        <v>0</v>
      </c>
      <c r="EH33" s="882">
        <f>+entero!EH85</f>
        <v>0</v>
      </c>
      <c r="EI33" s="882">
        <f>+entero!EI85</f>
        <v>0</v>
      </c>
      <c r="EJ33" s="882">
        <f>+entero!EJ85</f>
        <v>0</v>
      </c>
      <c r="EK33" s="882">
        <f>+entero!EK85</f>
        <v>0</v>
      </c>
      <c r="EL33" s="263">
        <f>+entero!EL85</f>
        <v>0</v>
      </c>
      <c r="EM33" s="964" t="e">
        <f>+entero!EM85</f>
        <v>#REF!</v>
      </c>
      <c r="EN33" s="165"/>
      <c r="EO33" s="165"/>
      <c r="EP33" s="165"/>
      <c r="EQ33" s="165"/>
      <c r="ER33" s="165"/>
      <c r="ES33" s="165"/>
      <c r="ET33" s="165"/>
    </row>
    <row r="34" spans="1:150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98.579319963532569</v>
      </c>
      <c r="EE34" s="788">
        <f>+entero!EE86</f>
        <v>98.586534363193863</v>
      </c>
      <c r="EF34" s="788">
        <f>+entero!EF86</f>
        <v>98.5983064679411</v>
      </c>
      <c r="EG34" s="885">
        <f>+entero!EG86</f>
        <v>98.600180740276485</v>
      </c>
      <c r="EH34" s="885">
        <f>+entero!EH86</f>
        <v>98.60197886656043</v>
      </c>
      <c r="EI34" s="885">
        <f>+entero!EI86</f>
        <v>98.599942866618747</v>
      </c>
      <c r="EJ34" s="885">
        <f>+entero!EJ86</f>
        <v>98.606013027790524</v>
      </c>
      <c r="EK34" s="885">
        <f>+entero!EK86</f>
        <v>98.61734909694394</v>
      </c>
      <c r="EL34" s="1032">
        <f>+entero!EL86</f>
        <v>1.9042629002839817E-2</v>
      </c>
      <c r="EM34" s="963">
        <f>+entero!EM86</f>
        <v>1.9313342880824695E-2</v>
      </c>
      <c r="EN34" s="165"/>
      <c r="EO34" s="165"/>
      <c r="EP34" s="165"/>
      <c r="EQ34" s="165"/>
      <c r="ER34" s="165"/>
      <c r="ES34" s="165"/>
      <c r="ET34" s="165"/>
    </row>
    <row r="35" spans="1:15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3"/>
      <c r="DN35" s="52"/>
      <c r="DO35" s="52"/>
      <c r="DP35" s="52"/>
      <c r="DQ35" s="52"/>
      <c r="DR35" s="968"/>
      <c r="DS35" s="968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852"/>
      <c r="EM35" s="851"/>
      <c r="EN35" s="165"/>
      <c r="EO35" s="165"/>
      <c r="EP35" s="165"/>
      <c r="EQ35" s="165"/>
      <c r="ER35" s="165"/>
      <c r="ES35" s="165"/>
      <c r="ET35" s="165"/>
    </row>
    <row r="36" spans="1:15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165"/>
      <c r="EM76" s="165"/>
      <c r="EN76" s="165"/>
      <c r="EO76" s="165"/>
      <c r="EP76" s="165"/>
      <c r="EQ76" s="165"/>
      <c r="ER76" s="165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165"/>
      <c r="EM77" s="165"/>
      <c r="EN77" s="165"/>
      <c r="EO77" s="165"/>
      <c r="EP77" s="165"/>
      <c r="EQ77" s="165"/>
      <c r="ER77" s="165"/>
      <c r="ES77" s="165"/>
      <c r="ET77" s="165"/>
    </row>
    <row r="78" spans="1:15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165"/>
      <c r="EM78" s="165"/>
      <c r="EN78" s="165"/>
      <c r="EO78" s="165"/>
      <c r="EP78" s="165"/>
      <c r="EQ78" s="165"/>
      <c r="ER78" s="165"/>
      <c r="ES78" s="165"/>
      <c r="ET78" s="165"/>
    </row>
    <row r="79" spans="1:15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165"/>
      <c r="EM79" s="165"/>
      <c r="EN79" s="165"/>
      <c r="EO79" s="165"/>
      <c r="EP79" s="165"/>
      <c r="EQ79" s="165"/>
      <c r="ER79" s="165"/>
      <c r="ES79" s="165"/>
      <c r="ET79" s="165"/>
    </row>
    <row r="80" spans="1:15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165"/>
      <c r="EM80" s="165"/>
      <c r="EN80" s="165"/>
      <c r="EO80" s="165"/>
      <c r="EP80" s="165"/>
      <c r="EQ80" s="165"/>
      <c r="ER80" s="165"/>
      <c r="ES80" s="165"/>
      <c r="ET80" s="165"/>
    </row>
    <row r="81" spans="1:15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165"/>
      <c r="EM81" s="165"/>
      <c r="EN81" s="165"/>
      <c r="EO81" s="165"/>
      <c r="EP81" s="165"/>
      <c r="EQ81" s="165"/>
      <c r="ER81" s="165"/>
      <c r="ES81" s="165"/>
      <c r="ET81" s="165"/>
    </row>
    <row r="82" spans="1:15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165"/>
      <c r="EM82" s="165"/>
      <c r="EN82" s="165"/>
      <c r="EO82" s="165"/>
      <c r="EP82" s="165"/>
      <c r="EQ82" s="165"/>
      <c r="ER82" s="165"/>
      <c r="ES82" s="165"/>
      <c r="ET82" s="165"/>
    </row>
    <row r="83" spans="1:15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165"/>
      <c r="EM83" s="165"/>
      <c r="EN83" s="165"/>
      <c r="EO83" s="165"/>
      <c r="EP83" s="165"/>
      <c r="EQ83" s="165"/>
      <c r="ER83" s="165"/>
      <c r="ES83" s="165"/>
      <c r="ET83" s="165"/>
    </row>
    <row r="84" spans="1:15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165"/>
      <c r="EM84" s="165"/>
      <c r="EN84" s="165"/>
      <c r="EO84" s="165"/>
      <c r="EP84" s="165"/>
      <c r="EQ84" s="165"/>
      <c r="ER84" s="165"/>
      <c r="ES84" s="165"/>
      <c r="ET84" s="165"/>
    </row>
    <row r="85" spans="1:15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165"/>
      <c r="EM85" s="165"/>
      <c r="EN85" s="165"/>
      <c r="EO85" s="165"/>
      <c r="EP85" s="165"/>
      <c r="EQ85" s="165"/>
      <c r="ER85" s="165"/>
      <c r="ES85" s="165"/>
      <c r="ET85" s="165"/>
    </row>
    <row r="86" spans="1:15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165"/>
      <c r="EM86" s="165"/>
      <c r="EN86" s="165"/>
      <c r="EO86" s="165"/>
      <c r="EP86" s="165"/>
      <c r="EQ86" s="165"/>
      <c r="ER86" s="165"/>
      <c r="ES86" s="165"/>
      <c r="ET86" s="165"/>
    </row>
    <row r="87" spans="1:15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165"/>
      <c r="EM87" s="165"/>
      <c r="EN87" s="165"/>
      <c r="EO87" s="165"/>
      <c r="EP87" s="165"/>
      <c r="EQ87" s="165"/>
      <c r="ER87" s="165"/>
      <c r="ES87" s="165"/>
      <c r="ET87" s="165"/>
    </row>
    <row r="88" spans="1:15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165"/>
      <c r="EM88" s="165"/>
      <c r="EN88" s="165"/>
      <c r="EO88" s="165"/>
      <c r="EP88" s="165"/>
      <c r="EQ88" s="165"/>
      <c r="ER88" s="165"/>
      <c r="ES88" s="165"/>
      <c r="ET88" s="165"/>
    </row>
    <row r="89" spans="1:15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165"/>
      <c r="EM89" s="165"/>
      <c r="EN89" s="165"/>
      <c r="EO89" s="165"/>
      <c r="EP89" s="165"/>
      <c r="EQ89" s="165"/>
      <c r="ER89" s="165"/>
      <c r="ES89" s="165"/>
      <c r="ET89" s="165"/>
    </row>
    <row r="90" spans="1:150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165"/>
      <c r="EM90" s="165"/>
      <c r="EN90" s="165"/>
      <c r="EO90" s="165"/>
      <c r="EP90" s="165"/>
      <c r="EQ90" s="165"/>
      <c r="ER90" s="165"/>
      <c r="ES90" s="165"/>
      <c r="ET90" s="165"/>
    </row>
    <row r="91" spans="1:150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165"/>
      <c r="EM91" s="165"/>
      <c r="EN91" s="165"/>
      <c r="EO91" s="165"/>
      <c r="EP91" s="165"/>
      <c r="EQ91" s="165"/>
      <c r="ER91" s="165"/>
      <c r="ES91" s="165"/>
      <c r="ET91" s="165"/>
    </row>
    <row r="92" spans="1:15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165"/>
      <c r="EM92" s="165"/>
      <c r="EN92" s="165"/>
      <c r="EO92" s="165"/>
      <c r="EP92" s="165"/>
      <c r="EQ92" s="165"/>
      <c r="ER92" s="165"/>
      <c r="ES92" s="165"/>
      <c r="ET92" s="165"/>
    </row>
    <row r="93" spans="1:15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165"/>
      <c r="EM93" s="165"/>
      <c r="EN93" s="165"/>
      <c r="EO93" s="165"/>
      <c r="EP93" s="165"/>
      <c r="EQ93" s="165"/>
      <c r="ER93" s="165"/>
      <c r="ES93" s="165"/>
      <c r="ET93" s="165"/>
    </row>
    <row r="94" spans="1:15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165"/>
      <c r="EM94" s="165"/>
      <c r="EN94" s="165"/>
      <c r="EO94" s="165"/>
      <c r="EP94" s="165"/>
      <c r="EQ94" s="165"/>
      <c r="ER94" s="165"/>
      <c r="ES94" s="165"/>
      <c r="ET94" s="165"/>
    </row>
    <row r="95" spans="1:15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165"/>
      <c r="EM95" s="165"/>
      <c r="EN95" s="165"/>
      <c r="EO95" s="165"/>
      <c r="EP95" s="165"/>
      <c r="EQ95" s="165"/>
      <c r="ER95" s="165"/>
      <c r="ES95" s="165"/>
      <c r="ET95" s="165"/>
    </row>
    <row r="96" spans="1:15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165"/>
      <c r="EM96" s="165"/>
      <c r="EN96" s="165"/>
      <c r="EO96" s="165"/>
      <c r="EP96" s="165"/>
      <c r="EQ96" s="165"/>
      <c r="ER96" s="165"/>
      <c r="ES96" s="165"/>
      <c r="ET96" s="165"/>
    </row>
    <row r="97" spans="1:15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165"/>
      <c r="EM97" s="165"/>
      <c r="EN97" s="165"/>
      <c r="EO97" s="165"/>
      <c r="EP97" s="165"/>
      <c r="EQ97" s="165"/>
      <c r="ER97" s="165"/>
      <c r="ES97" s="165"/>
      <c r="ET97" s="165"/>
    </row>
    <row r="98" spans="1:15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165"/>
      <c r="EM98" s="165"/>
      <c r="EN98" s="165"/>
      <c r="EO98" s="165"/>
      <c r="EP98" s="165"/>
      <c r="EQ98" s="165"/>
      <c r="ER98" s="165"/>
      <c r="ES98" s="165"/>
      <c r="ET98" s="165"/>
    </row>
    <row r="99" spans="1:15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165"/>
      <c r="EM99" s="165"/>
      <c r="EN99" s="165"/>
      <c r="EO99" s="165"/>
      <c r="EP99" s="165"/>
      <c r="EQ99" s="165"/>
      <c r="ER99" s="165"/>
      <c r="ES99" s="165"/>
      <c r="ET99" s="165"/>
    </row>
    <row r="100" spans="1:150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165"/>
      <c r="EM100" s="165"/>
      <c r="EN100" s="165"/>
      <c r="EO100" s="165"/>
      <c r="EP100" s="165"/>
      <c r="EQ100" s="165"/>
      <c r="ER100" s="165"/>
      <c r="ES100" s="165"/>
      <c r="ET100" s="165"/>
    </row>
    <row r="101" spans="1:150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165"/>
      <c r="EM101" s="165"/>
      <c r="EN101" s="165"/>
      <c r="EO101" s="165"/>
      <c r="EP101" s="165"/>
      <c r="EQ101" s="165"/>
      <c r="ER101" s="165"/>
      <c r="ES101" s="165"/>
      <c r="ET101" s="165"/>
    </row>
    <row r="102" spans="1:15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1:15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1:15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1:15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1:15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</row>
    <row r="107" spans="1:15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</row>
    <row r="108" spans="1:15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</row>
    <row r="109" spans="1:15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</row>
    <row r="110" spans="1:15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</row>
    <row r="111" spans="1:15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</row>
    <row r="112" spans="1:15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</row>
    <row r="122" spans="3:14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</row>
    <row r="123" spans="3:14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</row>
    <row r="124" spans="3:14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</row>
    <row r="125" spans="3:14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</row>
    <row r="126" spans="3:14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</row>
    <row r="127" spans="3:14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</row>
    <row r="128" spans="3:14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</row>
    <row r="129" spans="3:14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</row>
    <row r="130" spans="3:14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</row>
    <row r="131" spans="3:14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</row>
    <row r="132" spans="3:14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</row>
    <row r="133" spans="3:14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</row>
    <row r="134" spans="3:14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</row>
    <row r="135" spans="3:14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</row>
    <row r="136" spans="3:14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</row>
    <row r="137" spans="3:14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</row>
    <row r="138" spans="3:14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</row>
    <row r="139" spans="3:14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</row>
    <row r="140" spans="3:14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</row>
    <row r="141" spans="3:14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</row>
    <row r="142" spans="3:14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</row>
    <row r="143" spans="3:14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</row>
    <row r="144" spans="3:14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</row>
    <row r="145" spans="3:14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</row>
    <row r="146" spans="3:14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</row>
    <row r="147" spans="3:14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</row>
    <row r="148" spans="3:14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</row>
    <row r="149" spans="3:14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</row>
    <row r="150" spans="3:14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</row>
    <row r="151" spans="3:14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</row>
    <row r="152" spans="3:14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</row>
    <row r="153" spans="3:14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</row>
    <row r="154" spans="3:14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</row>
    <row r="155" spans="3:14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</row>
    <row r="156" spans="3:14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</row>
    <row r="157" spans="3:14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</row>
    <row r="158" spans="3:14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</row>
    <row r="161" spans="3:14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</row>
    <row r="162" spans="3:14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</row>
    <row r="163" spans="3:14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</row>
    <row r="164" spans="3:14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</row>
    <row r="165" spans="3:14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</row>
    <row r="166" spans="3:14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</row>
    <row r="167" spans="3:14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</row>
    <row r="168" spans="3:14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</row>
    <row r="169" spans="3:14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</row>
    <row r="170" spans="3:14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</row>
    <row r="171" spans="3:14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</row>
    <row r="172" spans="3:14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</row>
    <row r="173" spans="3:14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</row>
    <row r="174" spans="3:14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</row>
    <row r="175" spans="3:14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</row>
    <row r="176" spans="3:14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</row>
    <row r="177" spans="3:14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</row>
    <row r="178" spans="3:14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</row>
    <row r="179" spans="3:14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</row>
    <row r="180" spans="3:14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</row>
    <row r="181" spans="3:14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</row>
    <row r="182" spans="3:14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</row>
    <row r="183" spans="3:14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</row>
    <row r="184" spans="3:14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</row>
    <row r="185" spans="3:14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</row>
    <row r="186" spans="3:14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</row>
    <row r="187" spans="3:14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</row>
    <row r="188" spans="3:14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</row>
  </sheetData>
  <mergeCells count="135">
    <mergeCell ref="EF3:EF4"/>
    <mergeCell ref="CV3:CV4"/>
    <mergeCell ref="ED3:ED4"/>
    <mergeCell ref="EL3:EM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G3:EK3"/>
    <mergeCell ref="DY3:DY4"/>
    <mergeCell ref="DZ3:DZ4"/>
    <mergeCell ref="DQ3:DQ4"/>
    <mergeCell ref="EE3:EE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CC3:CC4"/>
    <mergeCell ref="BE3:BE4"/>
    <mergeCell ref="AY3:AY4"/>
    <mergeCell ref="BD3:BD4"/>
    <mergeCell ref="CE3:CE4"/>
    <mergeCell ref="CJ3:CJ4"/>
    <mergeCell ref="BH3:BH4"/>
    <mergeCell ref="BV3:BV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BU3:BU4"/>
    <mergeCell ref="BL3:BL4"/>
    <mergeCell ref="BG3:BG4"/>
    <mergeCell ref="BO3:BO4"/>
    <mergeCell ref="CH3:CH4"/>
    <mergeCell ref="BI3:BI4"/>
    <mergeCell ref="CG3:CG4"/>
    <mergeCell ref="CL3:CL4"/>
    <mergeCell ref="DA3:DA4"/>
    <mergeCell ref="CS3:CS4"/>
    <mergeCell ref="CY3:CY4"/>
    <mergeCell ref="DB3:DB4"/>
    <mergeCell ref="CR3:CR4"/>
    <mergeCell ref="EC3:EC4"/>
    <mergeCell ref="CD3:CD4"/>
    <mergeCell ref="CX3:CX4"/>
    <mergeCell ref="CW3:CW4"/>
    <mergeCell ref="EA3:EA4"/>
    <mergeCell ref="DL3:DL4"/>
    <mergeCell ref="EB3:EB4"/>
    <mergeCell ref="CP3:CP4"/>
    <mergeCell ref="CO3:CO4"/>
    <mergeCell ref="CN3:CN4"/>
    <mergeCell ref="CZ3:CZ4"/>
    <mergeCell ref="CT3:CT4"/>
    <mergeCell ref="DN3:DN4"/>
    <mergeCell ref="DM3:DM4"/>
    <mergeCell ref="CK3:CK4"/>
    <mergeCell ref="DD3:DD4"/>
    <mergeCell ref="DC3:DC4"/>
    <mergeCell ref="CU3:CU4"/>
  </mergeCells>
  <phoneticPr fontId="0" type="noConversion"/>
  <pageMargins left="0.35" right="0.2" top="0.97" bottom="1" header="0" footer="0"/>
  <pageSetup paperSize="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U162"/>
  <sheetViews>
    <sheetView topLeftCell="B1" zoomScaleNormal="100" workbookViewId="0">
      <pane xSplit="39" ySplit="4" topLeftCell="EA5" activePane="bottomRight" state="frozen"/>
      <selection activeCell="B1" sqref="B1"/>
      <selection pane="topRight" activeCell="AO1" sqref="AO1"/>
      <selection pane="bottomLeft" activeCell="B5" sqref="B5"/>
      <selection pane="bottomRight" activeCell="EK5" sqref="E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41" width="8.42578125" style="809" customWidth="1"/>
    <col min="142" max="151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865"/>
      <c r="EL1" s="165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865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s="148" customFormat="1" ht="13.5" customHeight="1" x14ac:dyDescent="0.2">
      <c r="C3" s="149"/>
      <c r="D3" s="1099" t="str">
        <f>+entero!D3</f>
        <v>V   A   R   I   A   B   L   E   S     b/</v>
      </c>
      <c r="E3" s="1097" t="str">
        <f>+entero!E3</f>
        <v>2008                          A  fines de Dic*</v>
      </c>
      <c r="F3" s="1097" t="str">
        <f>+entero!F3</f>
        <v>2009                          A  fines de Ene*</v>
      </c>
      <c r="G3" s="1097" t="str">
        <f>+entero!G3</f>
        <v>2009                          A  fines de Feb*</v>
      </c>
      <c r="H3" s="1097" t="str">
        <f>+entero!H3</f>
        <v>2009                          A  fines de Mar*</v>
      </c>
      <c r="I3" s="1097" t="str">
        <f>+entero!I3</f>
        <v>2009                          A  fines de adr*</v>
      </c>
      <c r="J3" s="1097" t="str">
        <f>+entero!J3</f>
        <v>2009                          A  fines de May*</v>
      </c>
      <c r="K3" s="1097" t="str">
        <f>+entero!K3</f>
        <v>2009                          A  fines de Jun*</v>
      </c>
      <c r="L3" s="1097" t="str">
        <f>+entero!L3</f>
        <v>2009                          A  fines de Jul*</v>
      </c>
      <c r="M3" s="1097" t="str">
        <f>+entero!M3</f>
        <v>2009                          A  fines de Ago*</v>
      </c>
      <c r="N3" s="1097" t="str">
        <f>+entero!N3</f>
        <v>2009                          A  fines de Sep*</v>
      </c>
      <c r="O3" s="1097" t="str">
        <f>+entero!O3</f>
        <v>2009                          A  fines de Oct*</v>
      </c>
      <c r="P3" s="1097" t="str">
        <f>+entero!P3</f>
        <v>2009                          A  fines de Nov*</v>
      </c>
      <c r="Q3" s="1097" t="str">
        <f>+entero!Q3</f>
        <v>2009                          A  fines de Dic*</v>
      </c>
      <c r="R3" s="1097" t="str">
        <f>+entero!R3</f>
        <v>2010                          A  fines de Ene*</v>
      </c>
      <c r="S3" s="1097" t="str">
        <f>+entero!S3</f>
        <v>2010                          A  fines de Feb*</v>
      </c>
      <c r="T3" s="1097" t="str">
        <f>+entero!T3</f>
        <v>2010                          A  fines de Mar*</v>
      </c>
      <c r="U3" s="1097" t="str">
        <f>+entero!U3</f>
        <v>2010                          A  fines de adr*</v>
      </c>
      <c r="V3" s="1097" t="str">
        <f>+entero!V3</f>
        <v>2010                          A  fines de May*</v>
      </c>
      <c r="W3" s="1097" t="str">
        <f>+entero!W3</f>
        <v>2010                          A  fines de Jun*</v>
      </c>
      <c r="X3" s="1097" t="str">
        <f>+entero!X3</f>
        <v>2010                          A  fines de Jul*</v>
      </c>
      <c r="Y3" s="1097" t="str">
        <f>+entero!Y3</f>
        <v>2010                          A  fines de Ago*</v>
      </c>
      <c r="Z3" s="1097" t="str">
        <f>+entero!Z3</f>
        <v>2010                          A  fines de Sep*</v>
      </c>
      <c r="AA3" s="1097" t="str">
        <f>+entero!AA3</f>
        <v>2010                          A  fines de Oct*</v>
      </c>
      <c r="AB3" s="1097" t="str">
        <f>+entero!AB3</f>
        <v>2010                          A  fines de Nov*</v>
      </c>
      <c r="AC3" s="1097" t="str">
        <f>+entero!AC3</f>
        <v>2010                          A  fines de Dic*</v>
      </c>
      <c r="AD3" s="1097" t="str">
        <f>+entero!AD3</f>
        <v>2011                          A  fines de Ene*</v>
      </c>
      <c r="AE3" s="1097" t="str">
        <f>+entero!AE3</f>
        <v>2011                          A  fines de Feb*</v>
      </c>
      <c r="AF3" s="1097" t="str">
        <f>+entero!AF3</f>
        <v>2011                          A  fines de Mar*</v>
      </c>
      <c r="AG3" s="1097" t="str">
        <f>+entero!AG3</f>
        <v>2011                          A  fines de adr*</v>
      </c>
      <c r="AH3" s="1097" t="str">
        <f>+entero!AH3</f>
        <v>2011                          A  fines de May*</v>
      </c>
      <c r="AI3" s="1097" t="str">
        <f>+entero!AI3</f>
        <v>2011                          A  fines de Jun*</v>
      </c>
      <c r="AJ3" s="1097" t="str">
        <f>+entero!AJ3</f>
        <v>2011                          A  fines de Jul*</v>
      </c>
      <c r="AK3" s="1097" t="str">
        <f>+entero!AK3</f>
        <v>2011                          A  fines de Ago*</v>
      </c>
      <c r="AL3" s="1097" t="str">
        <f>+entero!AL3</f>
        <v>2011                          A  fines de Sep*</v>
      </c>
      <c r="AM3" s="1097" t="str">
        <f>+entero!AM3</f>
        <v>2011                          A  fines de Oct*</v>
      </c>
      <c r="AN3" s="1097" t="str">
        <f>+entero!AN3</f>
        <v>2011                          A  fines de Nov*</v>
      </c>
      <c r="AO3" s="1097" t="str">
        <f>+entero!AO3</f>
        <v>2011                          A  fines de Dic*</v>
      </c>
      <c r="AP3" s="1097" t="str">
        <f>+entero!AP3</f>
        <v>2012                          A  fines de Ene*</v>
      </c>
      <c r="AQ3" s="1097" t="str">
        <f>+entero!AQ3</f>
        <v>2012                          A  fines de Feb*</v>
      </c>
      <c r="AR3" s="1097" t="str">
        <f>+entero!AR3</f>
        <v>2012                          A  fines de Mar*</v>
      </c>
      <c r="AS3" s="1097" t="str">
        <f>+entero!AS3</f>
        <v>2012                          A  fines de adr*</v>
      </c>
      <c r="AT3" s="1097" t="str">
        <f>+entero!AT3</f>
        <v>2012                          A  fines de May*</v>
      </c>
      <c r="AU3" s="1097" t="str">
        <f>+entero!AU3</f>
        <v>2012                          A  fines de Jun*</v>
      </c>
      <c r="AV3" s="1097" t="str">
        <f>+entero!AV3</f>
        <v>2012                          A  fines de Jul*</v>
      </c>
      <c r="AW3" s="1097" t="str">
        <f>+entero!AW3</f>
        <v>2012                          A  fines de Ago*</v>
      </c>
      <c r="AX3" s="1097" t="str">
        <f>+entero!AX3</f>
        <v>2012                          A  fines de Sep*</v>
      </c>
      <c r="AY3" s="1097" t="str">
        <f>+entero!AY3</f>
        <v>2012                          A  fines de Oct*</v>
      </c>
      <c r="AZ3" s="1097" t="str">
        <f>+entero!AZ3</f>
        <v>2012                          A  fines de Nov*</v>
      </c>
      <c r="BA3" s="1097" t="str">
        <f>+entero!BA3</f>
        <v>2012                          A  fines de Dic*</v>
      </c>
      <c r="BB3" s="1097" t="str">
        <f>+entero!BB3</f>
        <v>2013                          A  fines de Ene*</v>
      </c>
      <c r="BC3" s="1097" t="str">
        <f>+entero!BC3</f>
        <v>2013                          A  fines de Feb*</v>
      </c>
      <c r="BD3" s="1097" t="str">
        <f>+entero!BD3</f>
        <v>2013                          A  fines de Mar*</v>
      </c>
      <c r="BE3" s="1097" t="str">
        <f>+entero!BE3</f>
        <v>2013                          A  fines de adr*</v>
      </c>
      <c r="BF3" s="1097" t="str">
        <f>+entero!BF3</f>
        <v>2013                          A  fines de May*</v>
      </c>
      <c r="BG3" s="1097" t="str">
        <f>+entero!BG3</f>
        <v>2013                          A  fines de Jun*</v>
      </c>
      <c r="BH3" s="1097" t="str">
        <f>+entero!BH3</f>
        <v>2013                          A  fines de Jul*</v>
      </c>
      <c r="BI3" s="1097" t="str">
        <f>+entero!BI3</f>
        <v>2013                          A  fines de Ago*</v>
      </c>
      <c r="BJ3" s="1097" t="str">
        <f>+entero!BJ3</f>
        <v>2013                          A  fines de Sep*</v>
      </c>
      <c r="BK3" s="1097" t="str">
        <f>+entero!BK3</f>
        <v>2013                          A  fines de Oct*</v>
      </c>
      <c r="BL3" s="1097" t="str">
        <f>+entero!BL3</f>
        <v>2013                          A  fines de Nov*</v>
      </c>
      <c r="BM3" s="1097" t="str">
        <f>+entero!BM3</f>
        <v>2013                          A  fines de Dic*</v>
      </c>
      <c r="BN3" s="1097" t="str">
        <f>+entero!BN3</f>
        <v>2014                          A  fines de Ene*</v>
      </c>
      <c r="BO3" s="1097" t="str">
        <f>+entero!BO3</f>
        <v>2014                          A  fines de Feb*</v>
      </c>
      <c r="BP3" s="1097" t="str">
        <f>+entero!BP3</f>
        <v>2014                          A  fines de Mar*</v>
      </c>
      <c r="BQ3" s="1097" t="str">
        <f>+entero!BQ3</f>
        <v>2014                          A  fines de adr*</v>
      </c>
      <c r="BR3" s="1097" t="str">
        <f>+entero!BR3</f>
        <v>2014                          A  fines de May*</v>
      </c>
      <c r="BS3" s="1097" t="str">
        <f>+entero!BS3</f>
        <v>2014                          A  fines de Jun*</v>
      </c>
      <c r="BT3" s="1097" t="str">
        <f>+entero!BT3</f>
        <v>2014                          A  fines de Jul*</v>
      </c>
      <c r="BU3" s="1097" t="str">
        <f>+entero!BU3</f>
        <v>2014                          A  fines de Ago*</v>
      </c>
      <c r="BV3" s="1097" t="str">
        <f>+entero!BV3</f>
        <v>2014                          A  fines de Sep*</v>
      </c>
      <c r="BW3" s="1097" t="str">
        <f>+entero!BW3</f>
        <v>2014                          A  fines de Oct*</v>
      </c>
      <c r="BX3" s="1097" t="str">
        <f>+entero!BX3</f>
        <v>2014                          A  fines de Nov*</v>
      </c>
      <c r="BY3" s="1097" t="str">
        <f>+entero!BY3</f>
        <v>2014                          A  fines de Dic*</v>
      </c>
      <c r="BZ3" s="1097" t="str">
        <f>+entero!BZ3</f>
        <v>2015                         A  fines de Ene*</v>
      </c>
      <c r="CA3" s="1097" t="str">
        <f>+entero!CA3</f>
        <v>2015                         A  fines de Feb*</v>
      </c>
      <c r="CB3" s="1097" t="str">
        <f>+entero!CB3</f>
        <v>2015                         A  fines de Mar*</v>
      </c>
      <c r="CC3" s="1097" t="str">
        <f>+entero!CC3</f>
        <v xml:space="preserve">2015                         A  fines de adr* </v>
      </c>
      <c r="CD3" s="1097" t="str">
        <f>+entero!CD3</f>
        <v xml:space="preserve">2015                         A  fines de May* </v>
      </c>
      <c r="CE3" s="1097" t="str">
        <f>+entero!CE3</f>
        <v xml:space="preserve">2015                         A  fines de Jun* </v>
      </c>
      <c r="CF3" s="1097" t="str">
        <f>+entero!CF3</f>
        <v xml:space="preserve">2015                         A  fines de Jul* </v>
      </c>
      <c r="CG3" s="1097" t="str">
        <f>+entero!CG3</f>
        <v xml:space="preserve">2015                         A  fines de Ago* </v>
      </c>
      <c r="CH3" s="1097" t="str">
        <f>+entero!CH3</f>
        <v xml:space="preserve">2015                         A  fines de Sep* </v>
      </c>
      <c r="CI3" s="1097" t="str">
        <f>+entero!CI3</f>
        <v xml:space="preserve">2015                         A  fines de Oct* </v>
      </c>
      <c r="CJ3" s="1097" t="str">
        <f>+entero!CJ3</f>
        <v xml:space="preserve">2015                         A  fines de Nov* </v>
      </c>
      <c r="CK3" s="1097" t="str">
        <f>+entero!CK3</f>
        <v xml:space="preserve">2015                         A  fines de Dic* </v>
      </c>
      <c r="CL3" s="1097" t="str">
        <f>+entero!CL3</f>
        <v xml:space="preserve">2016                         A  fines de Ene* </v>
      </c>
      <c r="CM3" s="1097" t="str">
        <f>+entero!CM3</f>
        <v xml:space="preserve">2016                         A  fines de Feb* </v>
      </c>
      <c r="CN3" s="1097" t="str">
        <f>+entero!CN3</f>
        <v xml:space="preserve">2016                         A  fines de Mar* </v>
      </c>
      <c r="CO3" s="1097" t="str">
        <f>+entero!CO3</f>
        <v xml:space="preserve">2016                         A  fines de adr* </v>
      </c>
      <c r="CP3" s="1097" t="str">
        <f>+entero!CP3</f>
        <v xml:space="preserve">2016                         A  fines de May* </v>
      </c>
      <c r="CQ3" s="1097" t="str">
        <f>+entero!CQ3</f>
        <v xml:space="preserve">2016                         A  fines de Jun* </v>
      </c>
      <c r="CR3" s="1097" t="str">
        <f>+entero!CR3</f>
        <v xml:space="preserve">2016                         A  fines de Jul* </v>
      </c>
      <c r="CS3" s="1097" t="str">
        <f>+entero!CS3</f>
        <v xml:space="preserve">2016                         A  fines de Ago* </v>
      </c>
      <c r="CT3" s="1097" t="str">
        <f>+entero!CT3</f>
        <v xml:space="preserve">2016                         A  fines de Sep* </v>
      </c>
      <c r="CU3" s="1097" t="str">
        <f>+entero!CU3</f>
        <v xml:space="preserve">2016                         A  fines de Oct* </v>
      </c>
      <c r="CV3" s="1097" t="str">
        <f>+entero!CV3</f>
        <v xml:space="preserve">2016                         A  fines de Nov* </v>
      </c>
      <c r="CW3" s="1097" t="str">
        <f>+entero!CW3</f>
        <v>2016                         A  fines de Dic* 15</v>
      </c>
      <c r="CX3" s="1097" t="str">
        <f>+entero!CX3</f>
        <v xml:space="preserve">2017                         A  fines de Ene* </v>
      </c>
      <c r="CY3" s="1097" t="str">
        <f>+entero!CY3</f>
        <v xml:space="preserve">2017                         A  fines de Feb* </v>
      </c>
      <c r="CZ3" s="1097" t="str">
        <f>+entero!CZ3</f>
        <v xml:space="preserve">2017                         A  fines de Mar* </v>
      </c>
      <c r="DA3" s="1097" t="str">
        <f>+entero!DA3</f>
        <v xml:space="preserve">2017                         A  fines de Abr* </v>
      </c>
      <c r="DB3" s="1097" t="str">
        <f>+entero!DB3</f>
        <v xml:space="preserve">2017                         A  fines de May* </v>
      </c>
      <c r="DC3" s="1097" t="str">
        <f>+entero!DC3</f>
        <v xml:space="preserve">2017                         A  fines de Jun* </v>
      </c>
      <c r="DD3" s="1097" t="str">
        <f>+entero!DD3</f>
        <v xml:space="preserve">2017                         A  fines de Jul* </v>
      </c>
      <c r="DE3" s="1097" t="str">
        <f>+entero!DE3</f>
        <v xml:space="preserve">2017                         A  fines de Ago* </v>
      </c>
      <c r="DF3" s="1097" t="str">
        <f>+entero!DF3</f>
        <v xml:space="preserve">2017                         A  fines de Sep* </v>
      </c>
      <c r="DG3" s="1097" t="str">
        <f>+entero!DG3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65" t="str">
        <f>+entero!EB3</f>
        <v>2019
A fines de  Jul</v>
      </c>
      <c r="EC3" s="1065" t="str">
        <f>+entero!EC3</f>
        <v>2019
A fines de  Ago</v>
      </c>
      <c r="ED3" s="1088" t="str">
        <f>+entero!ED3</f>
        <v>Semana 1°</v>
      </c>
      <c r="EE3" s="1088" t="str">
        <f>+entero!EE3</f>
        <v>Semana 2°</v>
      </c>
      <c r="EF3" s="1088" t="str">
        <f>+entero!EF3</f>
        <v>Semana 3°</v>
      </c>
      <c r="EG3" s="1090" t="str">
        <f>+entero!EG3</f>
        <v>Semana 4°</v>
      </c>
      <c r="EH3" s="1079"/>
      <c r="EI3" s="1079"/>
      <c r="EJ3" s="1079"/>
      <c r="EK3" s="1080"/>
      <c r="EL3" s="1091" t="s">
        <v>252</v>
      </c>
      <c r="EM3" s="1092"/>
      <c r="EN3" s="171"/>
      <c r="EO3" s="171"/>
      <c r="EP3" s="171"/>
      <c r="EQ3" s="171"/>
      <c r="ER3" s="171"/>
      <c r="ES3" s="171"/>
      <c r="ET3" s="171"/>
      <c r="EU3" s="171"/>
    </row>
    <row r="4" spans="1:151" s="148" customFormat="1" ht="28.5" customHeight="1" thickBot="1" x14ac:dyDescent="0.25">
      <c r="C4" s="150"/>
      <c r="D4" s="1100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8"/>
      <c r="T4" s="1098"/>
      <c r="U4" s="1098"/>
      <c r="V4" s="1098"/>
      <c r="W4" s="1098"/>
      <c r="X4" s="1098"/>
      <c r="Y4" s="1098"/>
      <c r="Z4" s="1098"/>
      <c r="AA4" s="1098"/>
      <c r="AB4" s="1098"/>
      <c r="AC4" s="1098"/>
      <c r="AD4" s="1098"/>
      <c r="AE4" s="1098"/>
      <c r="AF4" s="1098"/>
      <c r="AG4" s="1098"/>
      <c r="AH4" s="1098"/>
      <c r="AI4" s="1098"/>
      <c r="AJ4" s="1098"/>
      <c r="AK4" s="1098"/>
      <c r="AL4" s="1098"/>
      <c r="AM4" s="1098"/>
      <c r="AN4" s="1098"/>
      <c r="AO4" s="1098"/>
      <c r="AP4" s="1098"/>
      <c r="AQ4" s="1098"/>
      <c r="AR4" s="1098"/>
      <c r="AS4" s="1098"/>
      <c r="AT4" s="1098"/>
      <c r="AU4" s="1098"/>
      <c r="AV4" s="1098"/>
      <c r="AW4" s="1098"/>
      <c r="AX4" s="1098"/>
      <c r="AY4" s="1098"/>
      <c r="AZ4" s="1098"/>
      <c r="BA4" s="1098"/>
      <c r="BB4" s="1098"/>
      <c r="BC4" s="1098"/>
      <c r="BD4" s="1098"/>
      <c r="BE4" s="1098"/>
      <c r="BF4" s="1098"/>
      <c r="BG4" s="1098"/>
      <c r="BH4" s="1098"/>
      <c r="BI4" s="1098"/>
      <c r="BJ4" s="1098"/>
      <c r="BK4" s="1098"/>
      <c r="BL4" s="1098"/>
      <c r="BM4" s="1098"/>
      <c r="BN4" s="1098"/>
      <c r="BO4" s="1098"/>
      <c r="BP4" s="1098"/>
      <c r="BQ4" s="1098"/>
      <c r="BR4" s="1098"/>
      <c r="BS4" s="1098"/>
      <c r="BT4" s="1098"/>
      <c r="BU4" s="1098"/>
      <c r="BV4" s="1098"/>
      <c r="BW4" s="1098"/>
      <c r="BX4" s="1098"/>
      <c r="BY4" s="1098"/>
      <c r="BZ4" s="1098"/>
      <c r="CA4" s="1098"/>
      <c r="CB4" s="1098"/>
      <c r="CC4" s="1098"/>
      <c r="CD4" s="1098"/>
      <c r="CE4" s="1098"/>
      <c r="CF4" s="1098"/>
      <c r="CG4" s="1098"/>
      <c r="CH4" s="1098"/>
      <c r="CI4" s="1098"/>
      <c r="CJ4" s="1098"/>
      <c r="CK4" s="1098"/>
      <c r="CL4" s="1098"/>
      <c r="CM4" s="1098"/>
      <c r="CN4" s="1098"/>
      <c r="CO4" s="1098"/>
      <c r="CP4" s="1098"/>
      <c r="CQ4" s="1098"/>
      <c r="CR4" s="1098"/>
      <c r="CS4" s="1098"/>
      <c r="CT4" s="1098"/>
      <c r="CU4" s="1098"/>
      <c r="CV4" s="1098"/>
      <c r="CW4" s="1098"/>
      <c r="CX4" s="1098"/>
      <c r="CY4" s="1098"/>
      <c r="CZ4" s="1098"/>
      <c r="DA4" s="1098"/>
      <c r="DB4" s="1098"/>
      <c r="DC4" s="1098"/>
      <c r="DD4" s="1098"/>
      <c r="DE4" s="1098"/>
      <c r="DF4" s="1098"/>
      <c r="DG4" s="1098"/>
      <c r="DH4" s="1066"/>
      <c r="DI4" s="1085"/>
      <c r="DJ4" s="1085"/>
      <c r="DK4" s="1085"/>
      <c r="DL4" s="1085"/>
      <c r="DM4" s="1085"/>
      <c r="DN4" s="1085"/>
      <c r="DO4" s="1085"/>
      <c r="DP4" s="1085"/>
      <c r="DQ4" s="1085"/>
      <c r="DR4" s="1085"/>
      <c r="DS4" s="1085"/>
      <c r="DT4" s="1085"/>
      <c r="DU4" s="1085"/>
      <c r="DV4" s="1085"/>
      <c r="DW4" s="1085"/>
      <c r="DX4" s="1085"/>
      <c r="DY4" s="1085"/>
      <c r="DZ4" s="1085"/>
      <c r="EA4" s="1085"/>
      <c r="EB4" s="1085"/>
      <c r="EC4" s="1085"/>
      <c r="ED4" s="1089"/>
      <c r="EE4" s="1089"/>
      <c r="EF4" s="1089"/>
      <c r="EG4" s="941">
        <f>+entero!EG4</f>
        <v>43731</v>
      </c>
      <c r="EH4" s="941">
        <f>+entero!EH4</f>
        <v>43732</v>
      </c>
      <c r="EI4" s="941">
        <f>+entero!EI4</f>
        <v>43733</v>
      </c>
      <c r="EJ4" s="941">
        <f>+entero!EJ4</f>
        <v>43734</v>
      </c>
      <c r="EK4" s="941">
        <f>+entero!EK4</f>
        <v>43735</v>
      </c>
      <c r="EL4" s="984" t="s">
        <v>246</v>
      </c>
      <c r="EM4" s="985" t="s">
        <v>183</v>
      </c>
      <c r="EN4" s="171"/>
      <c r="EO4" s="171"/>
      <c r="EP4" s="171"/>
      <c r="EQ4" s="171"/>
      <c r="ER4" s="171"/>
      <c r="ES4" s="171"/>
      <c r="ET4" s="171"/>
      <c r="EU4" s="171"/>
    </row>
    <row r="5" spans="1:151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87">
        <v>7.5</v>
      </c>
      <c r="EH5" s="887">
        <v>7.5</v>
      </c>
      <c r="EI5" s="887">
        <v>7.5</v>
      </c>
      <c r="EJ5" s="887">
        <v>7.5</v>
      </c>
      <c r="EK5" s="887">
        <v>7.5</v>
      </c>
      <c r="EL5" s="854">
        <v>7.5</v>
      </c>
      <c r="EM5" s="853"/>
      <c r="EN5" s="165"/>
      <c r="EO5" s="165"/>
      <c r="EP5" s="165"/>
      <c r="EQ5" s="165"/>
      <c r="ER5" s="165"/>
      <c r="ES5" s="165"/>
      <c r="ET5" s="165"/>
      <c r="EU5" s="165"/>
    </row>
    <row r="6" spans="1:151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888">
        <f>+entero!EG88</f>
        <v>6.96</v>
      </c>
      <c r="EH6" s="888">
        <f>+entero!EH88</f>
        <v>6.96</v>
      </c>
      <c r="EI6" s="888">
        <f>+entero!EI88</f>
        <v>6.96</v>
      </c>
      <c r="EJ6" s="888">
        <f>+entero!EJ88</f>
        <v>6.96</v>
      </c>
      <c r="EK6" s="888">
        <f>+entero!EK88</f>
        <v>6.96</v>
      </c>
      <c r="EL6" s="978"/>
      <c r="EM6" s="889"/>
      <c r="EN6" s="165"/>
      <c r="EO6" s="165"/>
      <c r="EP6" s="165"/>
      <c r="EQ6" s="165"/>
      <c r="ER6" s="165"/>
      <c r="ES6" s="165"/>
      <c r="ET6" s="165"/>
      <c r="EU6" s="165"/>
    </row>
    <row r="7" spans="1:151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888">
        <f>+entero!EG89</f>
        <v>6.86</v>
      </c>
      <c r="EH7" s="888">
        <f>+entero!EH89</f>
        <v>6.86</v>
      </c>
      <c r="EI7" s="888">
        <f>+entero!EI89</f>
        <v>6.86</v>
      </c>
      <c r="EJ7" s="888">
        <f>+entero!EJ89</f>
        <v>6.86</v>
      </c>
      <c r="EK7" s="888">
        <f>+entero!EK89</f>
        <v>6.86</v>
      </c>
      <c r="EL7" s="978"/>
      <c r="EM7" s="889"/>
      <c r="EN7" s="165"/>
      <c r="EO7" s="165"/>
      <c r="EP7" s="165"/>
      <c r="EQ7" s="165"/>
      <c r="ER7" s="165"/>
      <c r="ES7" s="165"/>
      <c r="ET7" s="165"/>
      <c r="EU7" s="165"/>
    </row>
    <row r="8" spans="1:151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6.9726916156557568</v>
      </c>
      <c r="EE8" s="747">
        <f>+entero!EE90</f>
        <v>6.9709486614876086</v>
      </c>
      <c r="EF8" s="747">
        <f>+entero!EF90</f>
        <v>6.9754294175179972</v>
      </c>
      <c r="EG8" s="455">
        <f>+entero!EG90</f>
        <v>6.9628992217013064</v>
      </c>
      <c r="EH8" s="455">
        <f>+entero!EH90</f>
        <v>6.9732838202738936</v>
      </c>
      <c r="EI8" s="455">
        <f>+entero!EI90</f>
        <v>6.9724682172964574</v>
      </c>
      <c r="EJ8" s="455">
        <f>+entero!EJ90</f>
        <v>6.9628725116886203</v>
      </c>
      <c r="EK8" s="455">
        <f>+entero!EK90</f>
        <v>6.9636260263832419</v>
      </c>
      <c r="EL8" s="1064">
        <f>+entero!EL90</f>
        <v>-1.1803391134755259E-2</v>
      </c>
      <c r="EM8" s="889">
        <f>+entero!EM90</f>
        <v>-0.16921382797039541</v>
      </c>
      <c r="EN8" s="165"/>
      <c r="EO8" s="165"/>
      <c r="EP8" s="165"/>
      <c r="EQ8" s="165"/>
      <c r="ER8" s="165"/>
      <c r="ES8" s="165"/>
      <c r="ET8" s="165"/>
      <c r="EU8" s="165"/>
    </row>
    <row r="9" spans="1:151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61.279682839214942</v>
      </c>
      <c r="EB9" s="747">
        <f>+entero!EB91</f>
        <v>60.807195188407988</v>
      </c>
      <c r="EC9" s="747">
        <f>+entero!EC91</f>
        <v>58.082012072984845</v>
      </c>
      <c r="ED9" s="1057"/>
      <c r="EE9" s="1057"/>
      <c r="EF9" s="1057"/>
      <c r="EG9" s="269"/>
      <c r="EH9" s="269"/>
      <c r="EI9" s="269"/>
      <c r="EJ9" s="269"/>
      <c r="EK9" s="269"/>
      <c r="EL9" s="828"/>
      <c r="EM9" s="890"/>
      <c r="EN9" s="165"/>
      <c r="EO9" s="165"/>
      <c r="EP9" s="165"/>
      <c r="EQ9" s="165"/>
      <c r="ER9" s="165"/>
      <c r="ES9" s="165"/>
      <c r="ET9" s="165"/>
      <c r="EU9" s="165"/>
    </row>
    <row r="10" spans="1:151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2.3136399999999999</v>
      </c>
      <c r="EE10" s="743">
        <f>+entero!EE92</f>
        <v>2.31454</v>
      </c>
      <c r="EF10" s="743">
        <f>+entero!EF92</f>
        <v>2.3155199999999998</v>
      </c>
      <c r="EG10" s="888">
        <f>+entero!EG92</f>
        <v>2.3159399999999999</v>
      </c>
      <c r="EH10" s="888">
        <f>+entero!EH92</f>
        <v>2.3160799999999999</v>
      </c>
      <c r="EI10" s="888">
        <f>+entero!EI92</f>
        <v>2.3162199999999999</v>
      </c>
      <c r="EJ10" s="888">
        <f>+entero!EJ92</f>
        <v>2.31636</v>
      </c>
      <c r="EK10" s="888">
        <f>+entero!EK92</f>
        <v>2.3165</v>
      </c>
      <c r="EL10" s="1031">
        <f>+entero!EL92</f>
        <v>9.8000000000020293E-4</v>
      </c>
      <c r="EM10" s="889">
        <f>+entero!EM92</f>
        <v>4.2323106688787096E-2</v>
      </c>
      <c r="EN10" s="165"/>
      <c r="EO10" s="165"/>
      <c r="EP10" s="165"/>
      <c r="EQ10" s="165"/>
      <c r="ER10" s="165"/>
      <c r="ES10" s="165"/>
      <c r="ET10" s="165"/>
      <c r="EU10" s="165"/>
    </row>
    <row r="11" spans="1:151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1057"/>
      <c r="EE11" s="1057"/>
      <c r="EF11" s="1057"/>
      <c r="EG11" s="269"/>
      <c r="EH11" s="269"/>
      <c r="EI11" s="269"/>
      <c r="EJ11" s="269"/>
      <c r="EK11" s="269"/>
      <c r="EL11" s="943"/>
      <c r="EM11" s="928"/>
      <c r="EN11" s="165"/>
      <c r="EO11" s="165"/>
      <c r="EP11" s="165"/>
      <c r="EQ11" s="165"/>
      <c r="ER11" s="165"/>
      <c r="ES11" s="165"/>
      <c r="ET11" s="165"/>
      <c r="EU11" s="165"/>
    </row>
    <row r="12" spans="1:15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165"/>
      <c r="EM12" s="165"/>
      <c r="EN12" s="165"/>
      <c r="EO12" s="165"/>
      <c r="EP12" s="165"/>
      <c r="EQ12" s="165"/>
      <c r="ER12" s="165"/>
      <c r="ES12" s="165"/>
      <c r="ET12" s="165"/>
      <c r="EU12" s="165"/>
    </row>
    <row r="13" spans="1:151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165"/>
      <c r="EM13" s="165"/>
      <c r="EN13" s="165"/>
      <c r="EO13" s="165"/>
      <c r="EP13" s="165"/>
      <c r="EQ13" s="165"/>
      <c r="ER13" s="165"/>
      <c r="ES13" s="165"/>
      <c r="ET13" s="165"/>
      <c r="EU13" s="165"/>
    </row>
    <row r="14" spans="1:151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165"/>
      <c r="EM14" s="165"/>
      <c r="EN14" s="165"/>
      <c r="EO14" s="165"/>
      <c r="EP14" s="165"/>
      <c r="EQ14" s="165"/>
      <c r="ER14" s="165"/>
      <c r="ES14" s="165"/>
      <c r="ET14" s="165"/>
      <c r="EU14" s="165"/>
    </row>
    <row r="15" spans="1:151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165"/>
      <c r="EM15" s="165"/>
      <c r="EN15" s="165"/>
      <c r="EO15" s="165"/>
      <c r="EP15" s="165"/>
      <c r="EQ15" s="165"/>
      <c r="ER15" s="165"/>
      <c r="ES15" s="165"/>
      <c r="ET15" s="165"/>
      <c r="EU15" s="165"/>
    </row>
    <row r="16" spans="1:151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165"/>
      <c r="EM16" s="165"/>
      <c r="EN16" s="165"/>
      <c r="EO16" s="165"/>
      <c r="EP16" s="165"/>
      <c r="EQ16" s="165"/>
      <c r="ER16" s="165"/>
      <c r="ES16" s="165"/>
      <c r="ET16" s="165"/>
      <c r="EU16" s="165"/>
    </row>
    <row r="17" spans="1:151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165"/>
      <c r="EM17" s="165"/>
      <c r="EN17" s="165"/>
      <c r="EO17" s="165"/>
      <c r="EP17" s="165"/>
      <c r="EQ17" s="165"/>
      <c r="ER17" s="165"/>
      <c r="ES17" s="165"/>
      <c r="ET17" s="165"/>
      <c r="EU17" s="165"/>
    </row>
    <row r="18" spans="1:151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165"/>
      <c r="EM18" s="165"/>
      <c r="EN18" s="165"/>
      <c r="EO18" s="165"/>
      <c r="EP18" s="165"/>
      <c r="EQ18" s="165"/>
      <c r="ER18" s="165"/>
      <c r="ES18" s="165"/>
      <c r="ET18" s="165"/>
      <c r="EU18" s="165"/>
    </row>
    <row r="19" spans="1:151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165"/>
      <c r="EM19" s="165"/>
      <c r="EN19" s="165"/>
      <c r="EO19" s="165"/>
      <c r="EP19" s="165"/>
      <c r="EQ19" s="165"/>
      <c r="ER19" s="165"/>
      <c r="ES19" s="165"/>
      <c r="ET19" s="165"/>
      <c r="EU19" s="165"/>
    </row>
    <row r="20" spans="1:15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165"/>
      <c r="EM20" s="165"/>
      <c r="EN20" s="165"/>
      <c r="EO20" s="165"/>
      <c r="EP20" s="165"/>
      <c r="EQ20" s="165"/>
      <c r="ER20" s="165"/>
      <c r="ES20" s="165"/>
      <c r="ET20" s="165"/>
      <c r="EU20" s="165"/>
    </row>
    <row r="21" spans="1:15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</row>
    <row r="22" spans="1:15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</row>
    <row r="23" spans="1:15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</row>
    <row r="24" spans="1:15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</row>
    <row r="25" spans="1:15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</row>
    <row r="26" spans="1:15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</row>
    <row r="27" spans="1:15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</row>
    <row r="28" spans="1:15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1:15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1:15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1:15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1:15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165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165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</row>
    <row r="77" spans="1:15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</row>
    <row r="78" spans="1:15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</row>
    <row r="79" spans="1:15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</row>
    <row r="80" spans="1:15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</row>
    <row r="81" spans="3:14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</row>
    <row r="82" spans="3:14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</row>
    <row r="83" spans="3:14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</row>
    <row r="84" spans="3:14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</row>
    <row r="85" spans="3:14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</row>
    <row r="86" spans="3:14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</row>
    <row r="87" spans="3:14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</row>
    <row r="88" spans="3:14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</row>
    <row r="89" spans="3:14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</row>
    <row r="90" spans="3:14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</row>
    <row r="91" spans="3:14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</row>
    <row r="92" spans="3:14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</row>
    <row r="93" spans="3:14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</row>
    <row r="94" spans="3:14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3:14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3:14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</row>
    <row r="103" spans="3:14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</row>
    <row r="104" spans="3:14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</row>
    <row r="105" spans="3:14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</row>
    <row r="106" spans="3:14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</row>
    <row r="107" spans="3:14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</row>
    <row r="108" spans="3:14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</row>
    <row r="109" spans="3:14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</row>
    <row r="110" spans="3:14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</row>
    <row r="111" spans="3:14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</row>
    <row r="112" spans="3:14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</row>
    <row r="113" spans="3:14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</row>
    <row r="114" spans="3:14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</row>
    <row r="115" spans="3:14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</row>
    <row r="116" spans="3:14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</row>
    <row r="117" spans="3:14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</row>
    <row r="118" spans="3:14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</row>
    <row r="119" spans="3:14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</row>
    <row r="120" spans="3:14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</row>
    <row r="121" spans="3:14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</row>
    <row r="122" spans="3:14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</row>
    <row r="123" spans="3:14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</row>
    <row r="124" spans="3:14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</row>
    <row r="125" spans="3:14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</row>
    <row r="126" spans="3:14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</row>
    <row r="127" spans="3:14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</row>
    <row r="128" spans="3:14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</row>
    <row r="129" spans="3:14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</row>
    <row r="130" spans="3:14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</row>
    <row r="131" spans="3:14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</row>
    <row r="132" spans="3:14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</row>
    <row r="133" spans="3:14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</row>
    <row r="134" spans="3:14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</row>
    <row r="135" spans="3:14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</row>
    <row r="136" spans="3:14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</row>
    <row r="137" spans="3:14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</row>
    <row r="138" spans="3:14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</row>
    <row r="139" spans="3:14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</row>
    <row r="140" spans="3:14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</row>
    <row r="141" spans="3:14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</row>
    <row r="142" spans="3:14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</row>
    <row r="143" spans="3:14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</row>
    <row r="144" spans="3:14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</row>
    <row r="145" spans="3:14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</row>
    <row r="146" spans="3:14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</row>
    <row r="147" spans="3:14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</row>
    <row r="148" spans="3:14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</row>
    <row r="149" spans="3:14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</row>
    <row r="150" spans="3:14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</row>
    <row r="151" spans="3:14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</row>
    <row r="152" spans="3:14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</row>
    <row r="153" spans="3:14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</row>
    <row r="154" spans="3:14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</row>
    <row r="155" spans="3:14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</row>
    <row r="156" spans="3:14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</row>
    <row r="157" spans="3:14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</row>
    <row r="158" spans="3:14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</row>
    <row r="161" spans="3:14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</row>
    <row r="162" spans="3:14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</row>
  </sheetData>
  <mergeCells count="135">
    <mergeCell ref="EG3:EK3"/>
    <mergeCell ref="DY3:DY4"/>
    <mergeCell ref="EL3:EM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EF3:EF4"/>
    <mergeCell ref="BI3:BI4"/>
    <mergeCell ref="BL3:BL4"/>
    <mergeCell ref="EE3:EE4"/>
    <mergeCell ref="ED3:ED4"/>
    <mergeCell ref="EB3:EB4"/>
    <mergeCell ref="BT3:BT4"/>
    <mergeCell ref="CG3:CG4"/>
    <mergeCell ref="BU3:BU4"/>
    <mergeCell ref="BW3:BW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DE3:DE4"/>
    <mergeCell ref="AW3:AW4"/>
    <mergeCell ref="AQ3:AQ4"/>
    <mergeCell ref="AP3:AP4"/>
    <mergeCell ref="V3:V4"/>
    <mergeCell ref="X3:X4"/>
    <mergeCell ref="AC3:AC4"/>
    <mergeCell ref="W3:W4"/>
    <mergeCell ref="T3:T4"/>
    <mergeCell ref="U3:U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R3:AR4"/>
    <mergeCell ref="BG3:BG4"/>
    <mergeCell ref="AS3:AS4"/>
    <mergeCell ref="AU3:AU4"/>
    <mergeCell ref="BB3:BB4"/>
    <mergeCell ref="AV3:AV4"/>
    <mergeCell ref="BE3:BE4"/>
    <mergeCell ref="S3:S4"/>
    <mergeCell ref="Y3:Y4"/>
    <mergeCell ref="AF3:AF4"/>
    <mergeCell ref="AH3:AH4"/>
    <mergeCell ref="AI3:AI4"/>
    <mergeCell ref="AK3:AK4"/>
    <mergeCell ref="AO3:AO4"/>
    <mergeCell ref="BF3:BF4"/>
    <mergeCell ref="BD3:BD4"/>
    <mergeCell ref="BA3:BA4"/>
    <mergeCell ref="DK3:DK4"/>
    <mergeCell ref="CP3:CP4"/>
    <mergeCell ref="CJ3:CJ4"/>
    <mergeCell ref="CE3:CE4"/>
    <mergeCell ref="CF3:CF4"/>
    <mergeCell ref="CI3:CI4"/>
    <mergeCell ref="BJ3:BJ4"/>
    <mergeCell ref="BP3:BP4"/>
    <mergeCell ref="BQ3:BQ4"/>
    <mergeCell ref="CC3:CC4"/>
    <mergeCell ref="BV3:BV4"/>
    <mergeCell ref="BX3:BX4"/>
    <mergeCell ref="BK3:BK4"/>
    <mergeCell ref="BZ3:BZ4"/>
    <mergeCell ref="CA3:CA4"/>
    <mergeCell ref="CB3:CB4"/>
    <mergeCell ref="BN3:BN4"/>
    <mergeCell ref="BM3:BM4"/>
    <mergeCell ref="BO3:BO4"/>
    <mergeCell ref="BR3:BR4"/>
    <mergeCell ref="BY3:BY4"/>
    <mergeCell ref="BS3:BS4"/>
    <mergeCell ref="EA3:EA4"/>
    <mergeCell ref="CU3:CU4"/>
    <mergeCell ref="CO3:CO4"/>
    <mergeCell ref="CQ3:CQ4"/>
    <mergeCell ref="CN3:CN4"/>
    <mergeCell ref="CK3:CK4"/>
    <mergeCell ref="EC3:EC4"/>
    <mergeCell ref="CT3:CT4"/>
    <mergeCell ref="DX3:DX4"/>
    <mergeCell ref="CY3:CY4"/>
    <mergeCell ref="DG3:DG4"/>
    <mergeCell ref="DZ3:DZ4"/>
    <mergeCell ref="DW3:DW4"/>
    <mergeCell ref="DV3:DV4"/>
    <mergeCell ref="DP3:DP4"/>
    <mergeCell ref="DT3:DT4"/>
    <mergeCell ref="DU3:DU4"/>
    <mergeCell ref="DO3:DO4"/>
    <mergeCell ref="DS3:DS4"/>
    <mergeCell ref="DR3:DR4"/>
    <mergeCell ref="DQ3:DQ4"/>
    <mergeCell ref="DM3:DM4"/>
    <mergeCell ref="DL3:DL4"/>
    <mergeCell ref="DJ3:DJ4"/>
  </mergeCells>
  <phoneticPr fontId="0" type="noConversion"/>
  <pageMargins left="0.25" right="0.25" top="0.75" bottom="0.75" header="0.3" footer="0.3"/>
  <pageSetup paperSize="9" scale="25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Z160"/>
  <sheetViews>
    <sheetView topLeftCell="B1" workbookViewId="0">
      <pane xSplit="39" ySplit="9" topLeftCell="DW10" activePane="bottomRight" state="frozen"/>
      <selection activeCell="B1" sqref="B1"/>
      <selection pane="topRight" activeCell="AO1" sqref="AO1"/>
      <selection pane="bottomLeft" activeCell="B10" sqref="B10"/>
      <selection pane="bottomRight" activeCell="EK12" sqref="EK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41" width="8.140625" style="809" customWidth="1"/>
    <col min="142" max="142" width="9.28515625" style="168" customWidth="1"/>
    <col min="143" max="156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865"/>
      <c r="EL1" s="165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865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ht="13.5" customHeight="1" x14ac:dyDescent="0.2">
      <c r="C3" s="11"/>
      <c r="D3" s="1094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entero!CT3</f>
        <v xml:space="preserve">2016                         A  fines de Sep* </v>
      </c>
      <c r="CU3" s="1076" t="str">
        <f>entero!CU3</f>
        <v xml:space="preserve">2016                         A  fines de Oct* </v>
      </c>
      <c r="CV3" s="1076" t="str">
        <f>entero!CV3</f>
        <v xml:space="preserve">2016                         A  fines de Nov* </v>
      </c>
      <c r="CW3" s="1076" t="str">
        <f>entero!CW3</f>
        <v>2016                         A  fines de Dic* 15</v>
      </c>
      <c r="CX3" s="1076" t="str">
        <f>entero!CX3</f>
        <v xml:space="preserve">2017                         A  fines de Ene* </v>
      </c>
      <c r="CY3" s="1076" t="str">
        <f>entero!CY3</f>
        <v xml:space="preserve">2017                         A  fines de Feb* </v>
      </c>
      <c r="CZ3" s="1076" t="str">
        <f>entero!CZ3</f>
        <v xml:space="preserve">2017                         A  fines de Mar* </v>
      </c>
      <c r="DA3" s="1076" t="str">
        <f>entero!DA3</f>
        <v xml:space="preserve">2017                         A  fines de Abr* </v>
      </c>
      <c r="DB3" s="1076" t="str">
        <f>entero!DB3</f>
        <v xml:space="preserve">2017                         A  fines de May* </v>
      </c>
      <c r="DC3" s="1076" t="str">
        <f>entero!DC3</f>
        <v xml:space="preserve">2017                         A  fines de Jun* </v>
      </c>
      <c r="DD3" s="1076" t="str">
        <f>entero!DD3</f>
        <v xml:space="preserve">2017                         A  fines de Jul* </v>
      </c>
      <c r="DE3" s="1076" t="str">
        <f>entero!DE3</f>
        <v xml:space="preserve">2017                         A  fines de Ago* </v>
      </c>
      <c r="DF3" s="1076" t="str">
        <f>entero!DF3</f>
        <v xml:space="preserve">2017                         A  fines de Sep* </v>
      </c>
      <c r="DG3" s="1076" t="str">
        <f>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65" t="str">
        <f>+entero!EB3</f>
        <v>2019
A fines de  Jul</v>
      </c>
      <c r="EC3" s="1065" t="str">
        <f>+entero!EC3</f>
        <v>2019
A fines de  Ago</v>
      </c>
      <c r="ED3" s="1088" t="str">
        <f>+entero!ED3</f>
        <v>Semana 1°</v>
      </c>
      <c r="EE3" s="1088" t="str">
        <f>+entero!EE3</f>
        <v>Semana 2°</v>
      </c>
      <c r="EF3" s="1088" t="str">
        <f>+entero!EF3</f>
        <v>Semana 3°</v>
      </c>
      <c r="EG3" s="1090" t="str">
        <f>+entero!EG3</f>
        <v>Semana 4°</v>
      </c>
      <c r="EH3" s="1079"/>
      <c r="EI3" s="1079"/>
      <c r="EJ3" s="1079"/>
      <c r="EK3" s="1080"/>
      <c r="EL3" s="1091" t="s">
        <v>252</v>
      </c>
      <c r="EM3" s="1092"/>
      <c r="EN3" s="165"/>
      <c r="EO3" s="165"/>
      <c r="EP3" s="165"/>
      <c r="EQ3" s="165"/>
      <c r="ER3" s="165"/>
      <c r="ES3" s="165"/>
      <c r="ET3" s="165"/>
      <c r="EU3" s="165"/>
    </row>
    <row r="4" spans="1:151" ht="27.75" customHeight="1" thickBot="1" x14ac:dyDescent="0.25">
      <c r="C4" s="16"/>
      <c r="D4" s="1095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 t="str">
        <f>entero!CT3</f>
        <v xml:space="preserve">2016                         A  fines de Sep* </v>
      </c>
      <c r="CU4" s="1086" t="str">
        <f>entero!CU3</f>
        <v xml:space="preserve">2016                         A  fines de Oct* </v>
      </c>
      <c r="CV4" s="1086" t="str">
        <f>entero!CV3</f>
        <v xml:space="preserve">2016                         A  fines de Nov* </v>
      </c>
      <c r="CW4" s="1086" t="str">
        <f>entero!CW3</f>
        <v>2016                         A  fines de Dic* 15</v>
      </c>
      <c r="CX4" s="1086" t="str">
        <f>entero!CX3</f>
        <v xml:space="preserve">2017                         A  fines de Ene* </v>
      </c>
      <c r="CY4" s="1086" t="str">
        <f>entero!CY3</f>
        <v xml:space="preserve">2017                         A  fines de Feb* </v>
      </c>
      <c r="CZ4" s="1086" t="str">
        <f>entero!CZ3</f>
        <v xml:space="preserve">2017                         A  fines de Mar* </v>
      </c>
      <c r="DA4" s="1086" t="str">
        <f>entero!DA3</f>
        <v xml:space="preserve">2017                         A  fines de Abr* </v>
      </c>
      <c r="DB4" s="1086" t="str">
        <f>entero!DB3</f>
        <v xml:space="preserve">2017                         A  fines de May* </v>
      </c>
      <c r="DC4" s="1086" t="str">
        <f>entero!DC3</f>
        <v xml:space="preserve">2017                         A  fines de Jun* </v>
      </c>
      <c r="DD4" s="1086" t="str">
        <f>entero!DD3</f>
        <v xml:space="preserve">2017                         A  fines de Jul* </v>
      </c>
      <c r="DE4" s="1086" t="str">
        <f>entero!DE3</f>
        <v xml:space="preserve">2017                         A  fines de Ago* </v>
      </c>
      <c r="DF4" s="1086" t="str">
        <f>entero!DF3</f>
        <v xml:space="preserve">2017                         A  fines de Sep* </v>
      </c>
      <c r="DG4" s="1086" t="str">
        <f>entero!DG3</f>
        <v xml:space="preserve">2017                         A  fines de Oct* </v>
      </c>
      <c r="DH4" s="1085"/>
      <c r="DI4" s="1085"/>
      <c r="DJ4" s="1085"/>
      <c r="DK4" s="1085"/>
      <c r="DL4" s="1085"/>
      <c r="DM4" s="1085"/>
      <c r="DN4" s="1085"/>
      <c r="DO4" s="1085"/>
      <c r="DP4" s="1085"/>
      <c r="DQ4" s="1085"/>
      <c r="DR4" s="1085"/>
      <c r="DS4" s="1085"/>
      <c r="DT4" s="1085"/>
      <c r="DU4" s="1085"/>
      <c r="DV4" s="1085"/>
      <c r="DW4" s="1085"/>
      <c r="DX4" s="1085"/>
      <c r="DY4" s="1085"/>
      <c r="DZ4" s="1085"/>
      <c r="EA4" s="1085"/>
      <c r="EB4" s="1085"/>
      <c r="EC4" s="1085"/>
      <c r="ED4" s="1089"/>
      <c r="EE4" s="1089"/>
      <c r="EF4" s="1089"/>
      <c r="EG4" s="941">
        <f>+entero!EG4</f>
        <v>43731</v>
      </c>
      <c r="EH4" s="941">
        <f>+entero!EH4</f>
        <v>43732</v>
      </c>
      <c r="EI4" s="941">
        <f>+entero!EI4</f>
        <v>43733</v>
      </c>
      <c r="EJ4" s="941">
        <f>+entero!EJ4</f>
        <v>43734</v>
      </c>
      <c r="EK4" s="941">
        <f>+entero!EK4</f>
        <v>43735</v>
      </c>
      <c r="EL4" s="984" t="s">
        <v>246</v>
      </c>
      <c r="EM4" s="985" t="s">
        <v>183</v>
      </c>
      <c r="EN4" s="165"/>
      <c r="EO4" s="165"/>
      <c r="EP4" s="165"/>
      <c r="EQ4" s="165"/>
      <c r="ER4" s="165"/>
      <c r="ES4" s="165"/>
      <c r="ET4" s="165"/>
      <c r="EU4" s="165"/>
    </row>
    <row r="5" spans="1:151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877"/>
      <c r="EN5" s="165"/>
      <c r="EO5" s="165"/>
      <c r="EP5" s="165"/>
      <c r="EQ5" s="165"/>
      <c r="ER5" s="165"/>
      <c r="ES5" s="165"/>
      <c r="ET5" s="165"/>
      <c r="EU5" s="165"/>
    </row>
    <row r="6" spans="1:151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877" t="e">
        <f>+entero!#REF!</f>
        <v>#REF!</v>
      </c>
      <c r="EN6" s="165"/>
      <c r="EO6" s="165"/>
      <c r="EP6" s="165"/>
      <c r="EQ6" s="165"/>
      <c r="ER6" s="165"/>
      <c r="ES6" s="165"/>
      <c r="ET6" s="165"/>
      <c r="EU6" s="165"/>
    </row>
    <row r="7" spans="1:151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877" t="e">
        <f>+entero!#REF!</f>
        <v>#REF!</v>
      </c>
      <c r="EN7" s="165"/>
      <c r="EO7" s="165"/>
      <c r="EP7" s="165"/>
      <c r="EQ7" s="165"/>
      <c r="ER7" s="165"/>
      <c r="ES7" s="165"/>
      <c r="ET7" s="165"/>
      <c r="EU7" s="165"/>
    </row>
    <row r="8" spans="1:151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877" t="e">
        <f>+entero!#REF!</f>
        <v>#REF!</v>
      </c>
      <c r="EN8" s="165"/>
      <c r="EO8" s="165"/>
      <c r="EP8" s="165"/>
      <c r="EQ8" s="165"/>
      <c r="ER8" s="165"/>
      <c r="ES8" s="165"/>
      <c r="ET8" s="165"/>
      <c r="EU8" s="165"/>
    </row>
    <row r="9" spans="1:151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877" t="e">
        <f>+entero!#REF!</f>
        <v>#REF!</v>
      </c>
      <c r="EN9" s="165"/>
      <c r="EO9" s="165"/>
      <c r="EP9" s="165"/>
      <c r="EQ9" s="165"/>
      <c r="ER9" s="165"/>
      <c r="ES9" s="165"/>
      <c r="ET9" s="165"/>
      <c r="EU9" s="165"/>
    </row>
    <row r="10" spans="1:151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657.98601719078351</v>
      </c>
      <c r="EE10" s="770">
        <f>+entero!EE95</f>
        <v>664.36694553583732</v>
      </c>
      <c r="EF10" s="770">
        <f>+entero!EF95</f>
        <v>656.87057829671198</v>
      </c>
      <c r="EG10" s="919">
        <f>+entero!EG95</f>
        <v>656.87057829671198</v>
      </c>
      <c r="EH10" s="1048">
        <f>+entero!EH95</f>
        <v>656.87057829671198</v>
      </c>
      <c r="EI10" s="919">
        <f>+entero!EI95</f>
        <v>656.87057829671198</v>
      </c>
      <c r="EJ10" s="919">
        <f>+entero!EJ95</f>
        <v>656.87057829671198</v>
      </c>
      <c r="EK10" s="919">
        <f>+entero!EK95</f>
        <v>651.68803877591131</v>
      </c>
      <c r="EL10" s="859">
        <f>+entero!EL95</f>
        <v>-5.1825395208006739</v>
      </c>
      <c r="EM10" s="965">
        <f>+entero!EM95</f>
        <v>-0.78897421988958272</v>
      </c>
      <c r="EN10" s="165"/>
      <c r="EO10" s="165"/>
      <c r="EP10" s="165"/>
      <c r="EQ10" s="165"/>
      <c r="ER10" s="165"/>
      <c r="ES10" s="165"/>
      <c r="ET10" s="165"/>
      <c r="EU10" s="165"/>
    </row>
    <row r="11" spans="1:15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165"/>
      <c r="EM11" s="165"/>
      <c r="EN11" s="165"/>
      <c r="EO11" s="165"/>
      <c r="EP11" s="165"/>
      <c r="EQ11" s="165"/>
      <c r="ER11" s="165"/>
      <c r="ES11" s="165"/>
      <c r="ET11" s="165"/>
      <c r="EU11" s="165"/>
    </row>
    <row r="12" spans="1:151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165"/>
      <c r="EM12" s="165"/>
      <c r="EN12" s="165"/>
      <c r="EO12" s="165"/>
      <c r="EP12" s="165"/>
      <c r="EQ12" s="165"/>
      <c r="ER12" s="165"/>
      <c r="ES12" s="165"/>
      <c r="ET12" s="165"/>
      <c r="EU12" s="165"/>
    </row>
    <row r="13" spans="1:151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165"/>
      <c r="EM13" s="165"/>
      <c r="EN13" s="165"/>
      <c r="EO13" s="165"/>
      <c r="EP13" s="165"/>
      <c r="EQ13" s="165"/>
      <c r="ER13" s="165"/>
      <c r="ES13" s="165"/>
      <c r="ET13" s="165"/>
      <c r="EU13" s="165"/>
    </row>
    <row r="14" spans="1:151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165"/>
      <c r="EM14" s="165"/>
      <c r="EN14" s="165"/>
      <c r="EO14" s="165"/>
      <c r="EP14" s="165"/>
      <c r="EQ14" s="165"/>
      <c r="ER14" s="165"/>
      <c r="ES14" s="165"/>
      <c r="ET14" s="165"/>
      <c r="EU14" s="165"/>
    </row>
    <row r="15" spans="1:151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165"/>
      <c r="EM15" s="165"/>
      <c r="EN15" s="165"/>
      <c r="EO15" s="165"/>
      <c r="EP15" s="165"/>
      <c r="EQ15" s="165"/>
      <c r="ER15" s="165"/>
      <c r="ES15" s="165"/>
      <c r="ET15" s="165"/>
      <c r="EU15" s="165"/>
    </row>
    <row r="16" spans="1:151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165"/>
      <c r="EM16" s="165"/>
      <c r="EN16" s="165"/>
      <c r="EO16" s="165"/>
      <c r="EP16" s="165"/>
      <c r="EQ16" s="165"/>
      <c r="ER16" s="165"/>
      <c r="ES16" s="165"/>
      <c r="ET16" s="165"/>
      <c r="EU16" s="165"/>
    </row>
    <row r="17" spans="1:15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165"/>
      <c r="EM17" s="165"/>
      <c r="EN17" s="165"/>
      <c r="EO17" s="165"/>
      <c r="EP17" s="165"/>
      <c r="EQ17" s="165"/>
      <c r="ER17" s="165"/>
      <c r="ES17" s="165"/>
      <c r="ET17" s="165"/>
      <c r="EU17" s="165"/>
    </row>
    <row r="18" spans="1:15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165"/>
      <c r="EM18" s="165"/>
      <c r="EN18" s="165"/>
      <c r="EO18" s="165"/>
      <c r="EP18" s="165"/>
      <c r="EQ18" s="165"/>
      <c r="ER18" s="165"/>
      <c r="ES18" s="165"/>
      <c r="ET18" s="165"/>
      <c r="EU18" s="165"/>
    </row>
    <row r="19" spans="1:15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165"/>
      <c r="EM19" s="165"/>
      <c r="EN19" s="165"/>
      <c r="EO19" s="165"/>
      <c r="EP19" s="165"/>
      <c r="EQ19" s="165"/>
      <c r="ER19" s="165"/>
      <c r="ES19" s="165"/>
      <c r="ET19" s="165"/>
      <c r="EU19" s="165"/>
    </row>
    <row r="20" spans="1:15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165"/>
      <c r="EM20" s="165"/>
      <c r="EN20" s="165"/>
      <c r="EO20" s="165"/>
      <c r="EP20" s="165"/>
      <c r="EQ20" s="165"/>
      <c r="ER20" s="165"/>
      <c r="ES20" s="165"/>
      <c r="ET20" s="165"/>
      <c r="EU20" s="165"/>
    </row>
    <row r="21" spans="1:15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</row>
    <row r="22" spans="1:15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</row>
    <row r="23" spans="1:15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</row>
    <row r="24" spans="1:15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</row>
    <row r="25" spans="1:15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</row>
    <row r="26" spans="1:15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</row>
    <row r="27" spans="1:15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</row>
    <row r="28" spans="1:15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1:15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1:15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1:15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1:15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</row>
    <row r="75" spans="1:15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</row>
    <row r="76" spans="1:15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</row>
    <row r="77" spans="1:15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</row>
    <row r="78" spans="1:15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</row>
    <row r="79" spans="1:15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</row>
    <row r="80" spans="1:15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</row>
    <row r="81" spans="3:14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</row>
    <row r="82" spans="3:14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</row>
    <row r="83" spans="3:14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</row>
    <row r="84" spans="3:14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</row>
    <row r="85" spans="3:14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</row>
    <row r="86" spans="3:14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</row>
    <row r="87" spans="3:14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</row>
    <row r="88" spans="3:14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</row>
    <row r="89" spans="3:14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</row>
    <row r="90" spans="3:14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</row>
    <row r="91" spans="3:14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</row>
    <row r="92" spans="3:14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</row>
    <row r="93" spans="3:14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</row>
    <row r="94" spans="3:14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3:14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3:14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3:14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</row>
    <row r="107" spans="3:14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</row>
    <row r="108" spans="3:14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</row>
    <row r="109" spans="3:14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</row>
    <row r="110" spans="3:14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</row>
    <row r="111" spans="3:14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</row>
    <row r="112" spans="3:14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</row>
    <row r="122" spans="3:14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</row>
    <row r="123" spans="3:14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</row>
    <row r="124" spans="3:14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</row>
    <row r="125" spans="3:14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</row>
    <row r="126" spans="3:14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</row>
    <row r="127" spans="3:14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</row>
    <row r="128" spans="3:14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</row>
    <row r="129" spans="3:14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</row>
    <row r="130" spans="3:14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</row>
    <row r="131" spans="3:14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</row>
    <row r="132" spans="3:14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</row>
    <row r="133" spans="3:14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</row>
    <row r="134" spans="3:14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</row>
    <row r="135" spans="3:14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</row>
    <row r="136" spans="3:14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</row>
    <row r="137" spans="3:14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</row>
    <row r="138" spans="3:14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</row>
    <row r="139" spans="3:14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</row>
    <row r="140" spans="3:14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</row>
    <row r="141" spans="3:14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</row>
    <row r="142" spans="3:14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</row>
    <row r="143" spans="3:14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</row>
    <row r="144" spans="3:14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</row>
    <row r="145" spans="3:14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</row>
    <row r="146" spans="3:14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</row>
    <row r="147" spans="3:14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</row>
    <row r="148" spans="3:14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</row>
    <row r="149" spans="3:14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</row>
    <row r="150" spans="3:14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</row>
    <row r="151" spans="3:14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</row>
    <row r="152" spans="3:14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</row>
    <row r="153" spans="3:14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</row>
    <row r="154" spans="3:14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</row>
    <row r="155" spans="3:14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</row>
    <row r="156" spans="3:14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</row>
    <row r="157" spans="3:14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</row>
    <row r="158" spans="3:14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</row>
  </sheetData>
  <mergeCells count="135">
    <mergeCell ref="EF3:EF4"/>
    <mergeCell ref="EL3:EM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G3:EK3"/>
    <mergeCell ref="DI3:DI4"/>
    <mergeCell ref="DS3:DS4"/>
    <mergeCell ref="EC3:EC4"/>
    <mergeCell ref="CS3:CS4"/>
    <mergeCell ref="CP3:CP4"/>
    <mergeCell ref="CO3:CO4"/>
    <mergeCell ref="ED3:ED4"/>
    <mergeCell ref="EE3:EE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X3:CX4"/>
    <mergeCell ref="EA3:EA4"/>
    <mergeCell ref="DL3:DL4"/>
    <mergeCell ref="DJ3:DJ4"/>
    <mergeCell ref="DH3:DH4"/>
    <mergeCell ref="DB3:DB4"/>
    <mergeCell ref="CQ3:CQ4"/>
    <mergeCell ref="CR3:CR4"/>
    <mergeCell ref="AI3:AI4"/>
    <mergeCell ref="AL3:AL4"/>
    <mergeCell ref="AQ3:AQ4"/>
    <mergeCell ref="AZ3:AZ4"/>
    <mergeCell ref="AT3:AT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BC3:BC4"/>
    <mergeCell ref="BG3:BG4"/>
    <mergeCell ref="CF3:CF4"/>
    <mergeCell ref="CK3:CK4"/>
    <mergeCell ref="CC3:CC4"/>
    <mergeCell ref="CE3:CE4"/>
    <mergeCell ref="BW3:BW4"/>
    <mergeCell ref="CD3:CD4"/>
    <mergeCell ref="BP3:BP4"/>
    <mergeCell ref="AR3:AR4"/>
    <mergeCell ref="BZ3:BZ4"/>
    <mergeCell ref="BY3:BY4"/>
    <mergeCell ref="S3:S4"/>
    <mergeCell ref="AK3:AK4"/>
    <mergeCell ref="AC3:AC4"/>
    <mergeCell ref="AJ3:AJ4"/>
    <mergeCell ref="AS3:AS4"/>
    <mergeCell ref="BH3:BH4"/>
    <mergeCell ref="AW3:AW4"/>
    <mergeCell ref="BD3:BD4"/>
    <mergeCell ref="BR3:BR4"/>
    <mergeCell ref="BB3:BB4"/>
    <mergeCell ref="AV3:AV4"/>
    <mergeCell ref="T3:T4"/>
    <mergeCell ref="AO3:AO4"/>
    <mergeCell ref="AG3:AG4"/>
    <mergeCell ref="V3:V4"/>
    <mergeCell ref="AP3:A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AN3:AN4"/>
    <mergeCell ref="BQ3:BQ4"/>
    <mergeCell ref="AU3:AU4"/>
    <mergeCell ref="BE3:BE4"/>
    <mergeCell ref="AY3:AY4"/>
  </mergeCells>
  <phoneticPr fontId="0" type="noConversion"/>
  <pageMargins left="0.32" right="0.47" top="0.99" bottom="1" header="0.17" footer="0"/>
  <pageSetup paperSize="129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N174"/>
  <sheetViews>
    <sheetView tabSelected="1" topLeftCell="B1" zoomScaleNormal="100" workbookViewId="0">
      <pane xSplit="39" ySplit="4" topLeftCell="DV5" activePane="bottomRight" state="frozen"/>
      <selection activeCell="B1" sqref="B1"/>
      <selection pane="topRight" activeCell="AO1" sqref="AO1"/>
      <selection pane="bottomLeft" activeCell="B5" sqref="B5"/>
      <selection pane="bottomRight" activeCell="EK5" sqref="E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41" width="8" style="809" customWidth="1"/>
    <col min="142" max="144" width="11.42578125" style="168"/>
  </cols>
  <sheetData>
    <row r="1" spans="1:14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L1" s="165"/>
      <c r="EM1" s="165"/>
    </row>
    <row r="2" spans="1:1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EL2" s="165"/>
      <c r="EM2" s="165"/>
    </row>
    <row r="3" spans="1:143" ht="13.5" customHeight="1" x14ac:dyDescent="0.2">
      <c r="C3" s="11"/>
      <c r="D3" s="1094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+entero!CT3</f>
        <v xml:space="preserve">2016                         A  fines de Sep* </v>
      </c>
      <c r="CU3" s="1076" t="str">
        <f>+entero!CU3</f>
        <v xml:space="preserve">2016                         A  fines de Oct* </v>
      </c>
      <c r="CV3" s="1076" t="str">
        <f>+entero!CV3</f>
        <v xml:space="preserve">2016                         A  fines de Nov* </v>
      </c>
      <c r="CW3" s="1076" t="str">
        <f>+entero!CW3</f>
        <v>2016                         A  fines de Dic* 15</v>
      </c>
      <c r="CX3" s="1076" t="str">
        <f>+entero!CX3</f>
        <v xml:space="preserve">2017                         A  fines de Ene* </v>
      </c>
      <c r="CY3" s="1076" t="str">
        <f>+entero!CY3</f>
        <v xml:space="preserve">2017                         A  fines de Feb* </v>
      </c>
      <c r="CZ3" s="1076" t="str">
        <f>+entero!CZ3</f>
        <v xml:space="preserve">2017                         A  fines de Mar* </v>
      </c>
      <c r="DA3" s="1076" t="str">
        <f>+entero!DA3</f>
        <v xml:space="preserve">2017                         A  fines de Abr* </v>
      </c>
      <c r="DB3" s="1076" t="str">
        <f>+entero!DB3</f>
        <v xml:space="preserve">2017                         A  fines de May* </v>
      </c>
      <c r="DC3" s="1076" t="str">
        <f>+entero!DC3</f>
        <v xml:space="preserve">2017                         A  fines de Jun* </v>
      </c>
      <c r="DD3" s="1076" t="str">
        <f>+entero!DD3</f>
        <v xml:space="preserve">2017                         A  fines de Jul* </v>
      </c>
      <c r="DE3" s="1076" t="str">
        <f>+entero!DE3</f>
        <v xml:space="preserve">2017                         A  fines de Ago* </v>
      </c>
      <c r="DF3" s="1076" t="str">
        <f>+entero!DF3</f>
        <v xml:space="preserve">2017                         A  fines de Sep* </v>
      </c>
      <c r="DG3" s="1076" t="str">
        <f>+entero!DG3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65" t="str">
        <f>+entero!EB3</f>
        <v>2019
A fines de  Jul</v>
      </c>
      <c r="EC3" s="1065" t="str">
        <f>+entero!EC3</f>
        <v>2019
A fines de  Ago</v>
      </c>
      <c r="ED3" s="1088" t="str">
        <f>+entero!ED3</f>
        <v>Semana 1°</v>
      </c>
      <c r="EE3" s="1088" t="str">
        <f>+entero!EE3</f>
        <v>Semana 2°</v>
      </c>
      <c r="EF3" s="1088" t="str">
        <f>+entero!EF3</f>
        <v>Semana 3°</v>
      </c>
      <c r="EG3" s="1090" t="str">
        <f>+entero!EG3</f>
        <v>Semana 4°</v>
      </c>
      <c r="EH3" s="1079"/>
      <c r="EI3" s="1079"/>
      <c r="EJ3" s="1079"/>
      <c r="EK3" s="1080"/>
      <c r="EL3" s="165"/>
      <c r="EM3" s="165"/>
    </row>
    <row r="4" spans="1:143" ht="24.75" customHeight="1" thickBot="1" x14ac:dyDescent="0.25">
      <c r="C4" s="16"/>
      <c r="D4" s="1095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77"/>
      <c r="DH4" s="1066"/>
      <c r="DI4" s="1066"/>
      <c r="DJ4" s="1066"/>
      <c r="DK4" s="1066"/>
      <c r="DL4" s="1066"/>
      <c r="DM4" s="1066"/>
      <c r="DN4" s="1066"/>
      <c r="DO4" s="1066"/>
      <c r="DP4" s="1066"/>
      <c r="DQ4" s="1066"/>
      <c r="DR4" s="1066"/>
      <c r="DS4" s="1066"/>
      <c r="DT4" s="1066"/>
      <c r="DU4" s="1066"/>
      <c r="DV4" s="1066"/>
      <c r="DW4" s="1066"/>
      <c r="DX4" s="1066"/>
      <c r="DY4" s="1066"/>
      <c r="DZ4" s="1066"/>
      <c r="EA4" s="1066"/>
      <c r="EB4" s="1066"/>
      <c r="EC4" s="1066"/>
      <c r="ED4" s="1089"/>
      <c r="EE4" s="1089"/>
      <c r="EF4" s="1089"/>
      <c r="EG4" s="1044">
        <f>+entero!EG4</f>
        <v>43731</v>
      </c>
      <c r="EH4" s="942">
        <f>+entero!EH4</f>
        <v>43732</v>
      </c>
      <c r="EI4" s="942">
        <f>+entero!EI4</f>
        <v>43733</v>
      </c>
      <c r="EJ4" s="942">
        <f>+entero!EJ4</f>
        <v>43734</v>
      </c>
      <c r="EK4" s="967">
        <f>+entero!EK4</f>
        <v>43735</v>
      </c>
      <c r="EL4" s="165"/>
      <c r="EM4" s="165"/>
    </row>
    <row r="5" spans="1:143" x14ac:dyDescent="0.2">
      <c r="A5" s="3"/>
      <c r="B5" s="1071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51"/>
      <c r="EE5" s="51"/>
      <c r="EF5" s="51"/>
      <c r="EG5" s="19"/>
      <c r="EH5" s="30"/>
      <c r="EI5" s="30"/>
      <c r="EJ5" s="30"/>
      <c r="EK5" s="1027"/>
      <c r="EL5" s="165"/>
      <c r="EM5" s="165"/>
    </row>
    <row r="6" spans="1:143" ht="12.75" hidden="1" customHeight="1" x14ac:dyDescent="0.2">
      <c r="A6" s="3"/>
      <c r="B6" s="1071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1028"/>
      <c r="EH6" s="891"/>
      <c r="EI6" s="891"/>
      <c r="EJ6" s="891"/>
      <c r="EK6" s="921"/>
      <c r="EL6" s="165"/>
      <c r="EM6" s="165"/>
    </row>
    <row r="7" spans="1:143" x14ac:dyDescent="0.2">
      <c r="A7" s="3"/>
      <c r="B7" s="1071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1028"/>
      <c r="EE7" s="1028"/>
      <c r="EF7" s="1028"/>
      <c r="EG7" s="1028"/>
      <c r="EH7" s="891"/>
      <c r="EI7" s="891"/>
      <c r="EJ7" s="891"/>
      <c r="EK7" s="921"/>
      <c r="EL7" s="165"/>
      <c r="EM7" s="165"/>
    </row>
    <row r="8" spans="1:143" x14ac:dyDescent="0.2">
      <c r="A8" s="3"/>
      <c r="B8" s="1071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1028"/>
      <c r="EE8" s="1028"/>
      <c r="EF8" s="1028"/>
      <c r="EG8" s="1028"/>
      <c r="EH8" s="891"/>
      <c r="EI8" s="891"/>
      <c r="EJ8" s="891"/>
      <c r="EK8" s="921"/>
      <c r="EL8" s="165"/>
      <c r="EM8" s="165"/>
    </row>
    <row r="9" spans="1:143" x14ac:dyDescent="0.2">
      <c r="A9" s="3"/>
      <c r="B9" s="1071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1028"/>
      <c r="EE9" s="1028"/>
      <c r="EF9" s="1028"/>
      <c r="EG9" s="1028"/>
      <c r="EH9" s="891"/>
      <c r="EI9" s="891"/>
      <c r="EJ9" s="891"/>
      <c r="EK9" s="921"/>
      <c r="EL9" s="165"/>
      <c r="EM9" s="165"/>
    </row>
    <row r="10" spans="1:143" ht="12.75" hidden="1" customHeight="1" x14ac:dyDescent="0.2">
      <c r="A10" s="3"/>
      <c r="B10" s="1071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1028"/>
      <c r="EE10" s="1028"/>
      <c r="EF10" s="1028"/>
      <c r="EG10" s="1028"/>
      <c r="EH10" s="891"/>
      <c r="EI10" s="891"/>
      <c r="EJ10" s="891"/>
      <c r="EK10" s="921"/>
      <c r="EL10" s="165"/>
      <c r="EM10" s="165"/>
    </row>
    <row r="11" spans="1:143" x14ac:dyDescent="0.2">
      <c r="A11" s="3"/>
      <c r="B11" s="1071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1028"/>
      <c r="EE11" s="1028"/>
      <c r="EF11" s="1028"/>
      <c r="EG11" s="1028"/>
      <c r="EH11" s="891"/>
      <c r="EI11" s="891"/>
      <c r="EJ11" s="891"/>
      <c r="EK11" s="921"/>
      <c r="EL11" s="165"/>
      <c r="EM11" s="165"/>
    </row>
    <row r="12" spans="1:143" x14ac:dyDescent="0.2">
      <c r="A12" s="3"/>
      <c r="B12" s="1071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1028"/>
      <c r="EE12" s="1028"/>
      <c r="EF12" s="1028"/>
      <c r="EG12" s="1028"/>
      <c r="EH12" s="891"/>
      <c r="EI12" s="891"/>
      <c r="EJ12" s="891"/>
      <c r="EK12" s="921"/>
      <c r="EL12" s="165"/>
      <c r="EM12" s="165"/>
    </row>
    <row r="13" spans="1:143" x14ac:dyDescent="0.2">
      <c r="A13" s="3"/>
      <c r="B13" s="1071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1028"/>
      <c r="EE13" s="1028"/>
      <c r="EF13" s="1028"/>
      <c r="EG13" s="1028"/>
      <c r="EH13" s="891"/>
      <c r="EI13" s="891"/>
      <c r="EJ13" s="891"/>
      <c r="EK13" s="921"/>
      <c r="EL13" s="165"/>
      <c r="EM13" s="165"/>
    </row>
    <row r="14" spans="1:143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1028"/>
      <c r="EE14" s="1028"/>
      <c r="EF14" s="1028"/>
      <c r="EG14" s="1028"/>
      <c r="EH14" s="891"/>
      <c r="EI14" s="891"/>
      <c r="EJ14" s="891"/>
      <c r="EK14" s="921"/>
      <c r="EL14" s="165"/>
      <c r="EM14" s="165"/>
    </row>
    <row r="15" spans="1:143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1028"/>
      <c r="EE15" s="1028"/>
      <c r="EF15" s="1028"/>
      <c r="EG15" s="1028"/>
      <c r="EH15" s="891"/>
      <c r="EI15" s="891"/>
      <c r="EJ15" s="891"/>
      <c r="EK15" s="921"/>
      <c r="EL15" s="165"/>
      <c r="EM15" s="165"/>
    </row>
    <row r="16" spans="1:143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1028"/>
      <c r="EE16" s="1028"/>
      <c r="EF16" s="1028"/>
      <c r="EG16" s="1028"/>
      <c r="EH16" s="891"/>
      <c r="EI16" s="891"/>
      <c r="EJ16" s="891"/>
      <c r="EK16" s="921"/>
      <c r="EL16" s="165"/>
      <c r="EM16" s="165"/>
    </row>
    <row r="17" spans="1:143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1040"/>
      <c r="EE17" s="1040"/>
      <c r="EF17" s="1040"/>
      <c r="EG17" s="1040"/>
      <c r="EH17" s="1026"/>
      <c r="EI17" s="1026"/>
      <c r="EJ17" s="1026"/>
      <c r="EK17" s="927"/>
      <c r="EL17" s="165"/>
      <c r="EM17" s="165"/>
    </row>
    <row r="18" spans="1:143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828"/>
      <c r="EH18" s="455"/>
      <c r="EI18" s="455"/>
      <c r="EJ18" s="455"/>
      <c r="EK18" s="890"/>
      <c r="EL18" s="165"/>
      <c r="EM18" s="165"/>
    </row>
    <row r="19" spans="1:143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2.5</v>
      </c>
      <c r="EG19" s="828">
        <f>+entero!EG110</f>
        <v>2.5</v>
      </c>
      <c r="EH19" s="455">
        <f>+entero!EH110</f>
        <v>2.5</v>
      </c>
      <c r="EI19" s="455">
        <f>+entero!EI110</f>
        <v>2.5</v>
      </c>
      <c r="EJ19" s="455">
        <f>+entero!EJ110</f>
        <v>2.5</v>
      </c>
      <c r="EK19" s="890">
        <f>+entero!EK110</f>
        <v>2.5</v>
      </c>
      <c r="EL19" s="165"/>
      <c r="EM19" s="165"/>
    </row>
    <row r="20" spans="1:143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1041">
        <f>+entero!EG111</f>
        <v>4</v>
      </c>
      <c r="EH20" s="629">
        <f>+entero!EH111</f>
        <v>4</v>
      </c>
      <c r="EI20" s="629">
        <f>+entero!EI111</f>
        <v>4</v>
      </c>
      <c r="EJ20" s="629">
        <f>+entero!EJ111</f>
        <v>4</v>
      </c>
      <c r="EK20" s="928">
        <f>+entero!EK111</f>
        <v>4</v>
      </c>
      <c r="EL20" s="165"/>
      <c r="EM20" s="165"/>
    </row>
    <row r="21" spans="1:14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L21" s="165"/>
      <c r="EM21" s="165"/>
    </row>
    <row r="22" spans="1:14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L22" s="165"/>
      <c r="EM22" s="165"/>
    </row>
    <row r="23" spans="1:143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L23" s="165"/>
      <c r="EM23" s="165"/>
    </row>
    <row r="24" spans="1:143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L24" s="165"/>
      <c r="EM24" s="165"/>
    </row>
    <row r="25" spans="1:143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L25" s="165"/>
      <c r="EM25" s="165"/>
    </row>
    <row r="26" spans="1:143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L26" s="165"/>
      <c r="EM26" s="165"/>
    </row>
    <row r="27" spans="1:143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L27" s="165"/>
      <c r="EM27" s="165"/>
    </row>
    <row r="28" spans="1:143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L28" s="165"/>
      <c r="EM28" s="165"/>
    </row>
    <row r="29" spans="1:143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L29" s="165"/>
      <c r="EM29" s="165"/>
    </row>
    <row r="30" spans="1:14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L30" s="165"/>
      <c r="EM30" s="165"/>
    </row>
    <row r="31" spans="1:14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165"/>
      <c r="EM31" s="165"/>
    </row>
    <row r="32" spans="1:14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165"/>
      <c r="EM32" s="165"/>
    </row>
    <row r="33" spans="1:14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165"/>
      <c r="EM33" s="165"/>
    </row>
    <row r="34" spans="1:14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165"/>
      <c r="EM34" s="165"/>
    </row>
    <row r="35" spans="1:14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165"/>
      <c r="EM35" s="165"/>
    </row>
    <row r="36" spans="1:14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165"/>
      <c r="EM36" s="165"/>
    </row>
    <row r="37" spans="1:14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165"/>
      <c r="EM37" s="165"/>
    </row>
    <row r="38" spans="1:14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165"/>
      <c r="EM38" s="165"/>
    </row>
    <row r="39" spans="1:14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165"/>
      <c r="EM39" s="165"/>
    </row>
    <row r="40" spans="1:14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165"/>
      <c r="EM40" s="165"/>
    </row>
    <row r="41" spans="1:14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165"/>
      <c r="EM41" s="165"/>
    </row>
    <row r="42" spans="1:14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165"/>
      <c r="EM42" s="165"/>
    </row>
    <row r="43" spans="1:14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165"/>
      <c r="EM43" s="165"/>
    </row>
    <row r="44" spans="1:14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165"/>
      <c r="EM44" s="165"/>
    </row>
    <row r="45" spans="1:14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165"/>
      <c r="EM45" s="165"/>
    </row>
    <row r="46" spans="1:14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165"/>
      <c r="EM46" s="165"/>
    </row>
    <row r="47" spans="1:14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165"/>
      <c r="EM47" s="165"/>
    </row>
    <row r="48" spans="1:14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165"/>
      <c r="EM48" s="165"/>
    </row>
    <row r="49" spans="1:14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165"/>
      <c r="EM49" s="165"/>
    </row>
    <row r="50" spans="1:14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165"/>
      <c r="EM50" s="165"/>
    </row>
    <row r="51" spans="1:14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165"/>
      <c r="EM51" s="165"/>
    </row>
    <row r="52" spans="1:14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165"/>
      <c r="EM52" s="165"/>
    </row>
    <row r="53" spans="1:14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165"/>
      <c r="EM53" s="165"/>
    </row>
    <row r="54" spans="1:14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165"/>
      <c r="EM54" s="165"/>
    </row>
    <row r="55" spans="1:14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165"/>
      <c r="EM55" s="165"/>
    </row>
    <row r="56" spans="1:14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165"/>
      <c r="EM56" s="165"/>
    </row>
    <row r="57" spans="1:14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165"/>
      <c r="EM57" s="165"/>
    </row>
    <row r="58" spans="1:14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165"/>
      <c r="EM58" s="165"/>
    </row>
    <row r="59" spans="1:14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165"/>
      <c r="EM59" s="165"/>
    </row>
    <row r="60" spans="1:14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165"/>
      <c r="EM60" s="165"/>
    </row>
    <row r="61" spans="1:14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165"/>
      <c r="EM61" s="165"/>
    </row>
    <row r="62" spans="1:14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165"/>
      <c r="EM62" s="165"/>
    </row>
    <row r="63" spans="1:14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165"/>
      <c r="EM63" s="165"/>
    </row>
    <row r="64" spans="1:14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165"/>
      <c r="EM64" s="165"/>
    </row>
    <row r="65" spans="1:14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165"/>
      <c r="EM65" s="165"/>
    </row>
    <row r="66" spans="1:14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165"/>
      <c r="EM66" s="165"/>
    </row>
    <row r="67" spans="1:14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165"/>
      <c r="EM67" s="165"/>
    </row>
    <row r="68" spans="1:14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165"/>
      <c r="EM68" s="165"/>
    </row>
    <row r="69" spans="1:14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165"/>
      <c r="EM69" s="165"/>
    </row>
    <row r="70" spans="1:14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165"/>
      <c r="EM70" s="165"/>
    </row>
    <row r="71" spans="1:14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165"/>
      <c r="EM71" s="165"/>
    </row>
    <row r="72" spans="1:14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165"/>
      <c r="EM72" s="165"/>
    </row>
    <row r="73" spans="1:14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165"/>
      <c r="EM73" s="165"/>
    </row>
    <row r="74" spans="1:14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165"/>
      <c r="EM74" s="165"/>
    </row>
    <row r="75" spans="1:14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165"/>
      <c r="EM75" s="165"/>
    </row>
    <row r="76" spans="1:14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165"/>
      <c r="EM76" s="165"/>
    </row>
    <row r="77" spans="1:14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165"/>
      <c r="EM77" s="165"/>
    </row>
    <row r="78" spans="1:14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165"/>
      <c r="EM78" s="165"/>
    </row>
    <row r="79" spans="1:14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165"/>
      <c r="EM79" s="165"/>
    </row>
    <row r="80" spans="1:14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165"/>
      <c r="EM80" s="165"/>
    </row>
    <row r="81" spans="1:14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165"/>
      <c r="EM81" s="165"/>
    </row>
    <row r="82" spans="1:14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165"/>
      <c r="EM82" s="165"/>
    </row>
    <row r="83" spans="1:14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165"/>
      <c r="EM83" s="165"/>
    </row>
    <row r="84" spans="1:14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165"/>
      <c r="EM84" s="165"/>
    </row>
    <row r="85" spans="1:14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165"/>
      <c r="EM85" s="165"/>
    </row>
    <row r="86" spans="1:14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165"/>
      <c r="EM86" s="165"/>
    </row>
    <row r="87" spans="1:14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165"/>
      <c r="EM87" s="165"/>
    </row>
    <row r="88" spans="1:14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</row>
    <row r="89" spans="1:14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</row>
    <row r="90" spans="1:14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</row>
    <row r="91" spans="1:14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</row>
    <row r="92" spans="1:14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</row>
    <row r="93" spans="1:14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</row>
    <row r="94" spans="1:14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</row>
    <row r="95" spans="1:14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</row>
    <row r="96" spans="1:14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</row>
    <row r="106" spans="3:14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</row>
    <row r="107" spans="3:14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</row>
    <row r="108" spans="3:14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</row>
    <row r="109" spans="3:14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</row>
    <row r="110" spans="3:14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</row>
    <row r="111" spans="3:14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</row>
    <row r="112" spans="3:14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</row>
    <row r="122" spans="3:14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</row>
    <row r="123" spans="3:14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</row>
    <row r="124" spans="3:14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</row>
    <row r="125" spans="3:14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</row>
    <row r="126" spans="3:14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</row>
    <row r="127" spans="3:14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</row>
    <row r="128" spans="3:14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</row>
    <row r="129" spans="3:14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</row>
    <row r="130" spans="3:14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</row>
    <row r="131" spans="3:14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</row>
    <row r="132" spans="3:14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</row>
    <row r="133" spans="3:14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</row>
    <row r="134" spans="3:14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</row>
    <row r="135" spans="3:14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</row>
    <row r="136" spans="3:14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</row>
    <row r="137" spans="3:14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</row>
    <row r="138" spans="3:14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</row>
    <row r="139" spans="3:14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</row>
    <row r="140" spans="3:14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</row>
    <row r="141" spans="3:14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</row>
    <row r="142" spans="3:14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</row>
    <row r="143" spans="3:14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</row>
    <row r="144" spans="3:14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</row>
    <row r="145" spans="3:14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</row>
    <row r="146" spans="3:14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</row>
    <row r="147" spans="3:14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</row>
    <row r="148" spans="3:14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</row>
    <row r="149" spans="3:14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</row>
    <row r="150" spans="3:14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</row>
    <row r="151" spans="3:14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</row>
    <row r="152" spans="3:14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</row>
    <row r="153" spans="3:14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</row>
    <row r="154" spans="3:14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</row>
    <row r="155" spans="3:14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</row>
    <row r="156" spans="3:14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</row>
    <row r="157" spans="3:14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5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G3:EK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</mergeCells>
  <phoneticPr fontId="0" type="noConversion"/>
  <pageMargins left="0.25" right="0.25" top="0.75" bottom="0.75" header="0.3" footer="0.3"/>
  <pageSetup paperSize="129" scale="2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2019-10-04T15:22:37Z</cp:lastPrinted>
  <dcterms:created xsi:type="dcterms:W3CDTF">2002-08-27T17:11:09Z</dcterms:created>
  <dcterms:modified xsi:type="dcterms:W3CDTF">2019-10-04T15:23:11Z</dcterms:modified>
</cp:coreProperties>
</file>