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100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EZ15" i="7" l="1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I18" i="7"/>
  <c r="FJ15" i="7"/>
  <c r="FI15" i="7"/>
  <c r="FI18" i="9"/>
  <c r="FI14" i="9"/>
  <c r="FJ14" i="9" l="1"/>
  <c r="FJ23" i="6"/>
  <c r="FJ18" i="9"/>
  <c r="FJ28" i="6"/>
  <c r="FJ14" i="7"/>
  <c r="FJ18" i="7"/>
  <c r="FI14" i="7"/>
  <c r="FA9" i="5" l="1"/>
  <c r="FF3" i="4" l="1"/>
  <c r="FH16" i="4"/>
  <c r="FG16" i="4"/>
  <c r="FF16" i="4"/>
  <c r="FH15" i="4"/>
  <c r="FG15" i="4"/>
  <c r="FF15" i="4"/>
  <c r="FB3" i="4"/>
  <c r="FF3" i="10"/>
  <c r="FH10" i="10"/>
  <c r="FG10" i="10"/>
  <c r="FF10" i="10"/>
  <c r="FB3" i="10"/>
  <c r="FF3" i="5"/>
  <c r="FH10" i="5"/>
  <c r="FG10" i="5"/>
  <c r="FF10" i="5"/>
  <c r="FH8" i="5"/>
  <c r="FG8" i="5"/>
  <c r="FF8" i="5"/>
  <c r="FH7" i="5"/>
  <c r="FG7" i="5"/>
  <c r="FF7" i="5"/>
  <c r="FB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B3" i="6"/>
  <c r="FF3" i="7"/>
  <c r="FB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F4" i="9"/>
  <c r="FB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H18" i="7"/>
  <c r="FG18" i="7"/>
  <c r="FG15" i="7"/>
  <c r="FF15" i="7"/>
  <c r="FG18" i="9"/>
  <c r="FG14" i="9"/>
  <c r="FL28" i="6" l="1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<sst xmlns="http://schemas.openxmlformats.org/spreadsheetml/2006/main" count="466" uniqueCount="304">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</sst>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7" width="7.7109375" style="148" customWidth="1"/>
    <col min="158" max="166" width="7.85546875" style="148" customWidth="1"/>
    <col min="167" max="167" width="9" style="148" customWidth="1"/>
    <col min="168" max="168" width="10" style="148" customWidth="1"/>
    <col min="169" max="169" width="14.85546875" style="787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237"/>
      <c r="FL1" s="237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</row>
    <row r="3" spans="1:18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0" t="s">
        <v>85</v>
      </c>
      <c r="M3" s="1192" t="s">
        <v>86</v>
      </c>
      <c r="N3" s="1190" t="s">
        <v>87</v>
      </c>
      <c r="O3" s="1190" t="s">
        <v>88</v>
      </c>
      <c r="P3" s="1192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2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2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199" t="s">
        <v>155</v>
      </c>
      <c r="BT3" s="1199" t="s">
        <v>156</v>
      </c>
      <c r="BU3" s="1197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90" t="s">
        <v>301</v>
      </c>
      <c r="FB3" s="1161" t="s">
        <v>284</v>
      </c>
      <c r="FC3" s="1179" t="s">
        <v>288</v>
      </c>
      <c r="FD3" s="1183" t="s">
        <v>300</v>
      </c>
      <c r="FE3" s="1186" t="s">
        <v>302</v>
      </c>
      <c r="FF3" s="1194" t="s">
        <v>303</v>
      </c>
      <c r="FG3" s="1195"/>
      <c r="FH3" s="1195"/>
      <c r="FI3" s="1195"/>
      <c r="FJ3" s="1196"/>
      <c r="FK3" s="1208" t="s">
        <v>286</v>
      </c>
      <c r="FL3" s="1209"/>
    </row>
    <row r="4" spans="1:18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1"/>
      <c r="M4" s="1193"/>
      <c r="N4" s="1191"/>
      <c r="O4" s="1191"/>
      <c r="P4" s="1193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3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3"/>
      <c r="BM4" s="1191"/>
      <c r="BN4" s="1191"/>
      <c r="BO4" s="1191"/>
      <c r="BP4" s="1191"/>
      <c r="BQ4" s="1191"/>
      <c r="BR4" s="1191"/>
      <c r="BS4" s="1200"/>
      <c r="BT4" s="1200"/>
      <c r="BU4" s="1198"/>
      <c r="BV4" s="1191"/>
      <c r="BW4" s="1191"/>
      <c r="BX4" s="1191"/>
      <c r="BY4" s="1191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3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13">
        <v>44442</v>
      </c>
      <c r="FC4" s="1113">
        <v>44449</v>
      </c>
      <c r="FD4" s="1113">
        <v>44456</v>
      </c>
      <c r="FE4" s="1113">
        <v>44463</v>
      </c>
      <c r="FF4" s="1182">
        <v>44466</v>
      </c>
      <c r="FG4" s="1182">
        <v>44467</v>
      </c>
      <c r="FH4" s="799">
        <v>44468</v>
      </c>
      <c r="FI4" s="799">
        <v>44469</v>
      </c>
      <c r="FJ4" s="1113">
        <v>44470</v>
      </c>
      <c r="FK4" s="880" t="s">
        <v>225</v>
      </c>
      <c r="FL4" s="1121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77"/>
      <c r="FF5" s="1092"/>
      <c r="FG5" s="1092"/>
      <c r="FH5" s="1092"/>
      <c r="FI5" s="1092"/>
      <c r="FJ5" s="1122"/>
      <c r="FK5" s="1091"/>
      <c r="FL5" s="1122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1157"/>
      <c r="FE6" s="1157"/>
      <c r="FF6" s="800"/>
      <c r="FG6" s="800"/>
      <c r="FH6" s="800"/>
      <c r="FI6" s="800"/>
      <c r="FJ6" s="961"/>
      <c r="FK6" s="823"/>
      <c r="FL6" s="1123"/>
      <c r="FN6" s="168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544">
        <v>4963.6960170600005</v>
      </c>
      <c r="FE7" s="544">
        <v>4959.6001770299999</v>
      </c>
      <c r="FF7" s="359">
        <v>4930.2752036399997</v>
      </c>
      <c r="FG7" s="359">
        <v>4956.5405365300003</v>
      </c>
      <c r="FH7" s="359">
        <v>4883.2415075700001</v>
      </c>
      <c r="FI7" s="359">
        <v>4830.6694572099996</v>
      </c>
      <c r="FJ7" s="544">
        <v>4880.4956721400004</v>
      </c>
      <c r="FK7" s="287">
        <v>-79.104504889999589</v>
      </c>
      <c r="FL7" s="1000">
        <v>98.405022540801454</v>
      </c>
      <c r="FM7" s="677"/>
      <c r="FN7" s="676"/>
      <c r="FO7" s="230"/>
      <c r="FT7" s="230"/>
      <c r="FU7" s="230"/>
      <c r="FV7" s="230"/>
      <c r="FW7" s="230"/>
      <c r="FX7" s="230"/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544">
        <v>1934.7501732299997</v>
      </c>
      <c r="FE8" s="544">
        <v>1940.8112516600002</v>
      </c>
      <c r="FF8" s="359">
        <v>1914.05490308</v>
      </c>
      <c r="FG8" s="359">
        <v>1934.6866045400002</v>
      </c>
      <c r="FH8" s="359">
        <v>1884.2217850500001</v>
      </c>
      <c r="FI8" s="359">
        <v>1846.4383646700001</v>
      </c>
      <c r="FJ8" s="544">
        <v>1852.0868617699998</v>
      </c>
      <c r="FK8" s="287">
        <v>-88.724389890000339</v>
      </c>
      <c r="FL8" s="1000">
        <v>95.428489513644706</v>
      </c>
      <c r="FM8" s="677"/>
      <c r="FN8" s="676"/>
      <c r="FO8" s="230"/>
      <c r="FT8" s="230"/>
      <c r="FU8" s="230"/>
      <c r="FV8" s="230"/>
      <c r="FW8" s="230"/>
      <c r="FX8" s="230"/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544">
        <v>567.68054799000004</v>
      </c>
      <c r="FE9" s="544">
        <v>566.06096285000001</v>
      </c>
      <c r="FF9" s="359">
        <v>566.07293023000011</v>
      </c>
      <c r="FG9" s="359">
        <v>565.54636560000006</v>
      </c>
      <c r="FH9" s="359">
        <v>564.59695363000003</v>
      </c>
      <c r="FI9" s="359">
        <v>563.90208311000004</v>
      </c>
      <c r="FJ9" s="544">
        <v>562.03908473000001</v>
      </c>
      <c r="FK9" s="287">
        <v>-4.0218781199999967</v>
      </c>
      <c r="FL9" s="1000">
        <v>99.289497353827286</v>
      </c>
      <c r="FM9" s="677"/>
      <c r="FN9" s="676"/>
      <c r="FO9" s="230"/>
      <c r="FT9" s="230"/>
      <c r="FU9" s="230"/>
      <c r="FV9" s="230"/>
      <c r="FW9" s="230"/>
      <c r="FX9" s="230"/>
    </row>
    <row r="10" spans="1:18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544">
        <v>2424.22888444</v>
      </c>
      <c r="FE10" s="544">
        <v>2415.79721552</v>
      </c>
      <c r="FF10" s="359">
        <v>2413.2158425500002</v>
      </c>
      <c r="FG10" s="359">
        <v>2419.4103925600002</v>
      </c>
      <c r="FH10" s="359">
        <v>2397.5875362500001</v>
      </c>
      <c r="FI10" s="359">
        <v>2383.53964774</v>
      </c>
      <c r="FJ10" s="544">
        <v>2429.7019072500002</v>
      </c>
      <c r="FK10" s="287">
        <v>13.904691730000195</v>
      </c>
      <c r="FL10" s="1000">
        <v>100.57557363013217</v>
      </c>
      <c r="FM10" s="677"/>
      <c r="FN10" s="676"/>
      <c r="FO10" s="230"/>
      <c r="FT10" s="230"/>
      <c r="FU10" s="230"/>
      <c r="FV10" s="230"/>
      <c r="FW10" s="230"/>
      <c r="FX10" s="230"/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544">
        <v>37.036411399999999</v>
      </c>
      <c r="FE11" s="544">
        <v>36.930747000000004</v>
      </c>
      <c r="FF11" s="359">
        <v>36.931527779999996</v>
      </c>
      <c r="FG11" s="359">
        <v>36.89717383</v>
      </c>
      <c r="FH11" s="359">
        <v>36.835232640000001</v>
      </c>
      <c r="FI11" s="359">
        <v>36.78936169</v>
      </c>
      <c r="FJ11" s="544">
        <v>36.667818390000001</v>
      </c>
      <c r="FK11" s="808">
        <v>-0.262928610000003</v>
      </c>
      <c r="FL11" s="1000">
        <v>99.28804957560159</v>
      </c>
      <c r="FM11" s="677"/>
      <c r="FN11" s="676"/>
      <c r="FO11" s="230"/>
      <c r="FT11" s="230"/>
      <c r="FU11" s="230"/>
      <c r="FV11" s="230"/>
      <c r="FW11" s="230"/>
      <c r="FX11" s="230"/>
    </row>
    <row r="12" spans="1:180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544">
        <v>4963.6675090600002</v>
      </c>
      <c r="FE12" s="544">
        <v>4959.5716690299996</v>
      </c>
      <c r="FF12" s="359">
        <v>4930.2466956399994</v>
      </c>
      <c r="FG12" s="359">
        <v>4956.51202853</v>
      </c>
      <c r="FH12" s="359">
        <v>4883.2129995699997</v>
      </c>
      <c r="FI12" s="359">
        <v>4830.6694439100002</v>
      </c>
      <c r="FJ12" s="544">
        <v>4880.4948858200005</v>
      </c>
      <c r="FK12" s="287">
        <v>-79.076783209999121</v>
      </c>
      <c r="FL12" s="1000">
        <v>98.405572325856411</v>
      </c>
      <c r="FM12" s="677"/>
      <c r="FN12" s="676"/>
      <c r="FO12" s="230"/>
      <c r="FT12" s="230"/>
      <c r="FU12" s="230"/>
      <c r="FV12" s="230"/>
      <c r="FW12" s="230"/>
      <c r="FX12" s="230"/>
    </row>
    <row r="13" spans="1:180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544">
        <v>1404.926173104956</v>
      </c>
      <c r="FE13" s="544">
        <v>1428.5492926880465</v>
      </c>
      <c r="FF13" s="359">
        <v>1415.215745113702</v>
      </c>
      <c r="FG13" s="359">
        <v>1390.2124730422738</v>
      </c>
      <c r="FH13" s="359">
        <v>1400.6836415932946</v>
      </c>
      <c r="FI13" s="359">
        <v>1399.1009978221571</v>
      </c>
      <c r="FJ13" s="544">
        <v>1398.6717457682209</v>
      </c>
      <c r="FK13" s="287">
        <v>-29.877546919825591</v>
      </c>
      <c r="FL13" s="1000">
        <v>97.908539308181233</v>
      </c>
      <c r="FM13" s="677"/>
      <c r="FN13" s="677"/>
      <c r="FO13" s="594"/>
      <c r="FP13" s="594"/>
      <c r="FQ13" s="594"/>
      <c r="FR13" s="594"/>
      <c r="FT13" s="230"/>
      <c r="FU13" s="230"/>
      <c r="FV13" s="230"/>
      <c r="FW13" s="230"/>
      <c r="FX13" s="230"/>
    </row>
    <row r="14" spans="1:180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544">
        <v>470.79870464000021</v>
      </c>
      <c r="FE14" s="544">
        <v>469.92690748000018</v>
      </c>
      <c r="FF14" s="359">
        <v>469.39642831999998</v>
      </c>
      <c r="FG14" s="359">
        <v>473.87028338999988</v>
      </c>
      <c r="FH14" s="359">
        <v>473.87133788999995</v>
      </c>
      <c r="FI14" s="359">
        <v>473.87450138999998</v>
      </c>
      <c r="FJ14" s="544">
        <v>471.67796685999997</v>
      </c>
      <c r="FK14" s="927">
        <v>1.7510593799997878</v>
      </c>
      <c r="FL14" s="1000">
        <v>100.37262377449079</v>
      </c>
      <c r="FM14" s="677"/>
      <c r="FN14" s="676"/>
      <c r="FO14" s="594"/>
      <c r="FP14" s="594"/>
      <c r="FQ14" s="594"/>
      <c r="FR14" s="594"/>
      <c r="FT14" s="230"/>
      <c r="FU14" s="230"/>
      <c r="FV14" s="230"/>
      <c r="FW14" s="230"/>
      <c r="FX14" s="230"/>
    </row>
    <row r="15" spans="1:180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544">
        <v>0</v>
      </c>
      <c r="FF15" s="359">
        <v>0</v>
      </c>
      <c r="FG15" s="359">
        <v>0</v>
      </c>
      <c r="FH15" s="359">
        <v>0</v>
      </c>
      <c r="FI15" s="359">
        <v>0</v>
      </c>
      <c r="FJ15" s="544">
        <v>0</v>
      </c>
      <c r="FK15" s="959"/>
      <c r="FL15" s="1124"/>
      <c r="FM15" s="677"/>
      <c r="FN15" s="676"/>
      <c r="FO15" s="594"/>
      <c r="FP15" s="594"/>
      <c r="FQ15" s="594"/>
      <c r="FR15" s="594"/>
      <c r="FS15" s="594"/>
      <c r="FT15" s="230"/>
      <c r="FU15" s="230"/>
      <c r="FV15" s="230"/>
      <c r="FW15" s="230"/>
      <c r="FX15" s="230"/>
    </row>
    <row r="16" spans="1:180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544">
        <v>70.405101569999999</v>
      </c>
      <c r="FE16" s="544">
        <v>70.406716939999995</v>
      </c>
      <c r="FF16" s="359">
        <v>70.407917240000003</v>
      </c>
      <c r="FG16" s="359">
        <v>70.409598090000003</v>
      </c>
      <c r="FH16" s="359">
        <v>70.409184140000008</v>
      </c>
      <c r="FI16" s="359">
        <v>70.41035986</v>
      </c>
      <c r="FJ16" s="544">
        <v>70.408019580000001</v>
      </c>
      <c r="FK16" s="930"/>
      <c r="FL16" s="1000"/>
      <c r="FM16" s="677"/>
      <c r="FN16" s="676"/>
      <c r="FO16" s="594"/>
      <c r="FP16" s="594"/>
      <c r="FQ16" s="594"/>
      <c r="FR16" s="594"/>
      <c r="FT16" s="230"/>
      <c r="FU16" s="230"/>
      <c r="FV16" s="230"/>
      <c r="FW16" s="230"/>
      <c r="FX16" s="230"/>
    </row>
    <row r="17" spans="1:180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544">
        <v>0</v>
      </c>
      <c r="FF17" s="359">
        <v>0</v>
      </c>
      <c r="FG17" s="359">
        <v>0</v>
      </c>
      <c r="FH17" s="359">
        <v>0</v>
      </c>
      <c r="FI17" s="359">
        <v>0</v>
      </c>
      <c r="FJ17" s="544">
        <v>0</v>
      </c>
      <c r="FK17" s="920"/>
      <c r="FL17" s="1125"/>
      <c r="FM17" s="677"/>
      <c r="FN17" s="676"/>
      <c r="FO17" s="594"/>
      <c r="FP17" s="594"/>
      <c r="FQ17" s="594"/>
      <c r="FR17" s="594"/>
      <c r="FT17" s="230"/>
      <c r="FU17" s="230"/>
      <c r="FV17" s="230"/>
      <c r="FW17" s="230"/>
      <c r="FX17" s="230"/>
    </row>
    <row r="18" spans="1:180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544">
        <v>6438.9987837349554</v>
      </c>
      <c r="FE18" s="544">
        <v>6458.5276786580462</v>
      </c>
      <c r="FF18" s="359">
        <v>6415.870357993701</v>
      </c>
      <c r="FG18" s="359">
        <v>6417.1340996622739</v>
      </c>
      <c r="FH18" s="359">
        <v>6354.305825303295</v>
      </c>
      <c r="FI18" s="359">
        <v>6300.1808015921579</v>
      </c>
      <c r="FJ18" s="544">
        <v>6349.574651168221</v>
      </c>
      <c r="FK18" s="287">
        <v>-108.95302748982522</v>
      </c>
      <c r="FL18" s="1000">
        <v>98.313036145221517</v>
      </c>
      <c r="FM18" s="677"/>
      <c r="FN18" s="676"/>
      <c r="FO18" s="594"/>
      <c r="FP18" s="594"/>
      <c r="FQ18" s="594"/>
      <c r="FR18" s="594"/>
      <c r="FT18" s="230"/>
      <c r="FU18" s="230"/>
      <c r="FV18" s="230"/>
      <c r="FW18" s="230"/>
      <c r="FX18" s="230"/>
    </row>
    <row r="19" spans="1:180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544">
        <v>0</v>
      </c>
      <c r="FE19" s="544">
        <v>0</v>
      </c>
      <c r="FF19" s="359">
        <v>0</v>
      </c>
      <c r="FG19" s="759">
        <v>0.1</v>
      </c>
      <c r="FH19" s="359">
        <v>0</v>
      </c>
      <c r="FI19" s="359">
        <v>0</v>
      </c>
      <c r="FJ19" s="544">
        <v>0</v>
      </c>
      <c r="FK19" s="808"/>
      <c r="FL19" s="1144"/>
      <c r="FM19" s="677"/>
      <c r="FN19" s="676"/>
      <c r="FO19" s="594"/>
      <c r="FP19" s="594"/>
      <c r="FQ19" s="594"/>
      <c r="FR19" s="594"/>
      <c r="FT19" s="230"/>
      <c r="FU19" s="230"/>
      <c r="FV19" s="230"/>
      <c r="FW19" s="230"/>
      <c r="FX19" s="230"/>
    </row>
    <row r="20" spans="1:180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544">
        <v>0</v>
      </c>
      <c r="FF20" s="359">
        <v>0</v>
      </c>
      <c r="FG20" s="359">
        <v>0</v>
      </c>
      <c r="FH20" s="359">
        <v>0</v>
      </c>
      <c r="FI20" s="359">
        <v>0</v>
      </c>
      <c r="FJ20" s="544">
        <v>0</v>
      </c>
      <c r="FK20" s="920"/>
      <c r="FL20" s="1000"/>
      <c r="FM20" s="677"/>
      <c r="FN20" s="676"/>
      <c r="FO20" s="594"/>
      <c r="FP20" s="594"/>
      <c r="FQ20" s="594"/>
      <c r="FR20" s="594"/>
      <c r="FT20" s="230"/>
      <c r="FU20" s="230"/>
      <c r="FV20" s="230"/>
      <c r="FW20" s="230"/>
      <c r="FX20" s="230"/>
    </row>
    <row r="21" spans="1:180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544">
        <v>0</v>
      </c>
      <c r="FE21" s="544">
        <v>0</v>
      </c>
      <c r="FF21" s="359">
        <v>0</v>
      </c>
      <c r="FG21" s="759">
        <v>0.2</v>
      </c>
      <c r="FH21" s="359">
        <v>0</v>
      </c>
      <c r="FI21" s="359">
        <v>0</v>
      </c>
      <c r="FJ21" s="544">
        <v>0</v>
      </c>
      <c r="FK21" s="287"/>
      <c r="FL21" s="1085"/>
      <c r="FM21" s="677"/>
      <c r="FN21" s="676"/>
      <c r="FO21" s="594"/>
      <c r="FP21" s="594"/>
      <c r="FQ21" s="594"/>
      <c r="FR21" s="594"/>
      <c r="FT21" s="230"/>
      <c r="FU21" s="230"/>
      <c r="FV21" s="230"/>
      <c r="FW21" s="230"/>
      <c r="FX21" s="230"/>
    </row>
    <row r="22" spans="1:180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544">
        <v>0</v>
      </c>
      <c r="FF22" s="359">
        <v>0</v>
      </c>
      <c r="FG22" s="359">
        <v>0</v>
      </c>
      <c r="FH22" s="359">
        <v>0</v>
      </c>
      <c r="FI22" s="359">
        <v>0</v>
      </c>
      <c r="FJ22" s="544">
        <v>0</v>
      </c>
      <c r="FK22" s="927"/>
      <c r="FL22" s="1033"/>
      <c r="FM22" s="677"/>
      <c r="FN22" s="676"/>
      <c r="FO22" s="594"/>
      <c r="FP22" s="594"/>
      <c r="FQ22" s="594"/>
      <c r="FR22" s="594"/>
      <c r="FT22" s="230"/>
      <c r="FU22" s="230"/>
      <c r="FV22" s="230"/>
      <c r="FW22" s="230"/>
      <c r="FX22" s="230"/>
    </row>
    <row r="23" spans="1:180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544">
        <v>0</v>
      </c>
      <c r="FF23" s="359">
        <v>0</v>
      </c>
      <c r="FG23" s="359">
        <v>0</v>
      </c>
      <c r="FH23" s="359">
        <v>0</v>
      </c>
      <c r="FI23" s="359">
        <v>0</v>
      </c>
      <c r="FJ23" s="544">
        <v>0</v>
      </c>
      <c r="FK23" s="998"/>
      <c r="FL23" s="993"/>
      <c r="FM23" s="677"/>
      <c r="FN23" s="676"/>
      <c r="FO23" s="594"/>
      <c r="FP23" s="594"/>
      <c r="FQ23" s="594"/>
      <c r="FR23" s="594"/>
      <c r="FT23" s="230"/>
      <c r="FU23" s="230"/>
      <c r="FV23" s="230"/>
      <c r="FW23" s="230"/>
      <c r="FX23" s="230"/>
    </row>
    <row r="24" spans="1:180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544">
        <v>0</v>
      </c>
      <c r="FF24" s="359">
        <v>0</v>
      </c>
      <c r="FG24" s="359">
        <v>0</v>
      </c>
      <c r="FH24" s="359">
        <v>0</v>
      </c>
      <c r="FI24" s="359">
        <v>0</v>
      </c>
      <c r="FJ24" s="544">
        <v>0</v>
      </c>
      <c r="FK24" s="973"/>
      <c r="FL24" s="993"/>
      <c r="FM24" s="677"/>
      <c r="FN24" s="676"/>
      <c r="FO24" s="594"/>
      <c r="FP24" s="594"/>
      <c r="FQ24" s="594"/>
      <c r="FR24" s="594"/>
      <c r="FT24" s="230"/>
      <c r="FU24" s="230"/>
      <c r="FV24" s="230"/>
      <c r="FW24" s="230"/>
      <c r="FX24" s="230"/>
    </row>
    <row r="25" spans="1:180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544">
        <v>97.984999999999999</v>
      </c>
      <c r="FE25" s="544">
        <v>52.77176</v>
      </c>
      <c r="FF25" s="359">
        <v>18</v>
      </c>
      <c r="FG25" s="359">
        <v>29</v>
      </c>
      <c r="FH25" s="359">
        <v>3</v>
      </c>
      <c r="FI25" s="359">
        <v>3.7324999999999999</v>
      </c>
      <c r="FJ25" s="544">
        <v>9</v>
      </c>
      <c r="FK25" s="287"/>
      <c r="FL25" s="1144"/>
      <c r="FM25" s="677"/>
      <c r="FN25" s="676"/>
      <c r="FO25" s="594"/>
      <c r="FP25" s="594"/>
      <c r="FQ25" s="594"/>
      <c r="FR25" s="594"/>
      <c r="FT25" s="230"/>
      <c r="FU25" s="230"/>
      <c r="FV25" s="230"/>
      <c r="FW25" s="230"/>
      <c r="FX25" s="230"/>
    </row>
    <row r="26" spans="1:180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544">
        <v>40.361000000000004</v>
      </c>
      <c r="FE26" s="544">
        <v>18.202221999999999</v>
      </c>
      <c r="FF26" s="995">
        <v>13</v>
      </c>
      <c r="FG26" s="995">
        <v>4</v>
      </c>
      <c r="FH26" s="995">
        <v>20</v>
      </c>
      <c r="FI26" s="995">
        <v>12</v>
      </c>
      <c r="FJ26" s="1145">
        <v>3</v>
      </c>
      <c r="FK26" s="1117"/>
      <c r="FL26" s="1085"/>
      <c r="FM26" s="677"/>
      <c r="FN26" s="676"/>
      <c r="FO26" s="594"/>
      <c r="FP26" s="594"/>
      <c r="FQ26" s="594"/>
      <c r="FR26" s="594"/>
      <c r="FT26" s="230"/>
      <c r="FU26" s="230"/>
      <c r="FV26" s="230"/>
      <c r="FW26" s="230"/>
      <c r="FX26" s="230"/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981"/>
      <c r="FE27" s="981"/>
      <c r="FF27" s="1116"/>
      <c r="FG27" s="1116"/>
      <c r="FH27" s="1116"/>
      <c r="FI27" s="1116"/>
      <c r="FJ27" s="1146"/>
      <c r="FK27" s="1058"/>
      <c r="FL27" s="901"/>
      <c r="FM27" s="677"/>
      <c r="FN27" s="778"/>
      <c r="FO27" s="778"/>
      <c r="FP27" s="778"/>
      <c r="FQ27" s="778"/>
      <c r="FR27" s="778"/>
      <c r="FT27" s="230"/>
      <c r="FU27" s="230"/>
      <c r="FV27" s="230"/>
      <c r="FW27" s="230"/>
      <c r="FX27" s="230"/>
    </row>
    <row r="28" spans="1:18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40">
        <v>92717.095117803532</v>
      </c>
      <c r="FE28" s="540">
        <v>92253.665777154732</v>
      </c>
      <c r="FF28" s="565">
        <v>92625.774140705209</v>
      </c>
      <c r="FG28" s="565">
        <v>92143.782454772896</v>
      </c>
      <c r="FH28" s="565">
        <v>91807.781728935195</v>
      </c>
      <c r="FI28" s="565">
        <v>93112.72116509288</v>
      </c>
      <c r="FJ28" s="540">
        <v>92818.939099174953</v>
      </c>
      <c r="FK28" s="287">
        <v>565.2733220202208</v>
      </c>
      <c r="FL28" s="1000">
        <v>100.61273806006329</v>
      </c>
      <c r="FM28" s="677"/>
      <c r="FN28" s="978"/>
      <c r="FO28" s="978"/>
      <c r="FP28" s="978"/>
      <c r="FQ28" s="978"/>
      <c r="FR28" s="978"/>
      <c r="FT28" s="230"/>
      <c r="FU28" s="230"/>
      <c r="FV28" s="230"/>
      <c r="FW28" s="230"/>
      <c r="FX28" s="230"/>
    </row>
    <row r="29" spans="1:18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40">
        <v>50966.703763800004</v>
      </c>
      <c r="FE29" s="540">
        <v>50574.665326499999</v>
      </c>
      <c r="FF29" s="565">
        <v>50594.525878400003</v>
      </c>
      <c r="FG29" s="565">
        <v>50599.011853199998</v>
      </c>
      <c r="FH29" s="565">
        <v>50517.877512699997</v>
      </c>
      <c r="FI29" s="565">
        <v>50483.721136800006</v>
      </c>
      <c r="FJ29" s="540">
        <v>50550.8708348</v>
      </c>
      <c r="FK29" s="287">
        <v>-23.794491699998616</v>
      </c>
      <c r="FL29" s="1000">
        <v>99.952951756484424</v>
      </c>
      <c r="FM29" s="677"/>
      <c r="FN29" s="978"/>
      <c r="FO29" s="978"/>
      <c r="FP29" s="978"/>
      <c r="FQ29" s="978"/>
      <c r="FR29" s="978"/>
      <c r="FT29" s="230"/>
      <c r="FU29" s="230"/>
      <c r="FV29" s="230"/>
      <c r="FW29" s="230"/>
      <c r="FX29" s="230"/>
    </row>
    <row r="30" spans="1:18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40">
        <v>16915.944651707843</v>
      </c>
      <c r="FE30" s="540">
        <v>16552.003676955428</v>
      </c>
      <c r="FF30" s="565">
        <v>16773.033546409893</v>
      </c>
      <c r="FG30" s="565">
        <v>16597.339337497466</v>
      </c>
      <c r="FH30" s="565">
        <v>17019.036335735989</v>
      </c>
      <c r="FI30" s="565">
        <v>17345.328751616915</v>
      </c>
      <c r="FJ30" s="540">
        <v>17070.675918048637</v>
      </c>
      <c r="FK30" s="287">
        <v>518.67224109320887</v>
      </c>
      <c r="FL30" s="1000">
        <v>103.13359186728148</v>
      </c>
      <c r="FM30" s="677"/>
      <c r="FN30" s="978"/>
      <c r="FO30" s="978"/>
      <c r="FP30" s="978"/>
      <c r="FQ30" s="978"/>
      <c r="FR30" s="978"/>
      <c r="FT30" s="230"/>
      <c r="FU30" s="230"/>
      <c r="FV30" s="230"/>
      <c r="FW30" s="230"/>
      <c r="FX30" s="230"/>
    </row>
    <row r="31" spans="1:18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40">
        <v>55124.680971183167</v>
      </c>
      <c r="FE31" s="540">
        <v>54542.864070645053</v>
      </c>
      <c r="FF31" s="565">
        <v>55218.327174765174</v>
      </c>
      <c r="FG31" s="565">
        <v>54660.545287362147</v>
      </c>
      <c r="FH31" s="565">
        <v>54820.896841081529</v>
      </c>
      <c r="FI31" s="565">
        <v>56172.394120169098</v>
      </c>
      <c r="FJ31" s="540">
        <v>56265.738675690176</v>
      </c>
      <c r="FK31" s="287">
        <v>1722.8746050451227</v>
      </c>
      <c r="FL31" s="1000">
        <v>103.15875345822253</v>
      </c>
      <c r="FM31" s="677"/>
      <c r="FN31" s="978"/>
      <c r="FO31" s="978"/>
      <c r="FP31" s="978"/>
      <c r="FQ31" s="978"/>
      <c r="FR31" s="978"/>
      <c r="FT31" s="230"/>
      <c r="FU31" s="230"/>
      <c r="FV31" s="230"/>
      <c r="FW31" s="230"/>
      <c r="FX31" s="230"/>
    </row>
    <row r="32" spans="1:180" s="796" customFormat="1" x14ac:dyDescent="0.2">
      <c r="A32" s="170"/>
      <c r="B32" s="1201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40">
        <v>90294.687672420987</v>
      </c>
      <c r="FE32" s="540">
        <v>90264.68875695717</v>
      </c>
      <c r="FF32" s="565">
        <v>90264.707336696942</v>
      </c>
      <c r="FG32" s="565">
        <v>90252.887445923523</v>
      </c>
      <c r="FH32" s="565">
        <v>90252.901639100121</v>
      </c>
      <c r="FI32" s="565">
        <v>90321.266749355709</v>
      </c>
      <c r="FJ32" s="540">
        <v>90313.401428865807</v>
      </c>
      <c r="FK32" s="287">
        <v>48.712671908637276</v>
      </c>
      <c r="FL32" s="1000">
        <v>100.05396647634801</v>
      </c>
      <c r="FM32" s="677"/>
      <c r="FN32" s="978"/>
      <c r="FO32" s="978"/>
      <c r="FP32" s="978"/>
      <c r="FQ32" s="978"/>
      <c r="FR32" s="978"/>
      <c r="FT32" s="230"/>
      <c r="FU32" s="230"/>
      <c r="FV32" s="230"/>
      <c r="FW32" s="230"/>
      <c r="FX32" s="230"/>
    </row>
    <row r="33" spans="1:180" s="796" customFormat="1" x14ac:dyDescent="0.2">
      <c r="A33" s="170"/>
      <c r="B33" s="1201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40">
        <v>-35170.00670123782</v>
      </c>
      <c r="FE33" s="540">
        <v>-35721.824686312131</v>
      </c>
      <c r="FF33" s="565">
        <v>-35046.380161931767</v>
      </c>
      <c r="FG33" s="565">
        <v>-35592.342158561383</v>
      </c>
      <c r="FH33" s="565">
        <v>-35432.004798018599</v>
      </c>
      <c r="FI33" s="565">
        <v>-34148.872629186619</v>
      </c>
      <c r="FJ33" s="540">
        <v>-34047.662753175631</v>
      </c>
      <c r="FK33" s="287">
        <v>1674.1619331365</v>
      </c>
      <c r="FL33" s="1000">
        <v>-95.313335900844947</v>
      </c>
      <c r="FM33" s="677"/>
      <c r="FN33" s="978"/>
      <c r="FO33" s="978"/>
      <c r="FP33" s="978"/>
      <c r="FQ33" s="978"/>
      <c r="FR33" s="978"/>
      <c r="FT33" s="230"/>
      <c r="FU33" s="230"/>
      <c r="FV33" s="230"/>
      <c r="FW33" s="230"/>
      <c r="FX33" s="230"/>
    </row>
    <row r="34" spans="1:18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40">
        <v>22082.483783889598</v>
      </c>
      <c r="FE34" s="540">
        <v>22058.775439354598</v>
      </c>
      <c r="FF34" s="565">
        <v>22127.351911139798</v>
      </c>
      <c r="FG34" s="565">
        <v>22093.039408728597</v>
      </c>
      <c r="FH34" s="565">
        <v>21930.098494634196</v>
      </c>
      <c r="FI34" s="565">
        <v>22149.4581847304</v>
      </c>
      <c r="FJ34" s="540">
        <v>21771.4154562238</v>
      </c>
      <c r="FK34" s="287">
        <v>-287.35998313079835</v>
      </c>
      <c r="FL34" s="1000">
        <v>98.697298569810329</v>
      </c>
      <c r="FM34" s="677"/>
      <c r="FN34" s="978"/>
      <c r="FO34" s="978"/>
      <c r="FP34" s="978"/>
      <c r="FQ34" s="978"/>
      <c r="FR34" s="978"/>
      <c r="FT34" s="230"/>
      <c r="FU34" s="230"/>
      <c r="FV34" s="230"/>
      <c r="FW34" s="230"/>
      <c r="FX34" s="230"/>
    </row>
    <row r="35" spans="1:18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8"/>
      <c r="FF35" s="537"/>
      <c r="FG35" s="537"/>
      <c r="FH35" s="537"/>
      <c r="FI35" s="537"/>
      <c r="FJ35" s="538"/>
      <c r="FK35" s="902"/>
      <c r="FL35" s="1126"/>
      <c r="FM35" s="677"/>
      <c r="FN35" s="678"/>
      <c r="FO35" s="787"/>
      <c r="FP35" s="787"/>
      <c r="FQ35" s="787"/>
      <c r="FR35" s="787"/>
      <c r="FT35" s="230"/>
      <c r="FU35" s="230"/>
      <c r="FV35" s="230"/>
      <c r="FW35" s="230"/>
      <c r="FX35" s="230"/>
    </row>
    <row r="36" spans="1:18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40">
        <v>79331.445220294117</v>
      </c>
      <c r="FE36" s="540">
        <v>79317.362241774099</v>
      </c>
      <c r="FF36" s="565">
        <v>79498.909684304119</v>
      </c>
      <c r="FG36" s="565">
        <v>79888.831116114088</v>
      </c>
      <c r="FH36" s="565">
        <v>80107.958426484096</v>
      </c>
      <c r="FI36" s="565">
        <v>80584.751000744131</v>
      </c>
      <c r="FJ36" s="540">
        <v>80250.146355224104</v>
      </c>
      <c r="FK36" s="287">
        <v>932.78411345000495</v>
      </c>
      <c r="FL36" s="1000">
        <v>101.17601504523903</v>
      </c>
      <c r="FM36" s="677"/>
      <c r="FN36" s="978"/>
      <c r="FO36" s="978"/>
      <c r="FP36" s="978"/>
      <c r="FQ36" s="978"/>
      <c r="FR36" s="978"/>
      <c r="FT36" s="230"/>
      <c r="FU36" s="230"/>
      <c r="FV36" s="230"/>
      <c r="FW36" s="230"/>
      <c r="FX36" s="230"/>
    </row>
    <row r="37" spans="1:18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40">
        <v>142842.97830371538</v>
      </c>
      <c r="FE37" s="540">
        <v>143020.88975492533</v>
      </c>
      <c r="FF37" s="565">
        <v>142975.92277767541</v>
      </c>
      <c r="FG37" s="565">
        <v>143422.53781455537</v>
      </c>
      <c r="FH37" s="565">
        <v>143824.76175405539</v>
      </c>
      <c r="FI37" s="565">
        <v>145421.12823951538</v>
      </c>
      <c r="FJ37" s="540">
        <v>145449.8549629754</v>
      </c>
      <c r="FK37" s="287">
        <v>2428.9652080500673</v>
      </c>
      <c r="FL37" s="1000">
        <v>101.69832897292991</v>
      </c>
      <c r="FM37" s="677"/>
      <c r="FN37" s="978"/>
      <c r="FO37" s="978"/>
      <c r="FP37" s="978"/>
      <c r="FQ37" s="978"/>
      <c r="FR37" s="978"/>
      <c r="FT37" s="230"/>
      <c r="FU37" s="230"/>
      <c r="FV37" s="230"/>
      <c r="FW37" s="230"/>
      <c r="FX37" s="230"/>
    </row>
    <row r="38" spans="1:18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40">
        <v>248695.92894917296</v>
      </c>
      <c r="FE38" s="540">
        <v>249152.53600589282</v>
      </c>
      <c r="FF38" s="565">
        <v>248953.40664149297</v>
      </c>
      <c r="FG38" s="565">
        <v>249372.33328822293</v>
      </c>
      <c r="FH38" s="565">
        <v>249946.31134499289</v>
      </c>
      <c r="FI38" s="565">
        <v>251775.99877664293</v>
      </c>
      <c r="FJ38" s="540">
        <v>251695.19799812295</v>
      </c>
      <c r="FK38" s="287">
        <v>2542.6619922301325</v>
      </c>
      <c r="FL38" s="1000">
        <v>101.02052422704217</v>
      </c>
      <c r="FM38" s="677"/>
      <c r="FN38" s="978"/>
      <c r="FO38" s="978"/>
      <c r="FP38" s="978"/>
      <c r="FQ38" s="978"/>
      <c r="FR38" s="978"/>
      <c r="FT38" s="230"/>
      <c r="FU38" s="230"/>
      <c r="FV38" s="230"/>
      <c r="FW38" s="230"/>
      <c r="FX38" s="230"/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147"/>
      <c r="FF39" s="1082"/>
      <c r="FG39" s="1082"/>
      <c r="FH39" s="1082"/>
      <c r="FI39" s="1082"/>
      <c r="FJ39" s="1147"/>
      <c r="FK39" s="902"/>
      <c r="FL39" s="1127"/>
      <c r="FM39" s="677"/>
      <c r="FN39" s="678"/>
      <c r="FO39" s="787"/>
      <c r="FP39" s="787"/>
      <c r="FQ39" s="787"/>
      <c r="FR39" s="787"/>
      <c r="FT39" s="230"/>
      <c r="FU39" s="230"/>
      <c r="FV39" s="230"/>
      <c r="FW39" s="230"/>
      <c r="FX39" s="230"/>
    </row>
    <row r="40" spans="1:180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983">
        <v>88.467245292753233</v>
      </c>
      <c r="FE40" s="983">
        <v>88.401773160044272</v>
      </c>
      <c r="FF40" s="1035">
        <v>88.404254409076003</v>
      </c>
      <c r="FG40" s="1035">
        <v>88.423560282364789</v>
      </c>
      <c r="FH40" s="1035">
        <v>88.513429672377924</v>
      </c>
      <c r="FI40" s="1035">
        <v>88.532957926599508</v>
      </c>
      <c r="FJ40" s="983">
        <v>88.445133470729544</v>
      </c>
      <c r="FK40" s="155">
        <v>4.3360310685272907E-2</v>
      </c>
      <c r="FL40" s="1000">
        <v>100.04904914136368</v>
      </c>
      <c r="FM40" s="677"/>
      <c r="FN40" s="979"/>
      <c r="FO40" s="979"/>
      <c r="FP40" s="979"/>
      <c r="FQ40" s="979"/>
      <c r="FR40" s="979"/>
      <c r="FT40" s="230"/>
      <c r="FU40" s="230"/>
      <c r="FV40" s="230"/>
      <c r="FW40" s="230"/>
      <c r="FX40" s="230"/>
    </row>
    <row r="41" spans="1:180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983">
        <v>84.585421439801337</v>
      </c>
      <c r="FE41" s="983">
        <v>84.619048736923304</v>
      </c>
      <c r="FF41" s="1035">
        <v>84.590626266932645</v>
      </c>
      <c r="FG41" s="1035">
        <v>84.618965409908554</v>
      </c>
      <c r="FH41" s="1035">
        <v>84.700418858929012</v>
      </c>
      <c r="FI41" s="1035">
        <v>84.829718131413088</v>
      </c>
      <c r="FJ41" s="983">
        <v>84.80790591957718</v>
      </c>
      <c r="FK41" s="294">
        <v>0.18885718265387652</v>
      </c>
      <c r="FL41" s="1000">
        <v>100.2231851875823</v>
      </c>
      <c r="FM41" s="677"/>
      <c r="FN41" s="979"/>
      <c r="FO41" s="979"/>
      <c r="FP41" s="979"/>
      <c r="FQ41" s="979"/>
      <c r="FR41" s="979"/>
      <c r="FT41" s="230"/>
      <c r="FU41" s="230"/>
      <c r="FV41" s="230"/>
      <c r="FW41" s="230"/>
      <c r="FX41" s="230"/>
    </row>
    <row r="42" spans="1:180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1148">
        <v>87.738741616010103</v>
      </c>
      <c r="FE42" s="1148">
        <v>87.702644852891538</v>
      </c>
      <c r="FF42" s="645">
        <v>87.66911360513771</v>
      </c>
      <c r="FG42" s="645">
        <v>87.682276433484901</v>
      </c>
      <c r="FH42" s="645">
        <v>87.728994054684065</v>
      </c>
      <c r="FI42" s="645">
        <v>87.789486775685461</v>
      </c>
      <c r="FJ42" s="1148">
        <v>87.77867592167911</v>
      </c>
      <c r="FK42" s="1170">
        <v>7.6031068787571598E-2</v>
      </c>
      <c r="FL42" s="1128">
        <v>100.08669187675594</v>
      </c>
      <c r="FM42" s="677"/>
      <c r="FN42" s="979"/>
      <c r="FO42" s="979"/>
      <c r="FP42" s="979"/>
      <c r="FQ42" s="979"/>
      <c r="FR42" s="979"/>
      <c r="FT42" s="230"/>
      <c r="FU42" s="230"/>
      <c r="FV42" s="230"/>
      <c r="FW42" s="230"/>
      <c r="FX42" s="230"/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681"/>
      <c r="FF43" s="599"/>
      <c r="FG43" s="599"/>
      <c r="FH43" s="599"/>
      <c r="FI43" s="599"/>
      <c r="FJ43" s="681"/>
      <c r="FK43" s="903"/>
      <c r="FL43" s="1129"/>
      <c r="FM43" s="677"/>
      <c r="FN43" s="224"/>
      <c r="FT43" s="230"/>
      <c r="FU43" s="230"/>
      <c r="FV43" s="230"/>
      <c r="FW43" s="230"/>
      <c r="FX43" s="230"/>
    </row>
    <row r="44" spans="1:18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1149">
        <v>4663.6287172011644</v>
      </c>
      <c r="FE44" s="1149">
        <v>4678.1494169096195</v>
      </c>
      <c r="FF44" s="523">
        <v>4678.1494169096195</v>
      </c>
      <c r="FG44" s="523">
        <v>4678.1494169096195</v>
      </c>
      <c r="FH44" s="523">
        <v>4678.1494169096195</v>
      </c>
      <c r="FI44" s="523">
        <v>4678.1913994169081</v>
      </c>
      <c r="FJ44" s="1149">
        <v>4729.4303206997074</v>
      </c>
      <c r="FK44" s="927">
        <v>51.280903790087905</v>
      </c>
      <c r="FL44" s="1175">
        <v>101.09617926278132</v>
      </c>
      <c r="FM44" s="677"/>
      <c r="FN44" s="511"/>
      <c r="FO44" s="230"/>
      <c r="FT44" s="230"/>
      <c r="FU44" s="230"/>
      <c r="FV44" s="230"/>
      <c r="FW44" s="230"/>
      <c r="FX44" s="230"/>
    </row>
    <row r="45" spans="1:18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1149">
        <v>4654.309475218658</v>
      </c>
      <c r="FE45" s="1149">
        <v>4668.8867346938769</v>
      </c>
      <c r="FF45" s="523">
        <v>4668.8867346938769</v>
      </c>
      <c r="FG45" s="523">
        <v>4668.8867346938769</v>
      </c>
      <c r="FH45" s="523">
        <v>4668.8867346938769</v>
      </c>
      <c r="FI45" s="523">
        <v>4668.8867346938769</v>
      </c>
      <c r="FJ45" s="1149">
        <v>4719.9071428571424</v>
      </c>
      <c r="FK45" s="927"/>
      <c r="FL45" s="1000"/>
      <c r="FM45" s="677"/>
      <c r="FN45" s="224"/>
      <c r="FO45" s="230"/>
      <c r="FT45" s="230"/>
      <c r="FU45" s="230"/>
      <c r="FV45" s="230"/>
      <c r="FW45" s="230"/>
      <c r="FX45" s="230"/>
    </row>
    <row r="46" spans="1:18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1149">
        <v>31928.562999999998</v>
      </c>
      <c r="FE46" s="1149">
        <v>32028.562999999998</v>
      </c>
      <c r="FF46" s="523">
        <v>32028.562999999998</v>
      </c>
      <c r="FG46" s="523">
        <v>32028.562999999998</v>
      </c>
      <c r="FH46" s="523">
        <v>32028.562999999998</v>
      </c>
      <c r="FI46" s="523">
        <v>32028.562999999998</v>
      </c>
      <c r="FJ46" s="1149">
        <v>32378.562999999998</v>
      </c>
      <c r="FK46" s="930"/>
      <c r="FL46" s="1000"/>
      <c r="FM46" s="677"/>
      <c r="FN46" s="224"/>
      <c r="FO46" s="230"/>
      <c r="FT46" s="230"/>
      <c r="FU46" s="230"/>
      <c r="FV46" s="230"/>
      <c r="FW46" s="230"/>
      <c r="FX46" s="230"/>
    </row>
    <row r="47" spans="1:18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1149">
        <v>0</v>
      </c>
      <c r="FF47" s="523">
        <v>0</v>
      </c>
      <c r="FG47" s="523">
        <v>0</v>
      </c>
      <c r="FH47" s="523">
        <v>0</v>
      </c>
      <c r="FI47" s="523">
        <v>0</v>
      </c>
      <c r="FJ47" s="1149">
        <v>0</v>
      </c>
      <c r="FK47" s="930"/>
      <c r="FL47" s="1000"/>
      <c r="FM47" s="677"/>
      <c r="FN47" s="224"/>
      <c r="FO47" s="230"/>
      <c r="FT47" s="230"/>
      <c r="FU47" s="230"/>
      <c r="FV47" s="230"/>
      <c r="FW47" s="230"/>
      <c r="FX47" s="230"/>
    </row>
    <row r="48" spans="1:18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1149">
        <v>9.3192419825065116</v>
      </c>
      <c r="FE48" s="1149">
        <v>9.2626822157426627</v>
      </c>
      <c r="FF48" s="523">
        <v>9.2626822157426627</v>
      </c>
      <c r="FG48" s="523">
        <v>9.2626822157426627</v>
      </c>
      <c r="FH48" s="523">
        <v>9.2626822157426627</v>
      </c>
      <c r="FI48" s="523">
        <v>9.3046647230312907</v>
      </c>
      <c r="FJ48" s="1149">
        <v>9.5231778425648219</v>
      </c>
      <c r="FK48" s="1176">
        <v>0.26049562682215921</v>
      </c>
      <c r="FL48" s="1000">
        <v>102.81231311573474</v>
      </c>
      <c r="FM48" s="677"/>
      <c r="FN48" s="224"/>
      <c r="FO48" s="230"/>
      <c r="FT48" s="230"/>
      <c r="FU48" s="230"/>
      <c r="FV48" s="230"/>
      <c r="FW48" s="230"/>
      <c r="FX48" s="230"/>
    </row>
    <row r="49" spans="1:18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1149">
        <v>63.929999999994678</v>
      </c>
      <c r="FE49" s="1149">
        <v>63.541999999994665</v>
      </c>
      <c r="FF49" s="523">
        <v>63.541999999994665</v>
      </c>
      <c r="FG49" s="523">
        <v>63.541999999994665</v>
      </c>
      <c r="FH49" s="523">
        <v>63.541999999994665</v>
      </c>
      <c r="FI49" s="523">
        <v>63.829999999994662</v>
      </c>
      <c r="FJ49" s="1149">
        <v>65.328999999994679</v>
      </c>
      <c r="FK49" s="287">
        <v>1.7870000000000132</v>
      </c>
      <c r="FL49" s="1000">
        <v>102.81231311573474</v>
      </c>
      <c r="FM49" s="677"/>
      <c r="FN49" s="224"/>
      <c r="FO49" s="230"/>
      <c r="FT49" s="230"/>
      <c r="FU49" s="230"/>
      <c r="FV49" s="230"/>
      <c r="FW49" s="230"/>
      <c r="FX49" s="230"/>
    </row>
    <row r="50" spans="1:18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1149">
        <v>46.814999999999991</v>
      </c>
      <c r="FE50" s="1149">
        <v>45.926999999999985</v>
      </c>
      <c r="FF50" s="523">
        <v>45.926999999999985</v>
      </c>
      <c r="FG50" s="523">
        <v>45.926999999999985</v>
      </c>
      <c r="FH50" s="523">
        <v>45.926999999999985</v>
      </c>
      <c r="FI50" s="523">
        <v>46.214999999999982</v>
      </c>
      <c r="FJ50" s="1149">
        <v>44.901999999999987</v>
      </c>
      <c r="FK50" s="287">
        <v>-1.0249999999999986</v>
      </c>
      <c r="FL50" s="1000">
        <v>97.768197356674719</v>
      </c>
      <c r="FM50" s="677"/>
      <c r="FN50" s="224"/>
      <c r="FO50" s="230"/>
      <c r="FT50" s="230"/>
      <c r="FU50" s="230"/>
      <c r="FV50" s="230"/>
      <c r="FW50" s="230"/>
      <c r="FX50" s="230"/>
    </row>
    <row r="51" spans="1:18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1149">
        <v>0</v>
      </c>
      <c r="FF51" s="523">
        <v>0</v>
      </c>
      <c r="FG51" s="523">
        <v>0</v>
      </c>
      <c r="FH51" s="523">
        <v>0</v>
      </c>
      <c r="FI51" s="523">
        <v>0</v>
      </c>
      <c r="FJ51" s="1149">
        <v>0</v>
      </c>
      <c r="FK51" s="920"/>
      <c r="FL51" s="1000"/>
      <c r="FM51" s="677"/>
      <c r="FN51" s="224"/>
      <c r="FT51" s="230"/>
      <c r="FU51" s="230"/>
      <c r="FV51" s="230"/>
      <c r="FW51" s="230"/>
      <c r="FX51" s="230"/>
    </row>
    <row r="52" spans="1:18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544">
        <v>0.11209912536443148</v>
      </c>
      <c r="FE52" s="544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359">
        <v>0.11209912536443148</v>
      </c>
      <c r="FJ52" s="544">
        <v>0.11209912536443148</v>
      </c>
      <c r="FK52" s="368"/>
      <c r="FL52" s="1000"/>
      <c r="FM52" s="677"/>
      <c r="FN52" s="224"/>
      <c r="FT52" s="230"/>
      <c r="FU52" s="230"/>
      <c r="FV52" s="230"/>
      <c r="FW52" s="230"/>
      <c r="FX52" s="230"/>
    </row>
    <row r="53" spans="1:18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544">
        <v>0.11209912536443148</v>
      </c>
      <c r="FE53" s="544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359">
        <v>0.11209912536443148</v>
      </c>
      <c r="FJ53" s="544">
        <v>0.11209912536443148</v>
      </c>
      <c r="FK53" s="368"/>
      <c r="FL53" s="1130"/>
      <c r="FM53" s="677"/>
      <c r="FN53" s="511"/>
      <c r="FT53" s="230"/>
      <c r="FU53" s="230"/>
      <c r="FV53" s="230"/>
      <c r="FW53" s="230"/>
      <c r="FX53" s="230"/>
    </row>
    <row r="54" spans="1:18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544">
        <v>0.76900000000000002</v>
      </c>
      <c r="FE54" s="544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359">
        <v>0.76900000000000002</v>
      </c>
      <c r="FJ54" s="544">
        <v>0.76900000000000002</v>
      </c>
      <c r="FK54" s="368"/>
      <c r="FL54" s="1130"/>
      <c r="FM54" s="677"/>
      <c r="FN54" s="511"/>
      <c r="FT54" s="230"/>
      <c r="FU54" s="230"/>
      <c r="FV54" s="230"/>
      <c r="FW54" s="230"/>
      <c r="FX54" s="230"/>
    </row>
    <row r="55" spans="1:18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544">
        <v>0</v>
      </c>
      <c r="FE55" s="544">
        <v>0</v>
      </c>
      <c r="FF55" s="359">
        <v>0</v>
      </c>
      <c r="FG55" s="359">
        <v>0</v>
      </c>
      <c r="FH55" s="359">
        <v>0</v>
      </c>
      <c r="FI55" s="359">
        <v>0</v>
      </c>
      <c r="FJ55" s="544">
        <v>0</v>
      </c>
      <c r="FK55" s="368"/>
      <c r="FL55" s="1000"/>
      <c r="FM55" s="677"/>
      <c r="FN55" s="511"/>
      <c r="FT55" s="230"/>
      <c r="FU55" s="230"/>
      <c r="FV55" s="230"/>
      <c r="FW55" s="230"/>
      <c r="FX55" s="230"/>
    </row>
    <row r="56" spans="1:18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544">
        <v>0</v>
      </c>
      <c r="FF56" s="359">
        <v>0</v>
      </c>
      <c r="FG56" s="359">
        <v>0</v>
      </c>
      <c r="FH56" s="359">
        <v>0</v>
      </c>
      <c r="FI56" s="359">
        <v>0</v>
      </c>
      <c r="FJ56" s="544">
        <v>0</v>
      </c>
      <c r="FK56" s="368"/>
      <c r="FL56" s="1000"/>
      <c r="FM56" s="677"/>
      <c r="FN56" s="224"/>
      <c r="FT56" s="230"/>
      <c r="FU56" s="230"/>
      <c r="FV56" s="230"/>
      <c r="FW56" s="230"/>
      <c r="FX56" s="230"/>
    </row>
    <row r="57" spans="1:18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544">
        <v>0</v>
      </c>
      <c r="FF57" s="359">
        <v>0</v>
      </c>
      <c r="FG57" s="359">
        <v>0</v>
      </c>
      <c r="FH57" s="359">
        <v>0</v>
      </c>
      <c r="FI57" s="359">
        <v>0</v>
      </c>
      <c r="FJ57" s="544">
        <v>0</v>
      </c>
      <c r="FK57" s="368"/>
      <c r="FL57" s="1000"/>
      <c r="FM57" s="677"/>
      <c r="FN57" s="224"/>
      <c r="FT57" s="230"/>
      <c r="FU57" s="230"/>
      <c r="FV57" s="230"/>
      <c r="FW57" s="230"/>
      <c r="FX57" s="230"/>
    </row>
    <row r="58" spans="1:180" ht="12.75" customHeight="1" outlineLevel="1" thickBot="1" x14ac:dyDescent="0.25">
      <c r="A58" s="170"/>
      <c r="B58" s="1203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1145">
        <v>0</v>
      </c>
      <c r="FF58" s="995">
        <v>0</v>
      </c>
      <c r="FG58" s="995">
        <v>0</v>
      </c>
      <c r="FH58" s="995">
        <v>0</v>
      </c>
      <c r="FI58" s="995">
        <v>0</v>
      </c>
      <c r="FJ58" s="1145">
        <v>0</v>
      </c>
      <c r="FK58" s="1118"/>
      <c r="FL58" s="1128"/>
      <c r="FM58" s="677"/>
      <c r="FN58" s="224"/>
      <c r="FT58" s="230"/>
      <c r="FU58" s="230"/>
      <c r="FV58" s="230"/>
      <c r="FW58" s="230"/>
      <c r="FX58" s="23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551"/>
      <c r="FF59" s="139"/>
      <c r="FG59" s="139"/>
      <c r="FH59" s="139"/>
      <c r="FI59" s="139"/>
      <c r="FJ59" s="551"/>
      <c r="FK59" s="903"/>
      <c r="FL59" s="1129"/>
      <c r="FM59" s="677"/>
      <c r="FN59" s="778"/>
      <c r="FO59" s="778"/>
      <c r="FP59" s="778"/>
      <c r="FQ59" s="778"/>
      <c r="FT59" s="230"/>
      <c r="FU59" s="230"/>
      <c r="FV59" s="230"/>
      <c r="FW59" s="230"/>
      <c r="FX59" s="230"/>
    </row>
    <row r="60" spans="1:180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544">
        <v>29953.561116383069</v>
      </c>
      <c r="FE60" s="544">
        <v>30023.622548961775</v>
      </c>
      <c r="FF60" s="359">
        <v>29999.669549582777</v>
      </c>
      <c r="FG60" s="359">
        <v>30073.033226425334</v>
      </c>
      <c r="FH60" s="359">
        <v>30174.972499746036</v>
      </c>
      <c r="FI60" s="359">
        <v>30452.75273250114</v>
      </c>
      <c r="FJ60" s="544">
        <v>30402.657153279572</v>
      </c>
      <c r="FK60" s="287">
        <v>379.03460431779604</v>
      </c>
      <c r="FL60" s="1000">
        <v>101.26245460120502</v>
      </c>
      <c r="FM60" s="677"/>
      <c r="FN60" s="677"/>
      <c r="FO60" s="168"/>
      <c r="FT60" s="230"/>
      <c r="FU60" s="230"/>
      <c r="FV60" s="230"/>
      <c r="FW60" s="230"/>
      <c r="FX60" s="230"/>
    </row>
    <row r="61" spans="1:180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985">
        <v>85.30439901435426</v>
      </c>
      <c r="FE61" s="985">
        <v>85.239622662594954</v>
      </c>
      <c r="FF61" s="1036">
        <v>85.214253397746873</v>
      </c>
      <c r="FG61" s="1036">
        <v>85.25134853675327</v>
      </c>
      <c r="FH61" s="1036">
        <v>85.327148244378478</v>
      </c>
      <c r="FI61" s="1036">
        <v>85.39961179550059</v>
      </c>
      <c r="FJ61" s="985">
        <v>85.381626088167863</v>
      </c>
      <c r="FK61" s="927">
        <v>0.14200342557290924</v>
      </c>
      <c r="FL61" s="1000">
        <v>100.16659321233155</v>
      </c>
      <c r="FM61" s="677"/>
      <c r="FN61" s="511"/>
      <c r="FO61" s="168"/>
      <c r="FT61" s="230"/>
      <c r="FU61" s="230"/>
      <c r="FV61" s="230"/>
      <c r="FW61" s="230"/>
      <c r="FX61" s="230"/>
    </row>
    <row r="62" spans="1:180" ht="12.75" customHeight="1" x14ac:dyDescent="0.2">
      <c r="A62" s="170"/>
      <c r="B62" s="1202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544">
        <v>29882.048039984395</v>
      </c>
      <c r="FE62" s="544">
        <v>29952.608452154935</v>
      </c>
      <c r="FF62" s="359">
        <v>29928.655452775936</v>
      </c>
      <c r="FG62" s="359">
        <v>30002.019129618493</v>
      </c>
      <c r="FH62" s="359">
        <v>30103.958402939195</v>
      </c>
      <c r="FI62" s="359">
        <v>30381.738635694299</v>
      </c>
      <c r="FJ62" s="544">
        <v>30331.643056472731</v>
      </c>
      <c r="FK62" s="287">
        <v>379.03460431779604</v>
      </c>
      <c r="FL62" s="1000">
        <v>101.26544773195046</v>
      </c>
      <c r="FM62" s="677"/>
      <c r="FN62" s="676"/>
      <c r="FO62" s="679"/>
      <c r="FT62" s="230"/>
      <c r="FU62" s="230"/>
      <c r="FV62" s="230"/>
      <c r="FW62" s="230"/>
      <c r="FX62" s="230"/>
    </row>
    <row r="63" spans="1:180" ht="12.75" customHeight="1" x14ac:dyDescent="0.2">
      <c r="A63" s="170"/>
      <c r="B63" s="1202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985">
        <v>85.266054723908852</v>
      </c>
      <c r="FE63" s="985">
        <v>85.201438024569356</v>
      </c>
      <c r="FF63" s="1036">
        <v>85.175972727580827</v>
      </c>
      <c r="FG63" s="1036">
        <v>85.21325437176624</v>
      </c>
      <c r="FH63" s="1036">
        <v>85.289373443278507</v>
      </c>
      <c r="FI63" s="1036">
        <v>85.362310778666568</v>
      </c>
      <c r="FJ63" s="985">
        <v>85.344207042040964</v>
      </c>
      <c r="FK63" s="927">
        <v>0.14276901747160764</v>
      </c>
      <c r="FL63" s="1000">
        <v>100.16756644110917</v>
      </c>
      <c r="FM63" s="677"/>
      <c r="FN63" s="677"/>
      <c r="FO63" s="679"/>
      <c r="FT63" s="230"/>
      <c r="FU63" s="230"/>
      <c r="FV63" s="230"/>
      <c r="FW63" s="230"/>
      <c r="FX63" s="230"/>
    </row>
    <row r="64" spans="1:180" ht="3" customHeight="1" x14ac:dyDescent="0.2">
      <c r="A64" s="170"/>
      <c r="B64" s="1202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39"/>
      <c r="FF64" s="566"/>
      <c r="FG64" s="566"/>
      <c r="FH64" s="566"/>
      <c r="FI64" s="566"/>
      <c r="FJ64" s="539"/>
      <c r="FK64" s="287"/>
      <c r="FL64" s="1000"/>
      <c r="FM64" s="677"/>
      <c r="FN64" s="678"/>
      <c r="FO64" s="679"/>
      <c r="FT64" s="230"/>
      <c r="FU64" s="230"/>
      <c r="FV64" s="230"/>
      <c r="FW64" s="230"/>
      <c r="FX64" s="230"/>
    </row>
    <row r="65" spans="1:180" x14ac:dyDescent="0.2">
      <c r="A65" s="170"/>
      <c r="B65" s="1202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544">
        <v>5193.3477879612419</v>
      </c>
      <c r="FE65" s="544">
        <v>5195.294492370861</v>
      </c>
      <c r="FF65" s="359">
        <v>5226.8337389000162</v>
      </c>
      <c r="FG65" s="359">
        <v>5295.9692503023489</v>
      </c>
      <c r="FH65" s="359">
        <v>5346.1810095705705</v>
      </c>
      <c r="FI65" s="359">
        <v>5426.7462485370415</v>
      </c>
      <c r="FJ65" s="544">
        <v>5339.6530210647388</v>
      </c>
      <c r="FK65" s="287">
        <v>144.35852869387782</v>
      </c>
      <c r="FL65" s="1000">
        <v>102.77863995786696</v>
      </c>
      <c r="FM65" s="677"/>
      <c r="FN65" s="678"/>
      <c r="FO65" s="679"/>
      <c r="FT65" s="230"/>
      <c r="FU65" s="230"/>
      <c r="FV65" s="230"/>
      <c r="FW65" s="230"/>
      <c r="FX65" s="230"/>
    </row>
    <row r="66" spans="1:180" x14ac:dyDescent="0.2">
      <c r="A66" s="170"/>
      <c r="B66" s="1202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985">
        <v>74.319297601654796</v>
      </c>
      <c r="FE66" s="985">
        <v>74.187767075368754</v>
      </c>
      <c r="FF66" s="1036">
        <v>74.290297611316348</v>
      </c>
      <c r="FG66" s="1036">
        <v>74.543920949530289</v>
      </c>
      <c r="FH66" s="1036">
        <v>74.910138433703452</v>
      </c>
      <c r="FI66" s="1036">
        <v>75.177778661213196</v>
      </c>
      <c r="FJ66" s="985">
        <v>74.685251685280406</v>
      </c>
      <c r="FK66" s="927">
        <v>0.49748460991165189</v>
      </c>
      <c r="FL66" s="1000">
        <v>100.67057498766103</v>
      </c>
      <c r="FM66" s="677"/>
      <c r="FN66" s="678"/>
      <c r="FO66" s="678"/>
      <c r="FP66" s="678"/>
      <c r="FQ66" s="678"/>
      <c r="FT66" s="230"/>
      <c r="FU66" s="230"/>
      <c r="FV66" s="230"/>
      <c r="FW66" s="230"/>
      <c r="FX66" s="230"/>
    </row>
    <row r="67" spans="1:180" ht="3" customHeight="1" x14ac:dyDescent="0.2">
      <c r="A67" s="170"/>
      <c r="B67" s="1202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39"/>
      <c r="FF67" s="566"/>
      <c r="FG67" s="566"/>
      <c r="FH67" s="566"/>
      <c r="FI67" s="566"/>
      <c r="FJ67" s="539"/>
      <c r="FK67" s="287"/>
      <c r="FL67" s="1000"/>
      <c r="FM67" s="677"/>
      <c r="FN67" s="678"/>
      <c r="FO67" s="679"/>
      <c r="FT67" s="230"/>
      <c r="FU67" s="230"/>
      <c r="FV67" s="230"/>
      <c r="FW67" s="230"/>
      <c r="FX67" s="230"/>
    </row>
    <row r="68" spans="1:180" x14ac:dyDescent="0.2">
      <c r="A68" s="170"/>
      <c r="B68" s="1202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544">
        <v>9258.2409742596592</v>
      </c>
      <c r="FE68" s="544">
        <v>9286.2285004593668</v>
      </c>
      <c r="FF68" s="359">
        <v>9253.2089057392513</v>
      </c>
      <c r="FG68" s="359">
        <v>9261.4732796561602</v>
      </c>
      <c r="FH68" s="359">
        <v>9288.1637503748225</v>
      </c>
      <c r="FI68" s="359">
        <v>9451.3669444272982</v>
      </c>
      <c r="FJ68" s="544">
        <v>9504.3307008383799</v>
      </c>
      <c r="FK68" s="287">
        <v>218.10220037901308</v>
      </c>
      <c r="FL68" s="1000">
        <v>102.34866286531958</v>
      </c>
      <c r="FM68" s="677"/>
      <c r="FN68" s="678"/>
      <c r="FO68" s="679"/>
      <c r="FT68" s="230"/>
      <c r="FU68" s="230"/>
      <c r="FV68" s="230"/>
      <c r="FW68" s="230"/>
      <c r="FX68" s="230"/>
    </row>
    <row r="69" spans="1:180" x14ac:dyDescent="0.2">
      <c r="A69" s="170"/>
      <c r="B69" s="1202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985">
        <v>79.736684818362889</v>
      </c>
      <c r="FE69" s="985">
        <v>79.909172611656103</v>
      </c>
      <c r="FF69" s="1036">
        <v>79.814420448996472</v>
      </c>
      <c r="FG69" s="1036">
        <v>79.834975099480999</v>
      </c>
      <c r="FH69" s="1036">
        <v>79.906510568314488</v>
      </c>
      <c r="FI69" s="1036">
        <v>80.226983223937552</v>
      </c>
      <c r="FJ69" s="985">
        <v>80.331075431526102</v>
      </c>
      <c r="FK69" s="927">
        <v>0.42190281986999878</v>
      </c>
      <c r="FL69" s="1000">
        <v>100.52797796057828</v>
      </c>
      <c r="FM69" s="677"/>
      <c r="FN69" s="678"/>
      <c r="FO69" s="679"/>
      <c r="FT69" s="230"/>
      <c r="FU69" s="230"/>
      <c r="FV69" s="230"/>
      <c r="FW69" s="230"/>
      <c r="FX69" s="230"/>
    </row>
    <row r="70" spans="1:180" ht="3.75" customHeight="1" x14ac:dyDescent="0.2">
      <c r="A70" s="170"/>
      <c r="B70" s="1202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545"/>
      <c r="FF70" s="759"/>
      <c r="FG70" s="759"/>
      <c r="FH70" s="759"/>
      <c r="FI70" s="759"/>
      <c r="FJ70" s="545"/>
      <c r="FK70" s="287"/>
      <c r="FL70" s="1000"/>
      <c r="FM70" s="677"/>
      <c r="FN70" s="678"/>
      <c r="FO70" s="679"/>
      <c r="FT70" s="230"/>
      <c r="FU70" s="230"/>
      <c r="FV70" s="230"/>
      <c r="FW70" s="230"/>
      <c r="FX70" s="230"/>
    </row>
    <row r="71" spans="1:180" x14ac:dyDescent="0.2">
      <c r="A71" s="170"/>
      <c r="B71" s="1202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544">
        <v>14545.912391620985</v>
      </c>
      <c r="FE71" s="544">
        <v>14584.427179456257</v>
      </c>
      <c r="FF71" s="359">
        <v>14559.28239896647</v>
      </c>
      <c r="FG71" s="359">
        <v>14554.933182370258</v>
      </c>
      <c r="FH71" s="359">
        <v>14579.474764587454</v>
      </c>
      <c r="FI71" s="359">
        <v>14611.126645909615</v>
      </c>
      <c r="FJ71" s="544">
        <v>14596.531616029148</v>
      </c>
      <c r="FK71" s="808">
        <v>12.104436572890336</v>
      </c>
      <c r="FL71" s="1000">
        <v>100.08299562556657</v>
      </c>
      <c r="FM71" s="677"/>
      <c r="FN71" s="678"/>
      <c r="FO71" s="679"/>
      <c r="FT71" s="230"/>
      <c r="FU71" s="230"/>
      <c r="FV71" s="230"/>
      <c r="FW71" s="230"/>
      <c r="FX71" s="230"/>
    </row>
    <row r="72" spans="1:180" x14ac:dyDescent="0.2">
      <c r="A72" s="170"/>
      <c r="B72" s="1202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985">
        <v>92.861290326646809</v>
      </c>
      <c r="FE72" s="985">
        <v>92.747574999886098</v>
      </c>
      <c r="FF72" s="1036">
        <v>92.713441626466945</v>
      </c>
      <c r="FG72" s="1036">
        <v>92.708390042008901</v>
      </c>
      <c r="FH72" s="1036">
        <v>92.717645675097174</v>
      </c>
      <c r="FI72" s="1036">
        <v>92.730567225134081</v>
      </c>
      <c r="FJ72" s="985">
        <v>92.737585140041887</v>
      </c>
      <c r="FK72" s="155">
        <v>-9.9898598442109687E-3</v>
      </c>
      <c r="FL72" s="1000">
        <v>99.989228980009216</v>
      </c>
      <c r="FM72" s="677"/>
      <c r="FN72" s="678"/>
      <c r="FO72" s="679"/>
      <c r="FT72" s="230"/>
      <c r="FU72" s="230"/>
      <c r="FV72" s="230"/>
      <c r="FW72" s="230"/>
      <c r="FX72" s="230"/>
    </row>
    <row r="73" spans="1:180" ht="3" customHeight="1" x14ac:dyDescent="0.2">
      <c r="A73" s="170"/>
      <c r="B73" s="1202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39"/>
      <c r="FF73" s="566"/>
      <c r="FG73" s="566"/>
      <c r="FH73" s="566"/>
      <c r="FI73" s="566"/>
      <c r="FJ73" s="539"/>
      <c r="FK73" s="287"/>
      <c r="FL73" s="1000"/>
      <c r="FM73" s="677"/>
      <c r="FN73" s="678"/>
      <c r="FO73" s="679"/>
      <c r="FT73" s="230"/>
      <c r="FU73" s="230"/>
      <c r="FV73" s="230"/>
      <c r="FW73" s="230"/>
      <c r="FX73" s="230"/>
    </row>
    <row r="74" spans="1:180" x14ac:dyDescent="0.2">
      <c r="A74" s="170"/>
      <c r="B74" s="1202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544">
        <v>884.54688614250517</v>
      </c>
      <c r="FE74" s="544">
        <v>886.65827986845238</v>
      </c>
      <c r="FF74" s="359">
        <v>889.33040917020242</v>
      </c>
      <c r="FG74" s="359">
        <v>889.64341728973545</v>
      </c>
      <c r="FH74" s="359">
        <v>890.13887840635368</v>
      </c>
      <c r="FI74" s="359">
        <v>892.49879682034771</v>
      </c>
      <c r="FJ74" s="544">
        <v>891.12771854046434</v>
      </c>
      <c r="FK74" s="808">
        <v>4.469438672011961</v>
      </c>
      <c r="FL74" s="1000">
        <v>100.50407679863713</v>
      </c>
      <c r="FM74" s="677"/>
      <c r="FN74" s="678"/>
      <c r="FO74" s="679"/>
      <c r="FT74" s="230"/>
      <c r="FU74" s="230"/>
      <c r="FV74" s="230"/>
      <c r="FW74" s="230"/>
      <c r="FX74" s="230"/>
    </row>
    <row r="75" spans="1:180" ht="12.75" customHeight="1" x14ac:dyDescent="0.2">
      <c r="A75" s="170"/>
      <c r="B75" s="1202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985">
        <v>77.731531455193618</v>
      </c>
      <c r="FE75" s="985">
        <v>77.226250349049948</v>
      </c>
      <c r="FF75" s="1036">
        <v>77.234238689917944</v>
      </c>
      <c r="FG75" s="1036">
        <v>77.442361470161671</v>
      </c>
      <c r="FH75" s="1036">
        <v>77.353427644631637</v>
      </c>
      <c r="FI75" s="1036">
        <v>77.198606827179574</v>
      </c>
      <c r="FJ75" s="985">
        <v>77.236058143360097</v>
      </c>
      <c r="FK75" s="808">
        <v>9.8077943101486653E-3</v>
      </c>
      <c r="FL75" s="1000">
        <v>100.01270007836172</v>
      </c>
      <c r="FM75" s="677"/>
      <c r="FN75" s="678"/>
      <c r="FO75" s="679"/>
      <c r="FT75" s="230"/>
      <c r="FU75" s="230"/>
      <c r="FV75" s="230"/>
      <c r="FW75" s="230"/>
      <c r="FX75" s="230"/>
    </row>
    <row r="76" spans="1:180" s="372" customFormat="1" ht="4.5" customHeight="1" x14ac:dyDescent="0.2">
      <c r="A76" s="170"/>
      <c r="B76" s="1202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83"/>
      <c r="FF76" s="600"/>
      <c r="FG76" s="600"/>
      <c r="FH76" s="600"/>
      <c r="FI76" s="600"/>
      <c r="FJ76" s="683"/>
      <c r="FK76" s="884"/>
      <c r="FL76" s="683"/>
      <c r="FM76" s="677"/>
      <c r="FN76" s="678"/>
      <c r="FO76" s="679"/>
      <c r="FT76" s="230"/>
      <c r="FU76" s="230"/>
      <c r="FV76" s="230"/>
      <c r="FW76" s="230"/>
      <c r="FX76" s="230"/>
    </row>
    <row r="77" spans="1:18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544">
        <v>4116.2063561452833</v>
      </c>
      <c r="FE77" s="544">
        <v>4094.053217960537</v>
      </c>
      <c r="FF77" s="359">
        <v>4140.8784418161868</v>
      </c>
      <c r="FG77" s="359">
        <v>4077.238662014337</v>
      </c>
      <c r="FH77" s="359">
        <v>4064.0792405377433</v>
      </c>
      <c r="FI77" s="359">
        <v>4272.0100476958769</v>
      </c>
      <c r="FJ77" s="544">
        <v>4217.7779247870903</v>
      </c>
      <c r="FK77" s="368">
        <v>123.7247068265533</v>
      </c>
      <c r="FL77" s="1000">
        <v>103.02205907543593</v>
      </c>
      <c r="FM77" s="677"/>
      <c r="FN77" s="676"/>
      <c r="FO77" s="679"/>
      <c r="FT77" s="230"/>
      <c r="FU77" s="230"/>
      <c r="FV77" s="230"/>
      <c r="FW77" s="230"/>
      <c r="FX77" s="230"/>
    </row>
    <row r="78" spans="1:18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544">
        <v>2320.3542484381928</v>
      </c>
      <c r="FE78" s="544">
        <v>2295.8271701723033</v>
      </c>
      <c r="FF78" s="359">
        <v>2270.3428114454814</v>
      </c>
      <c r="FG78" s="359">
        <v>2247.4575043900868</v>
      </c>
      <c r="FH78" s="359">
        <v>2232.5626373437317</v>
      </c>
      <c r="FI78" s="359">
        <v>2413.0551974446062</v>
      </c>
      <c r="FJ78" s="544">
        <v>2383.858589720408</v>
      </c>
      <c r="FK78" s="368">
        <v>88.031419548104623</v>
      </c>
      <c r="FL78" s="1000">
        <v>103.83440969302136</v>
      </c>
      <c r="FM78" s="677"/>
      <c r="FN78" s="511"/>
      <c r="FO78" s="230"/>
      <c r="FT78" s="230"/>
      <c r="FU78" s="230"/>
      <c r="FV78" s="230"/>
      <c r="FW78" s="230"/>
      <c r="FX78" s="230"/>
    </row>
    <row r="79" spans="1:180" ht="15" x14ac:dyDescent="0.25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544">
        <v>537.99311761224487</v>
      </c>
      <c r="FE79" s="544">
        <v>536.59467306122451</v>
      </c>
      <c r="FF79" s="359">
        <v>533.71763269241978</v>
      </c>
      <c r="FG79" s="359">
        <v>538.31474802915454</v>
      </c>
      <c r="FH79" s="359">
        <v>538.31474802915454</v>
      </c>
      <c r="FI79" s="359">
        <v>538.29244531778431</v>
      </c>
      <c r="FJ79" s="544">
        <v>535.19131334256565</v>
      </c>
      <c r="FK79" s="1172">
        <v>-1.4033597186588622</v>
      </c>
      <c r="FL79" s="1000">
        <v>99.738469316019703</v>
      </c>
      <c r="FM79" s="677"/>
      <c r="FN79" s="511"/>
      <c r="FO79" s="533"/>
      <c r="FT79" s="230"/>
      <c r="FU79" s="230"/>
      <c r="FV79" s="230"/>
      <c r="FW79" s="230"/>
      <c r="FX79" s="230"/>
    </row>
    <row r="80" spans="1:180" ht="15" x14ac:dyDescent="0.25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544">
        <v>787.06028545484537</v>
      </c>
      <c r="FE80" s="544">
        <v>791.70446724700878</v>
      </c>
      <c r="FF80" s="359">
        <v>867.42156935828564</v>
      </c>
      <c r="FG80" s="359">
        <v>817.59612620509608</v>
      </c>
      <c r="FH80" s="359">
        <v>819.33051727485702</v>
      </c>
      <c r="FI80" s="359">
        <v>846.78790354348689</v>
      </c>
      <c r="FJ80" s="544">
        <v>827.05005486411653</v>
      </c>
      <c r="FK80" s="368">
        <v>35.345587617107753</v>
      </c>
      <c r="FL80" s="1000">
        <v>104.46449263321891</v>
      </c>
      <c r="FM80" s="677"/>
      <c r="FN80" s="511"/>
      <c r="FO80" s="533"/>
      <c r="FT80" s="230"/>
      <c r="FU80" s="230"/>
      <c r="FV80" s="230"/>
      <c r="FW80" s="230"/>
      <c r="FX80" s="230"/>
    </row>
    <row r="81" spans="1:180" ht="15" x14ac:dyDescent="0.25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544">
        <v>470.79870464000021</v>
      </c>
      <c r="FE81" s="544">
        <v>469.92690748000018</v>
      </c>
      <c r="FF81" s="359">
        <v>469.39642831999998</v>
      </c>
      <c r="FG81" s="359">
        <v>473.87028338999988</v>
      </c>
      <c r="FH81" s="359">
        <v>473.87133788999995</v>
      </c>
      <c r="FI81" s="359">
        <v>473.87450138999998</v>
      </c>
      <c r="FJ81" s="544">
        <v>471.67796685999997</v>
      </c>
      <c r="FK81" s="1166">
        <v>1.7510593799997878</v>
      </c>
      <c r="FL81" s="1000">
        <v>100.37262377449079</v>
      </c>
      <c r="FM81" s="677"/>
      <c r="FN81" s="511"/>
      <c r="FO81" s="533"/>
      <c r="FT81" s="230"/>
      <c r="FU81" s="230"/>
      <c r="FV81" s="230"/>
      <c r="FW81" s="230"/>
      <c r="FX81" s="230"/>
    </row>
    <row r="82" spans="1:180" ht="15" x14ac:dyDescent="0.25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544">
        <v>1761.2655720827399</v>
      </c>
      <c r="FE82" s="544">
        <v>1744.0832729403187</v>
      </c>
      <c r="FF82" s="359">
        <v>1799.4567886998341</v>
      </c>
      <c r="FG82" s="359">
        <v>1728.3481112410554</v>
      </c>
      <c r="FH82" s="359">
        <v>1710.6256291796187</v>
      </c>
      <c r="FI82" s="359">
        <v>1917.4104394343553</v>
      </c>
      <c r="FJ82" s="544">
        <v>1868.3875679373714</v>
      </c>
      <c r="FK82" s="368">
        <v>124.30429499705269</v>
      </c>
      <c r="FL82" s="1000">
        <v>107.1271995394744</v>
      </c>
      <c r="FM82" s="677"/>
      <c r="FN82" s="511"/>
      <c r="FO82" s="533"/>
      <c r="FT82" s="230"/>
      <c r="FU82" s="230"/>
      <c r="FV82" s="230"/>
      <c r="FW82" s="230"/>
      <c r="FX82" s="230"/>
    </row>
    <row r="83" spans="1:18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544">
        <v>1381.9928890878946</v>
      </c>
      <c r="FE83" s="544">
        <v>1359.6819528633098</v>
      </c>
      <c r="FF83" s="359">
        <v>1338.9489347015485</v>
      </c>
      <c r="FG83" s="359">
        <v>1316.3443225059591</v>
      </c>
      <c r="FH83" s="359">
        <v>1297.1076551347617</v>
      </c>
      <c r="FI83" s="359">
        <v>1476.7790478208685</v>
      </c>
      <c r="FJ83" s="544">
        <v>1447.8946100832547</v>
      </c>
      <c r="FK83" s="368">
        <v>88.212657219944958</v>
      </c>
      <c r="FL83" s="1000">
        <v>106.48774200717901</v>
      </c>
      <c r="FM83" s="677"/>
      <c r="FN83" s="511"/>
      <c r="FO83" s="230"/>
      <c r="FT83" s="230"/>
      <c r="FU83" s="230"/>
      <c r="FV83" s="230"/>
      <c r="FW83" s="230"/>
      <c r="FX83" s="230"/>
    </row>
    <row r="84" spans="1:180" x14ac:dyDescent="0.2">
      <c r="A84" s="170"/>
      <c r="B84" s="1202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544">
        <v>379.27268299484541</v>
      </c>
      <c r="FE84" s="544">
        <v>384.40132007700885</v>
      </c>
      <c r="FF84" s="359">
        <v>460.50785399828561</v>
      </c>
      <c r="FG84" s="359">
        <v>412.00378873509624</v>
      </c>
      <c r="FH84" s="359">
        <v>413.51797404485711</v>
      </c>
      <c r="FI84" s="359">
        <v>440.63139161348693</v>
      </c>
      <c r="FJ84" s="544">
        <v>420.49295785411653</v>
      </c>
      <c r="FK84" s="368">
        <v>36.091637777107678</v>
      </c>
      <c r="FL84" s="1000">
        <v>109.3890514657643</v>
      </c>
      <c r="FM84" s="677"/>
      <c r="FN84" s="511"/>
      <c r="FO84" s="230"/>
      <c r="FT84" s="230"/>
      <c r="FU84" s="230"/>
      <c r="FV84" s="230"/>
      <c r="FW84" s="230"/>
      <c r="FX84" s="230"/>
    </row>
    <row r="85" spans="1:180" ht="12.75" hidden="1" customHeight="1" outlineLevel="1" x14ac:dyDescent="0.2">
      <c r="A85" s="170"/>
      <c r="B85" s="1202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86"/>
      <c r="FF85" s="964"/>
      <c r="FG85" s="964"/>
      <c r="FH85" s="964"/>
      <c r="FI85" s="964"/>
      <c r="FJ85" s="986"/>
      <c r="FK85" s="368">
        <v>0</v>
      </c>
      <c r="FL85" s="1000" t="e">
        <v>#DIV/0!</v>
      </c>
      <c r="FM85" s="677"/>
      <c r="FN85" s="224"/>
      <c r="FO85" s="230"/>
      <c r="FT85" s="230"/>
      <c r="FU85" s="230"/>
      <c r="FV85" s="230"/>
      <c r="FW85" s="230"/>
      <c r="FX85" s="230"/>
    </row>
    <row r="86" spans="1:180" ht="13.5" collapsed="1" x14ac:dyDescent="0.2">
      <c r="A86" s="170"/>
      <c r="B86" s="1202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544">
        <v>28076.12944641685</v>
      </c>
      <c r="FE86" s="544">
        <v>28136.489193797323</v>
      </c>
      <c r="FF86" s="359">
        <v>28154.448166435803</v>
      </c>
      <c r="FG86" s="359">
        <v>28190.523228362923</v>
      </c>
      <c r="FH86" s="359">
        <v>28282.024738878972</v>
      </c>
      <c r="FI86" s="359">
        <v>28378.401765667593</v>
      </c>
      <c r="FJ86" s="544">
        <v>28324.377393138431</v>
      </c>
      <c r="FK86" s="368">
        <v>187.8881993411087</v>
      </c>
      <c r="FL86" s="1000">
        <v>100.66777414213615</v>
      </c>
      <c r="FM86" s="677"/>
      <c r="FN86" s="593"/>
      <c r="FO86" s="230"/>
      <c r="FT86" s="230"/>
      <c r="FU86" s="230"/>
      <c r="FV86" s="230"/>
      <c r="FW86" s="230"/>
      <c r="FX86" s="230"/>
    </row>
    <row r="87" spans="1:180" ht="12.75" hidden="1" customHeight="1" x14ac:dyDescent="0.2">
      <c r="A87" s="170"/>
      <c r="B87" s="1202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8"/>
      <c r="FF87" s="1060"/>
      <c r="FG87" s="1060"/>
      <c r="FH87" s="1060"/>
      <c r="FI87" s="1060"/>
      <c r="FJ87" s="1068"/>
      <c r="FK87" s="287" t="e">
        <v>#REF!</v>
      </c>
      <c r="FL87" s="1131" t="e">
        <v>#REF!</v>
      </c>
      <c r="FM87" s="677"/>
      <c r="FN87" s="224"/>
      <c r="FO87" s="230"/>
      <c r="FT87" s="230"/>
      <c r="FU87" s="230"/>
      <c r="FV87" s="230"/>
      <c r="FW87" s="230"/>
      <c r="FX87" s="230"/>
    </row>
    <row r="88" spans="1:180" ht="13.5" thickBot="1" x14ac:dyDescent="0.25">
      <c r="A88" s="170"/>
      <c r="B88" s="1202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1150">
        <v>98.970058132757998</v>
      </c>
      <c r="FE88" s="1150">
        <v>98.971394475979494</v>
      </c>
      <c r="FF88" s="965">
        <v>98.971429324270801</v>
      </c>
      <c r="FG88" s="965">
        <v>98.972610296055507</v>
      </c>
      <c r="FH88" s="965">
        <v>98.9749816495234</v>
      </c>
      <c r="FI88" s="965">
        <v>98.9777432317983</v>
      </c>
      <c r="FJ88" s="1150">
        <v>98.977465949165406</v>
      </c>
      <c r="FK88" s="1111"/>
      <c r="FL88" s="1112"/>
      <c r="FM88" s="677"/>
      <c r="FN88" s="677"/>
      <c r="FO88" s="230"/>
      <c r="FT88" s="230"/>
      <c r="FU88" s="230"/>
      <c r="FV88" s="230"/>
      <c r="FW88" s="230"/>
      <c r="FX88" s="230"/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554"/>
      <c r="FF89" s="264"/>
      <c r="FG89" s="264"/>
      <c r="FH89" s="264"/>
      <c r="FI89" s="264"/>
      <c r="FJ89" s="554"/>
      <c r="FK89" s="902"/>
      <c r="FL89" s="1126"/>
      <c r="FM89" s="677"/>
      <c r="FN89" s="678"/>
      <c r="FO89" s="230"/>
      <c r="FT89" s="230"/>
      <c r="FU89" s="230"/>
      <c r="FV89" s="230"/>
      <c r="FW89" s="230"/>
      <c r="FX89" s="230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55">
        <v>6.96</v>
      </c>
      <c r="FF90" s="598">
        <v>6.96</v>
      </c>
      <c r="FG90" s="598">
        <v>6.96</v>
      </c>
      <c r="FH90" s="598">
        <v>6.96</v>
      </c>
      <c r="FI90" s="598">
        <v>6.96</v>
      </c>
      <c r="FJ90" s="555">
        <v>6.96</v>
      </c>
      <c r="FK90" s="927"/>
      <c r="FL90" s="1000"/>
      <c r="FM90" s="677"/>
      <c r="FN90" s="224"/>
      <c r="FO90" s="230"/>
      <c r="FT90" s="230"/>
      <c r="FU90" s="230"/>
      <c r="FV90" s="230"/>
      <c r="FW90" s="230"/>
      <c r="FX90" s="230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55">
        <v>6.86</v>
      </c>
      <c r="FF91" s="598">
        <v>6.86</v>
      </c>
      <c r="FG91" s="598">
        <v>6.86</v>
      </c>
      <c r="FH91" s="598">
        <v>6.86</v>
      </c>
      <c r="FI91" s="598">
        <v>6.86</v>
      </c>
      <c r="FJ91" s="555">
        <v>6.86</v>
      </c>
      <c r="FK91" s="927"/>
      <c r="FL91" s="1000"/>
      <c r="FM91" s="677"/>
      <c r="FN91" s="224"/>
      <c r="FO91" s="230"/>
      <c r="FT91" s="230"/>
      <c r="FU91" s="230"/>
      <c r="FV91" s="230"/>
      <c r="FW91" s="230"/>
      <c r="FX91" s="230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55">
        <v>6.9411620729366863</v>
      </c>
      <c r="FE92" s="555">
        <v>6.9259339150766444</v>
      </c>
      <c r="FF92" s="598">
        <v>6.9188040183129136</v>
      </c>
      <c r="FG92" s="598">
        <v>6.9293506341803823</v>
      </c>
      <c r="FH92" s="598">
        <v>6.933003044358264</v>
      </c>
      <c r="FI92" s="598">
        <v>6.9238882460803675</v>
      </c>
      <c r="FJ92" s="555">
        <v>6.9281633293500562</v>
      </c>
      <c r="FK92" s="930">
        <v>2.2294142734118338E-3</v>
      </c>
      <c r="FL92" s="1000">
        <v>100.03218936681677</v>
      </c>
      <c r="FM92" s="677"/>
      <c r="FN92" s="224"/>
      <c r="FO92" s="230"/>
      <c r="FT92" s="230"/>
      <c r="FU92" s="230"/>
      <c r="FV92" s="230"/>
      <c r="FW92" s="230"/>
      <c r="FX92" s="230"/>
    </row>
    <row r="93" spans="1:180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1151"/>
      <c r="FE93" s="1151"/>
      <c r="FF93" s="969"/>
      <c r="FG93" s="969"/>
      <c r="FH93" s="969"/>
      <c r="FI93" s="969"/>
      <c r="FJ93" s="1151"/>
      <c r="FK93" s="930"/>
      <c r="FL93" s="1000"/>
      <c r="FM93" s="677"/>
      <c r="FN93" s="224"/>
      <c r="FO93" s="230"/>
      <c r="FT93" s="230"/>
      <c r="FU93" s="230"/>
      <c r="FV93" s="230"/>
      <c r="FW93" s="230"/>
      <c r="FX93" s="230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55">
        <v>2.3694099999999998</v>
      </c>
      <c r="FE94" s="555">
        <v>2.3694799999999998</v>
      </c>
      <c r="FF94" s="598">
        <v>2.36951</v>
      </c>
      <c r="FG94" s="598">
        <v>2.3695200000000001</v>
      </c>
      <c r="FH94" s="598">
        <v>2.3695300000000001</v>
      </c>
      <c r="FI94" s="598">
        <v>2.3695400000000002</v>
      </c>
      <c r="FJ94" s="555">
        <v>2.3695499999999998</v>
      </c>
      <c r="FK94" s="959"/>
      <c r="FL94" s="1000"/>
      <c r="FM94" s="677"/>
      <c r="FN94" s="511"/>
      <c r="FO94" s="230"/>
      <c r="FT94" s="230"/>
      <c r="FU94" s="230"/>
      <c r="FV94" s="230"/>
      <c r="FW94" s="230"/>
      <c r="FX94" s="230"/>
    </row>
    <row r="95" spans="1:180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152"/>
      <c r="FE95" s="1152"/>
      <c r="FF95" s="1001"/>
      <c r="FG95" s="1001"/>
      <c r="FH95" s="1001"/>
      <c r="FI95" s="1001"/>
      <c r="FJ95" s="1152"/>
      <c r="FK95" s="1119"/>
      <c r="FL95" s="1132"/>
      <c r="FM95" s="677"/>
      <c r="FN95" s="224"/>
      <c r="FO95" s="230"/>
      <c r="FT95" s="230"/>
      <c r="FU95" s="230"/>
      <c r="FV95" s="230"/>
      <c r="FW95" s="230"/>
      <c r="FX95" s="230"/>
    </row>
    <row r="96" spans="1:180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86"/>
      <c r="FF96" s="649"/>
      <c r="FG96" s="649"/>
      <c r="FH96" s="649"/>
      <c r="FI96" s="649"/>
      <c r="FJ96" s="686"/>
      <c r="FK96" s="902"/>
      <c r="FL96" s="1126"/>
      <c r="FM96" s="677"/>
      <c r="FN96" s="224"/>
      <c r="FO96" s="230"/>
      <c r="FT96" s="230"/>
      <c r="FU96" s="230"/>
      <c r="FV96" s="230"/>
      <c r="FW96" s="230"/>
      <c r="FX96" s="230"/>
    </row>
    <row r="97" spans="1:180" ht="12.75" customHeight="1" thickBot="1" x14ac:dyDescent="0.25">
      <c r="A97" s="170"/>
      <c r="B97" s="1201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58">
        <v>552.30419585948198</v>
      </c>
      <c r="FE97" s="1158">
        <v>550.76266342102258</v>
      </c>
      <c r="FF97" s="1136">
        <v>550.76266342102258</v>
      </c>
      <c r="FG97" s="1136">
        <v>550.76266342102258</v>
      </c>
      <c r="FH97" s="1136">
        <v>550.76266342102258</v>
      </c>
      <c r="FI97" s="1136">
        <v>552.291765950382</v>
      </c>
      <c r="FJ97" s="1153">
        <v>552.291765950382</v>
      </c>
      <c r="FK97" s="1173">
        <v>1.5291025293594203</v>
      </c>
      <c r="FL97" s="1000">
        <v>100.27763365800098</v>
      </c>
      <c r="FM97" s="677"/>
      <c r="FN97" s="511"/>
      <c r="FO97" s="230"/>
      <c r="FT97" s="230"/>
      <c r="FU97" s="230"/>
      <c r="FV97" s="230"/>
      <c r="FW97" s="230"/>
      <c r="FX97" s="230"/>
    </row>
    <row r="98" spans="1:180" x14ac:dyDescent="0.2">
      <c r="A98" s="170"/>
      <c r="B98" s="1201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316"/>
      <c r="FE98" s="316"/>
      <c r="FF98" s="670"/>
      <c r="FG98" s="670"/>
      <c r="FH98" s="670"/>
      <c r="FI98" s="670"/>
      <c r="FJ98" s="671"/>
      <c r="FK98" s="1057"/>
      <c r="FL98" s="316"/>
      <c r="FM98" s="1114"/>
      <c r="FN98" s="224"/>
    </row>
    <row r="99" spans="1:180" ht="12.75" hidden="1" customHeight="1" x14ac:dyDescent="0.2">
      <c r="A99" s="170"/>
      <c r="B99" s="1201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838"/>
      <c r="FF99" s="315"/>
      <c r="FG99" s="315"/>
      <c r="FH99" s="315"/>
      <c r="FI99" s="315"/>
      <c r="FJ99" s="838"/>
      <c r="FK99" s="455"/>
      <c r="FL99" s="838"/>
      <c r="FM99" s="1114"/>
      <c r="FN99" s="224"/>
    </row>
    <row r="100" spans="1:180" x14ac:dyDescent="0.2">
      <c r="A100" s="170"/>
      <c r="B100" s="1201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838"/>
      <c r="FE100" s="838"/>
      <c r="FF100" s="315"/>
      <c r="FG100" s="315"/>
      <c r="FH100" s="315"/>
      <c r="FI100" s="315"/>
      <c r="FJ100" s="838"/>
      <c r="FK100" s="455"/>
      <c r="FL100" s="838"/>
      <c r="FM100" s="1114"/>
      <c r="FN100" s="224"/>
    </row>
    <row r="101" spans="1:180" x14ac:dyDescent="0.2">
      <c r="A101" s="170"/>
      <c r="B101" s="1201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838"/>
      <c r="FE101" s="838"/>
      <c r="FF101" s="315"/>
      <c r="FG101" s="315"/>
      <c r="FH101" s="315"/>
      <c r="FI101" s="315"/>
      <c r="FJ101" s="838"/>
      <c r="FK101" s="455"/>
      <c r="FL101" s="838"/>
      <c r="FM101" s="1114"/>
      <c r="FN101" s="224"/>
    </row>
    <row r="102" spans="1:180" x14ac:dyDescent="0.2">
      <c r="A102" s="170"/>
      <c r="B102" s="1201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838"/>
      <c r="FE102" s="838"/>
      <c r="FF102" s="315"/>
      <c r="FG102" s="315"/>
      <c r="FH102" s="315"/>
      <c r="FI102" s="315"/>
      <c r="FJ102" s="838"/>
      <c r="FK102" s="455"/>
      <c r="FL102" s="838"/>
      <c r="FM102" s="1114"/>
      <c r="FN102" s="224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838"/>
      <c r="FE103" s="838"/>
      <c r="FF103" s="315"/>
      <c r="FG103" s="315"/>
      <c r="FH103" s="315"/>
      <c r="FI103" s="315"/>
      <c r="FJ103" s="838"/>
      <c r="FK103" s="455"/>
      <c r="FL103" s="838"/>
      <c r="FM103" s="1114"/>
      <c r="FN103" s="224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838"/>
      <c r="FE104" s="838"/>
      <c r="FF104" s="315"/>
      <c r="FG104" s="315"/>
      <c r="FH104" s="315"/>
      <c r="FI104" s="315"/>
      <c r="FJ104" s="838"/>
      <c r="FK104" s="455"/>
      <c r="FL104" s="838"/>
      <c r="FM104" s="1114"/>
      <c r="FN104" s="224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838"/>
      <c r="FE105" s="838"/>
      <c r="FF105" s="315"/>
      <c r="FG105" s="315"/>
      <c r="FH105" s="315"/>
      <c r="FI105" s="315"/>
      <c r="FJ105" s="838"/>
      <c r="FK105" s="455"/>
      <c r="FL105" s="838"/>
      <c r="FM105" s="1114"/>
      <c r="FN105" s="224"/>
    </row>
    <row r="106" spans="1:180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838"/>
      <c r="FE106" s="838"/>
      <c r="FF106" s="315"/>
      <c r="FG106" s="315"/>
      <c r="FH106" s="315"/>
      <c r="FI106" s="315"/>
      <c r="FJ106" s="838"/>
      <c r="FK106" s="1120"/>
      <c r="FL106" s="1133"/>
      <c r="FM106" s="1114"/>
      <c r="FN106" s="224"/>
    </row>
    <row r="107" spans="1:180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6"/>
      <c r="FF107" s="314"/>
      <c r="FG107" s="314"/>
      <c r="FH107" s="314"/>
      <c r="FI107" s="314"/>
      <c r="FJ107" s="316"/>
      <c r="FK107" s="456"/>
      <c r="FL107" s="412"/>
      <c r="FM107" s="1114"/>
      <c r="FN107" s="224"/>
    </row>
    <row r="108" spans="1:180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4">
        <v>6</v>
      </c>
      <c r="FF108" s="567">
        <v>6</v>
      </c>
      <c r="FG108" s="567">
        <v>6</v>
      </c>
      <c r="FH108" s="567">
        <v>6</v>
      </c>
      <c r="FI108" s="567">
        <v>6</v>
      </c>
      <c r="FJ108" s="564">
        <v>6</v>
      </c>
      <c r="FK108" s="287"/>
      <c r="FL108" s="1134"/>
      <c r="FM108" s="1114"/>
      <c r="FN108" s="224"/>
    </row>
    <row r="109" spans="1:180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1154">
        <v>6.5</v>
      </c>
      <c r="FF109" s="859">
        <v>6.5</v>
      </c>
      <c r="FG109" s="859">
        <v>6.5</v>
      </c>
      <c r="FH109" s="859">
        <v>6.5</v>
      </c>
      <c r="FI109" s="859">
        <v>6.5</v>
      </c>
      <c r="FJ109" s="1154">
        <v>6.5</v>
      </c>
      <c r="FK109" s="1117"/>
      <c r="FL109" s="1135"/>
      <c r="FM109" s="1114"/>
      <c r="FN109" s="224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8"/>
      <c r="FL110" s="238"/>
      <c r="FM110" s="1115"/>
      <c r="FN110" s="224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1189"/>
      <c r="FL111" s="1189"/>
      <c r="FM111" s="1115"/>
      <c r="FN111" s="224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39"/>
      <c r="FL112" s="240"/>
      <c r="FM112" s="1115"/>
      <c r="FN112" s="224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39"/>
      <c r="FL113" s="240"/>
      <c r="FM113" s="1115"/>
      <c r="FN113" s="224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39"/>
      <c r="FL114" s="240"/>
      <c r="FM114" s="1115"/>
      <c r="FN114" s="224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39"/>
      <c r="FL115" s="238"/>
      <c r="FM115" s="1115"/>
      <c r="FN115" s="224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238"/>
      <c r="FL116" s="238"/>
      <c r="FM116" s="1115"/>
      <c r="FN116" s="224"/>
    </row>
    <row r="117" spans="1:170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238"/>
      <c r="FL117" s="238"/>
      <c r="FM117" s="1115"/>
      <c r="FN117" s="224"/>
    </row>
    <row r="118" spans="1:170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238"/>
      <c r="FL118" s="238"/>
      <c r="FM118" s="1115"/>
      <c r="FN118" s="224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238"/>
      <c r="FL119" s="238"/>
      <c r="FM119" s="1115"/>
      <c r="FN119" s="224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1115"/>
      <c r="FN120" s="224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1115"/>
      <c r="FN121" s="224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1115"/>
      <c r="FN122" s="224"/>
    </row>
    <row r="123" spans="1:170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1115"/>
      <c r="FN123" s="224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1115"/>
      <c r="FN124" s="224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1115"/>
      <c r="FN125" s="224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1115"/>
      <c r="FN126" s="224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1115"/>
      <c r="FN127" s="224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1115"/>
      <c r="FN128" s="224"/>
    </row>
    <row r="129" spans="1:170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1115"/>
      <c r="FN129" s="224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1115"/>
      <c r="FN130" s="224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F3:FJ3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7" sqref="F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6" width="8.85546875" style="796" customWidth="1"/>
    <col min="167" max="168" width="9.7109375" style="168" customWidth="1"/>
    <col min="169" max="184" width="11.42578125" style="168"/>
  </cols>
  <sheetData>
    <row r="2" spans="3:176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90" t="str">
        <f>+entero!FA3</f>
        <v>2021
 A fines de Ago</v>
      </c>
      <c r="FB4" s="1162" t="str">
        <f>+entero!FB3</f>
        <v>Semana 1</v>
      </c>
      <c r="FC4" s="1180" t="str">
        <f>+entero!FC3</f>
        <v>Semana 2</v>
      </c>
      <c r="FD4" s="1184" t="str">
        <f>+entero!FD3</f>
        <v>Semana 3</v>
      </c>
      <c r="FE4" s="1187" t="str">
        <f>+entero!FE3</f>
        <v>Semana 4</v>
      </c>
      <c r="FF4" s="1194" t="str">
        <f>+entero!FF3</f>
        <v>Semana 5</v>
      </c>
      <c r="FG4" s="1195"/>
      <c r="FH4" s="1195"/>
      <c r="FI4" s="1195"/>
      <c r="FJ4" s="1196"/>
      <c r="FK4" s="1212" t="s">
        <v>296</v>
      </c>
      <c r="FL4" s="1213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210">
        <f>+entero!FA4</f>
        <v>0</v>
      </c>
      <c r="FB5" s="1099">
        <f>+entero!FB4</f>
        <v>44442</v>
      </c>
      <c r="FC5" s="1099">
        <f>+entero!FC4</f>
        <v>44449</v>
      </c>
      <c r="FD5" s="1099">
        <f>+entero!FD4</f>
        <v>44456</v>
      </c>
      <c r="FE5" s="1099">
        <f>+entero!FE4</f>
        <v>44463</v>
      </c>
      <c r="FF5" s="1086">
        <f>+entero!FF4</f>
        <v>44466</v>
      </c>
      <c r="FG5" s="1086">
        <f>+entero!FG4</f>
        <v>44467</v>
      </c>
      <c r="FH5" s="1086">
        <f>+entero!FH4</f>
        <v>44468</v>
      </c>
      <c r="FI5" s="1086">
        <f>+entero!FI4</f>
        <v>44469</v>
      </c>
      <c r="FJ5" s="1164">
        <f>+entero!FJ4</f>
        <v>44470</v>
      </c>
      <c r="FK5" s="1088" t="s">
        <v>225</v>
      </c>
      <c r="FL5" s="108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1038"/>
      <c r="FE6" s="1038"/>
      <c r="FF6" s="707"/>
      <c r="FG6" s="707"/>
      <c r="FH6" s="707"/>
      <c r="FI6" s="707"/>
      <c r="FJ6" s="1038"/>
      <c r="FK6" s="924"/>
      <c r="FL6" s="103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1039">
        <f>+entero!FD7</f>
        <v>4963.6960170600005</v>
      </c>
      <c r="FE7" s="1039">
        <f>+entero!FE7</f>
        <v>4959.6001770299999</v>
      </c>
      <c r="FF7" s="460">
        <f>+entero!FF7</f>
        <v>4930.2752036399997</v>
      </c>
      <c r="FG7" s="460">
        <f>+entero!FG7</f>
        <v>4956.5405365300003</v>
      </c>
      <c r="FH7" s="460">
        <f>+entero!FH7</f>
        <v>4883.2415075700001</v>
      </c>
      <c r="FI7" s="460">
        <f>+entero!FI7</f>
        <v>4830.6694572099996</v>
      </c>
      <c r="FJ7" s="1039">
        <f>+entero!FJ7</f>
        <v>4880.4956721400004</v>
      </c>
      <c r="FK7" s="753">
        <f>+entero!FK7</f>
        <v>-79.104504889999589</v>
      </c>
      <c r="FL7" s="923">
        <f>+entero!FL7</f>
        <v>98.405022540801454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1039">
        <f>+entero!FD8</f>
        <v>1934.7501732299997</v>
      </c>
      <c r="FE8" s="1039">
        <f>+entero!FE8</f>
        <v>1940.8112516600002</v>
      </c>
      <c r="FF8" s="460">
        <f>+entero!FF8</f>
        <v>1914.05490308</v>
      </c>
      <c r="FG8" s="460">
        <f>+entero!FG8</f>
        <v>1934.6866045400002</v>
      </c>
      <c r="FH8" s="460">
        <f>+entero!FH8</f>
        <v>1884.2217850500001</v>
      </c>
      <c r="FI8" s="460">
        <f>+entero!FI8</f>
        <v>1846.4383646700001</v>
      </c>
      <c r="FJ8" s="1039">
        <f>+entero!FJ8</f>
        <v>1852.0868617699998</v>
      </c>
      <c r="FK8" s="753">
        <f>+entero!FK8</f>
        <v>-88.724389890000339</v>
      </c>
      <c r="FL8" s="923">
        <f>+entero!FL8</f>
        <v>95.428489513644706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1039">
        <f>+entero!FD9</f>
        <v>567.68054799000004</v>
      </c>
      <c r="FE9" s="1039">
        <f>+entero!FE9</f>
        <v>566.06096285000001</v>
      </c>
      <c r="FF9" s="460">
        <f>+entero!FF9</f>
        <v>566.07293023000011</v>
      </c>
      <c r="FG9" s="460">
        <f>+entero!FG9</f>
        <v>565.54636560000006</v>
      </c>
      <c r="FH9" s="460">
        <f>+entero!FH9</f>
        <v>564.59695363000003</v>
      </c>
      <c r="FI9" s="460">
        <f>+entero!FI9</f>
        <v>563.90208311000004</v>
      </c>
      <c r="FJ9" s="1039">
        <f>+entero!FJ9</f>
        <v>562.03908473000001</v>
      </c>
      <c r="FK9" s="753">
        <f>+entero!FK9</f>
        <v>-4.0218781199999967</v>
      </c>
      <c r="FL9" s="923">
        <f>+entero!FL9</f>
        <v>99.289497353827286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1039">
        <f>+entero!FD10</f>
        <v>2424.22888444</v>
      </c>
      <c r="FE10" s="1039">
        <f>+entero!FE10</f>
        <v>2415.79721552</v>
      </c>
      <c r="FF10" s="460">
        <f>+entero!FF10</f>
        <v>2413.2158425500002</v>
      </c>
      <c r="FG10" s="460">
        <f>+entero!FG10</f>
        <v>2419.4103925600002</v>
      </c>
      <c r="FH10" s="460">
        <f>+entero!FH10</f>
        <v>2397.5875362500001</v>
      </c>
      <c r="FI10" s="460">
        <f>+entero!FI10</f>
        <v>2383.53964774</v>
      </c>
      <c r="FJ10" s="1039">
        <f>+entero!FJ10</f>
        <v>2429.7019072500002</v>
      </c>
      <c r="FK10" s="753">
        <f>+entero!FK10</f>
        <v>13.904691730000195</v>
      </c>
      <c r="FL10" s="923">
        <f>+entero!FL10</f>
        <v>100.57557363013217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1039">
        <f>+entero!FD11</f>
        <v>37.036411399999999</v>
      </c>
      <c r="FE11" s="1039">
        <f>+entero!FE11</f>
        <v>36.930747000000004</v>
      </c>
      <c r="FF11" s="460">
        <f>+entero!FF11</f>
        <v>36.931527779999996</v>
      </c>
      <c r="FG11" s="460">
        <f>+entero!FG11</f>
        <v>36.89717383</v>
      </c>
      <c r="FH11" s="460">
        <f>+entero!FH11</f>
        <v>36.835232640000001</v>
      </c>
      <c r="FI11" s="460">
        <f>+entero!FI11</f>
        <v>36.78936169</v>
      </c>
      <c r="FJ11" s="1039">
        <f>+entero!FJ11</f>
        <v>36.667818390000001</v>
      </c>
      <c r="FK11" s="980">
        <f>+entero!FK11</f>
        <v>-0.262928610000003</v>
      </c>
      <c r="FL11" s="923">
        <f>+entero!FL11</f>
        <v>99.28804957560159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1039">
        <f>+entero!FD12</f>
        <v>4963.6675090600002</v>
      </c>
      <c r="FE12" s="1039">
        <f>+entero!FE12</f>
        <v>4959.5716690299996</v>
      </c>
      <c r="FF12" s="460">
        <f>+entero!FF12</f>
        <v>4930.2466956399994</v>
      </c>
      <c r="FG12" s="460">
        <f>+entero!FG12</f>
        <v>4956.51202853</v>
      </c>
      <c r="FH12" s="460">
        <f>+entero!FH12</f>
        <v>4883.2129995699997</v>
      </c>
      <c r="FI12" s="460">
        <f>+entero!FI12</f>
        <v>4830.6694439100002</v>
      </c>
      <c r="FJ12" s="1039">
        <f>+entero!FJ12</f>
        <v>4880.4948858200005</v>
      </c>
      <c r="FK12" s="753">
        <f>+entero!FK12</f>
        <v>-79.076783209999121</v>
      </c>
      <c r="FL12" s="923">
        <f>+entero!FL12</f>
        <v>98.405572325856411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1039">
        <f>+entero!FD13</f>
        <v>1404.926173104956</v>
      </c>
      <c r="FE13" s="1039">
        <f>+entero!FE13</f>
        <v>1428.5492926880465</v>
      </c>
      <c r="FF13" s="460">
        <f>+entero!FF13</f>
        <v>1415.215745113702</v>
      </c>
      <c r="FG13" s="460">
        <f>+entero!FG13</f>
        <v>1390.2124730422738</v>
      </c>
      <c r="FH13" s="460">
        <f>+entero!FH13</f>
        <v>1400.6836415932946</v>
      </c>
      <c r="FI13" s="460">
        <f>+entero!FI13</f>
        <v>1399.1009978221571</v>
      </c>
      <c r="FJ13" s="1039">
        <f>+entero!FJ13</f>
        <v>1398.6717457682209</v>
      </c>
      <c r="FK13" s="753">
        <f>+entero!FK13</f>
        <v>-29.877546919825591</v>
      </c>
      <c r="FL13" s="923">
        <f>+entero!FL13</f>
        <v>97.908539308181233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1039">
        <f>+entero!FD14</f>
        <v>470.79870464000021</v>
      </c>
      <c r="FE14" s="1039">
        <f>+entero!FE14</f>
        <v>469.92690748000018</v>
      </c>
      <c r="FF14" s="460">
        <f>+entero!FF14</f>
        <v>469.39642831999998</v>
      </c>
      <c r="FG14" s="460">
        <f>+entero!FG14</f>
        <v>473.87028338999988</v>
      </c>
      <c r="FH14" s="460">
        <f>+entero!FH14</f>
        <v>473.87133788999995</v>
      </c>
      <c r="FI14" s="460">
        <f>+entero!FI14</f>
        <v>473.87450138999998</v>
      </c>
      <c r="FJ14" s="1039">
        <f>+entero!FJ14</f>
        <v>471.67796685999997</v>
      </c>
      <c r="FK14" s="1174">
        <f>+entero!FK14</f>
        <v>1.7510593799997878</v>
      </c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1039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460">
        <f>+entero!FI15</f>
        <v>0</v>
      </c>
      <c r="FJ15" s="1039">
        <f>+entero!FJ15</f>
        <v>0</v>
      </c>
      <c r="FK15" s="925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1039">
        <f>+entero!FD16</f>
        <v>70.405101569999999</v>
      </c>
      <c r="FE16" s="1039">
        <f>+entero!FE16</f>
        <v>70.406716939999995</v>
      </c>
      <c r="FF16" s="460">
        <f>+entero!FF16</f>
        <v>70.407917240000003</v>
      </c>
      <c r="FG16" s="460">
        <f>+entero!FG16</f>
        <v>70.409598090000003</v>
      </c>
      <c r="FH16" s="460">
        <f>+entero!FH16</f>
        <v>70.409184140000008</v>
      </c>
      <c r="FI16" s="460">
        <f>+entero!FI16</f>
        <v>70.41035986</v>
      </c>
      <c r="FJ16" s="1039">
        <f>+entero!FJ16</f>
        <v>70.408019580000001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2:184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1039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460">
        <f>+entero!FI17</f>
        <v>0</v>
      </c>
      <c r="FJ17" s="1039">
        <f>+entero!FJ17</f>
        <v>0</v>
      </c>
      <c r="FK17" s="753"/>
      <c r="FL17" s="923"/>
      <c r="FM17" s="786"/>
      <c r="FN17" s="786"/>
      <c r="FO17" s="786"/>
      <c r="FP17" s="786"/>
      <c r="FQ17" s="786"/>
      <c r="FR17" s="786"/>
      <c r="FS17" s="786"/>
      <c r="FT17" s="786"/>
      <c r="FU17" s="787"/>
      <c r="FV17" s="787"/>
      <c r="FW17" s="787"/>
      <c r="FX17" s="787"/>
      <c r="FY17" s="787"/>
      <c r="FZ17" s="787"/>
      <c r="GA17" s="787"/>
      <c r="GB17" s="787"/>
    </row>
    <row r="18" spans="2:184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1039">
        <f>+entero!FD18</f>
        <v>6438.9987837349554</v>
      </c>
      <c r="FE18" s="1039">
        <f>+entero!FE18</f>
        <v>6458.5276786580462</v>
      </c>
      <c r="FF18" s="460">
        <f>+entero!FF18</f>
        <v>6415.870357993701</v>
      </c>
      <c r="FG18" s="460">
        <f>+entero!FG18</f>
        <v>6417.1340996622739</v>
      </c>
      <c r="FH18" s="460">
        <f>+entero!FH18</f>
        <v>6354.305825303295</v>
      </c>
      <c r="FI18" s="460">
        <f>+entero!FI18</f>
        <v>6300.1808015921579</v>
      </c>
      <c r="FJ18" s="1039">
        <f>+entero!FJ18</f>
        <v>6349.574651168221</v>
      </c>
      <c r="FK18" s="753">
        <f>+entero!FK18</f>
        <v>-108.95302748982522</v>
      </c>
      <c r="FL18" s="923">
        <f>+entero!FL18</f>
        <v>98.313036145221517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994">
        <f>+entero!FF19</f>
        <v>0</v>
      </c>
      <c r="FG19" s="994">
        <f>+entero!FG19</f>
        <v>0.1</v>
      </c>
      <c r="FH19" s="994">
        <f>+entero!FH19</f>
        <v>0</v>
      </c>
      <c r="FI19" s="994">
        <f>+entero!FI19</f>
        <v>0</v>
      </c>
      <c r="FJ19" s="1040">
        <f>+entero!FJ19</f>
        <v>0</v>
      </c>
      <c r="FK19" s="980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1039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460">
        <f>+entero!FI20</f>
        <v>0</v>
      </c>
      <c r="FJ20" s="1039">
        <f>+entero!FJ20</f>
        <v>0</v>
      </c>
      <c r="FK20" s="980"/>
      <c r="FL20" s="923"/>
      <c r="FM20" s="165"/>
      <c r="FN20" s="165"/>
      <c r="FO20" s="165"/>
      <c r="FP20" s="165"/>
      <c r="FQ20" s="165"/>
      <c r="FR20" s="165"/>
      <c r="FS20" s="165"/>
      <c r="FT20" s="165"/>
    </row>
    <row r="21" spans="2:184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1039">
        <f>+entero!FD21</f>
        <v>0</v>
      </c>
      <c r="FE21" s="1039">
        <f>+entero!FE21</f>
        <v>0</v>
      </c>
      <c r="FF21" s="460">
        <f>+entero!FF21</f>
        <v>0</v>
      </c>
      <c r="FG21" s="460">
        <f>+entero!FG21</f>
        <v>0.2</v>
      </c>
      <c r="FH21" s="460">
        <f>+entero!FH21</f>
        <v>0</v>
      </c>
      <c r="FI21" s="460">
        <f>+entero!FI21</f>
        <v>0</v>
      </c>
      <c r="FJ21" s="1039">
        <f>+entero!FJ21</f>
        <v>0</v>
      </c>
      <c r="FK21" s="753"/>
      <c r="FL21" s="923"/>
      <c r="FM21" s="786"/>
      <c r="FN21" s="786"/>
      <c r="FO21" s="786"/>
      <c r="FP21" s="786"/>
      <c r="FQ21" s="786"/>
      <c r="FR21" s="786"/>
      <c r="FS21" s="786"/>
      <c r="FT21" s="786"/>
      <c r="FU21" s="787"/>
      <c r="FV21" s="787"/>
      <c r="FW21" s="787"/>
      <c r="FX21" s="787"/>
      <c r="FY21" s="787"/>
      <c r="FZ21" s="787"/>
      <c r="GA21" s="787"/>
      <c r="GB21" s="787"/>
    </row>
    <row r="22" spans="2:184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1039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460">
        <f>+entero!FI22</f>
        <v>0</v>
      </c>
      <c r="FJ22" s="1039">
        <f>+entero!FJ22</f>
        <v>0</v>
      </c>
      <c r="FK22" s="753"/>
      <c r="FL22" s="923"/>
      <c r="FM22" s="786"/>
      <c r="FN22" s="786"/>
      <c r="FO22" s="786"/>
      <c r="FP22" s="786"/>
      <c r="FQ22" s="786"/>
      <c r="FR22" s="786"/>
      <c r="FS22" s="786"/>
      <c r="FT22" s="786"/>
      <c r="FU22" s="787"/>
      <c r="FV22" s="787"/>
      <c r="FW22" s="787"/>
      <c r="FX22" s="787"/>
      <c r="FY22" s="787"/>
      <c r="FZ22" s="787"/>
      <c r="GA22" s="787"/>
      <c r="GB22" s="787"/>
    </row>
    <row r="23" spans="2:184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1039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460">
        <f>+entero!FI23</f>
        <v>0</v>
      </c>
      <c r="FJ23" s="1039">
        <f>+entero!FJ23</f>
        <v>0</v>
      </c>
      <c r="FK23" s="980"/>
      <c r="FL23" s="923"/>
      <c r="FM23" s="786"/>
      <c r="FN23" s="786"/>
      <c r="FO23" s="786"/>
      <c r="FP23" s="786"/>
      <c r="FQ23" s="786"/>
      <c r="FR23" s="786"/>
      <c r="FS23" s="786"/>
      <c r="FT23" s="786"/>
      <c r="FU23" s="787"/>
      <c r="FV23" s="787"/>
      <c r="FW23" s="787"/>
      <c r="FX23" s="787"/>
      <c r="FY23" s="787"/>
      <c r="FZ23" s="787"/>
      <c r="GA23" s="787"/>
      <c r="GB23" s="787"/>
    </row>
    <row r="24" spans="2:184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1039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460">
        <f>+entero!FI24</f>
        <v>0</v>
      </c>
      <c r="FJ24" s="1039">
        <f>+entero!FJ24</f>
        <v>0</v>
      </c>
      <c r="FK24" s="918"/>
      <c r="FL24" s="92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1039">
        <f>+entero!FD25</f>
        <v>97.984999999999999</v>
      </c>
      <c r="FE25" s="1039">
        <f>+entero!FE25</f>
        <v>52.77176</v>
      </c>
      <c r="FF25" s="460">
        <f>+entero!FF25</f>
        <v>18</v>
      </c>
      <c r="FG25" s="460">
        <f>+entero!FG25</f>
        <v>29</v>
      </c>
      <c r="FH25" s="460">
        <f>+entero!FH25</f>
        <v>3</v>
      </c>
      <c r="FI25" s="460">
        <f>+entero!FI25</f>
        <v>3.7324999999999999</v>
      </c>
      <c r="FJ25" s="1039">
        <f>+entero!FJ25</f>
        <v>9</v>
      </c>
      <c r="FK25" s="753">
        <f>+entero!FK25</f>
        <v>0</v>
      </c>
      <c r="FL25" s="923">
        <f>+entero!FL25</f>
        <v>0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1039">
        <f>+entero!FD26</f>
        <v>40.361000000000004</v>
      </c>
      <c r="FE26" s="1039">
        <f>+entero!FE26</f>
        <v>18.202221999999999</v>
      </c>
      <c r="FF26" s="460">
        <f>+entero!FF26</f>
        <v>13</v>
      </c>
      <c r="FG26" s="460">
        <f>+entero!FG26</f>
        <v>4</v>
      </c>
      <c r="FH26" s="460">
        <f>+entero!FH26</f>
        <v>20</v>
      </c>
      <c r="FI26" s="460">
        <f>+entero!FI26</f>
        <v>12</v>
      </c>
      <c r="FJ26" s="1039">
        <f>+entero!FJ26</f>
        <v>3</v>
      </c>
      <c r="FK26" s="753">
        <f>+entero!FK26</f>
        <v>0</v>
      </c>
      <c r="FL26" s="923">
        <f>+entero!FL26</f>
        <v>0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1090"/>
      <c r="FE27" s="1090"/>
      <c r="FF27" s="926"/>
      <c r="FG27" s="926"/>
      <c r="FH27" s="926"/>
      <c r="FI27" s="926"/>
      <c r="FJ27" s="1090"/>
      <c r="FK27" s="1083"/>
      <c r="FL27" s="109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BL4:BL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32" sqref="FD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6" width="9.28515625" style="796" customWidth="1"/>
    <col min="167" max="178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41"/>
      <c r="FF5" s="1098"/>
      <c r="FG5" s="1098"/>
      <c r="FH5" s="1098"/>
      <c r="FI5" s="1098"/>
      <c r="FJ5" s="1165"/>
      <c r="FK5" s="829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1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42">
        <f>+entero!FD28</f>
        <v>92717.095117803532</v>
      </c>
      <c r="FE6" s="1042">
        <f>+entero!FE28</f>
        <v>92253.665777154732</v>
      </c>
      <c r="FF6" s="1093">
        <f>+entero!FF28</f>
        <v>92625.774140705209</v>
      </c>
      <c r="FG6" s="1093">
        <f>+entero!FG28</f>
        <v>92143.782454772896</v>
      </c>
      <c r="FH6" s="1093">
        <f>+entero!FH28</f>
        <v>91807.781728935195</v>
      </c>
      <c r="FI6" s="1093">
        <f>+entero!FI28</f>
        <v>93112.72116509288</v>
      </c>
      <c r="FJ6" s="1042">
        <f>+entero!FJ28</f>
        <v>92818.939099174953</v>
      </c>
      <c r="FK6" s="830">
        <f>+entero!FK28</f>
        <v>565.2733220202208</v>
      </c>
      <c r="FL6" s="905">
        <f>+entero!FL28</f>
        <v>100.61273806006329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1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42">
        <f>+entero!FD29</f>
        <v>50966.703763800004</v>
      </c>
      <c r="FE7" s="1042">
        <f>+entero!FE29</f>
        <v>50574.665326499999</v>
      </c>
      <c r="FF7" s="1093">
        <f>+entero!FF29</f>
        <v>50594.525878400003</v>
      </c>
      <c r="FG7" s="1093">
        <f>+entero!FG29</f>
        <v>50599.011853199998</v>
      </c>
      <c r="FH7" s="1093">
        <f>+entero!FH29</f>
        <v>50517.877512699997</v>
      </c>
      <c r="FI7" s="1093">
        <f>+entero!FI29</f>
        <v>50483.721136800006</v>
      </c>
      <c r="FJ7" s="1042">
        <f>+entero!FJ29</f>
        <v>50550.8708348</v>
      </c>
      <c r="FK7" s="830">
        <f>+entero!FK29</f>
        <v>-23.794491699998616</v>
      </c>
      <c r="FL7" s="905">
        <f>+entero!FL29</f>
        <v>99.952951756484424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1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42">
        <f>+entero!FD30</f>
        <v>16915.944651707843</v>
      </c>
      <c r="FE8" s="1042">
        <f>+entero!FE30</f>
        <v>16552.003676955428</v>
      </c>
      <c r="FF8" s="1093">
        <f>+entero!FF30</f>
        <v>16773.033546409893</v>
      </c>
      <c r="FG8" s="1093">
        <f>+entero!FG30</f>
        <v>16597.339337497466</v>
      </c>
      <c r="FH8" s="1093">
        <f>+entero!FH30</f>
        <v>17019.036335735989</v>
      </c>
      <c r="FI8" s="1093">
        <f>+entero!FI30</f>
        <v>17345.328751616915</v>
      </c>
      <c r="FJ8" s="1042">
        <f>+entero!FJ30</f>
        <v>17070.675918048637</v>
      </c>
      <c r="FK8" s="830">
        <f>+entero!FK30</f>
        <v>518.67224109320887</v>
      </c>
      <c r="FL8" s="905">
        <f>+entero!FL30</f>
        <v>103.13359186728148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1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42">
        <f>+entero!FD31</f>
        <v>55124.680971183167</v>
      </c>
      <c r="FE9" s="1042">
        <f>+entero!FE31</f>
        <v>54542.864070645053</v>
      </c>
      <c r="FF9" s="1093">
        <f>+entero!FF31</f>
        <v>55218.327174765174</v>
      </c>
      <c r="FG9" s="1093">
        <f>+entero!FG31</f>
        <v>54660.545287362147</v>
      </c>
      <c r="FH9" s="1093">
        <f>+entero!FH31</f>
        <v>54820.896841081529</v>
      </c>
      <c r="FI9" s="1093">
        <f>+entero!FI31</f>
        <v>56172.394120169098</v>
      </c>
      <c r="FJ9" s="1042">
        <f>+entero!FJ31</f>
        <v>56265.738675690176</v>
      </c>
      <c r="FK9" s="830">
        <f>+entero!FK31</f>
        <v>1722.8746050451227</v>
      </c>
      <c r="FL9" s="905">
        <f>+entero!FL31</f>
        <v>103.15875345822253</v>
      </c>
      <c r="FM9" s="165"/>
      <c r="FN9" s="165"/>
      <c r="FO9" s="165"/>
      <c r="FP9" s="165"/>
      <c r="FQ9" s="165"/>
      <c r="FR9" s="165"/>
      <c r="FS9" s="165"/>
      <c r="FT9" s="165"/>
    </row>
    <row r="10" spans="1:178" s="796" customFormat="1" x14ac:dyDescent="0.2">
      <c r="A10" s="3"/>
      <c r="B10" s="1201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42">
        <f>+entero!FD32</f>
        <v>90294.687672420987</v>
      </c>
      <c r="FE10" s="1042">
        <f>+entero!FE32</f>
        <v>90264.68875695717</v>
      </c>
      <c r="FF10" s="1093">
        <f>+entero!FF32</f>
        <v>90264.707336696942</v>
      </c>
      <c r="FG10" s="1093">
        <f>+entero!FG32</f>
        <v>90252.887445923523</v>
      </c>
      <c r="FH10" s="1093">
        <f>+entero!FH32</f>
        <v>90252.901639100121</v>
      </c>
      <c r="FI10" s="1093">
        <f>+entero!FI32</f>
        <v>90321.266749355709</v>
      </c>
      <c r="FJ10" s="1042">
        <f>+entero!FJ32</f>
        <v>90313.401428865807</v>
      </c>
      <c r="FK10" s="830">
        <f>+entero!FK32</f>
        <v>48.712671908637276</v>
      </c>
      <c r="FL10" s="1037"/>
      <c r="FM10" s="786"/>
      <c r="FN10" s="786"/>
      <c r="FO10" s="786"/>
      <c r="FP10" s="786"/>
      <c r="FQ10" s="786"/>
      <c r="FR10" s="786"/>
      <c r="FS10" s="786"/>
      <c r="FT10" s="786"/>
      <c r="FU10" s="787"/>
      <c r="FV10" s="787"/>
    </row>
    <row r="11" spans="1:178" s="796" customFormat="1" x14ac:dyDescent="0.2">
      <c r="A11" s="3"/>
      <c r="B11" s="1201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42">
        <f>+entero!FD33</f>
        <v>-35170.00670123782</v>
      </c>
      <c r="FE11" s="1042">
        <f>+entero!FE33</f>
        <v>-35721.824686312131</v>
      </c>
      <c r="FF11" s="1093">
        <f>+entero!FF33</f>
        <v>-35046.380161931767</v>
      </c>
      <c r="FG11" s="1093">
        <f>+entero!FG33</f>
        <v>-35592.342158561383</v>
      </c>
      <c r="FH11" s="1093">
        <f>+entero!FH33</f>
        <v>-35432.004798018599</v>
      </c>
      <c r="FI11" s="1093">
        <f>+entero!FI33</f>
        <v>-34148.872629186619</v>
      </c>
      <c r="FJ11" s="1042">
        <f>+entero!FJ33</f>
        <v>-34047.662753175631</v>
      </c>
      <c r="FK11" s="830">
        <f>+entero!FK33</f>
        <v>1674.1619331365</v>
      </c>
      <c r="FL11" s="1037">
        <f>+entero!FL33</f>
        <v>-95.313335900844947</v>
      </c>
      <c r="FM11" s="786"/>
      <c r="FN11" s="786"/>
      <c r="FO11" s="786"/>
      <c r="FP11" s="786"/>
      <c r="FQ11" s="786"/>
      <c r="FR11" s="786"/>
      <c r="FS11" s="786"/>
      <c r="FT11" s="786"/>
      <c r="FU11" s="787"/>
      <c r="FV11" s="787"/>
    </row>
    <row r="12" spans="1:178" x14ac:dyDescent="0.2">
      <c r="A12" s="3"/>
      <c r="B12" s="1201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42">
        <f>+entero!FD34</f>
        <v>22082.483783889598</v>
      </c>
      <c r="FE12" s="1042">
        <f>+entero!FE34</f>
        <v>22058.775439354598</v>
      </c>
      <c r="FF12" s="1093">
        <f>+entero!FF34</f>
        <v>22127.351911139798</v>
      </c>
      <c r="FG12" s="1093">
        <f>+entero!FG34</f>
        <v>22093.039408728597</v>
      </c>
      <c r="FH12" s="1093">
        <f>+entero!FH34</f>
        <v>21930.098494634196</v>
      </c>
      <c r="FI12" s="1093">
        <f>+entero!FI34</f>
        <v>22149.4581847304</v>
      </c>
      <c r="FJ12" s="1042">
        <f>+entero!FJ34</f>
        <v>21771.4154562238</v>
      </c>
      <c r="FK12" s="830">
        <f>+entero!FK34</f>
        <v>-287.35998313079835</v>
      </c>
      <c r="FL12" s="905">
        <f>+entero!FL34</f>
        <v>98.697298569810329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1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43"/>
      <c r="FF13" s="1094"/>
      <c r="FG13" s="1094"/>
      <c r="FH13" s="1094"/>
      <c r="FI13" s="1094"/>
      <c r="FJ13" s="1043"/>
      <c r="FK13" s="831"/>
      <c r="FL13" s="906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1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42">
        <f>+entero!FD36</f>
        <v>79331.445220294117</v>
      </c>
      <c r="FE14" s="1042">
        <f>+entero!FE36</f>
        <v>79317.362241774099</v>
      </c>
      <c r="FF14" s="1093">
        <f>+entero!FF36</f>
        <v>79498.909684304119</v>
      </c>
      <c r="FG14" s="1093">
        <f>+entero!FG36</f>
        <v>79888.831116114088</v>
      </c>
      <c r="FH14" s="1093">
        <f>+entero!FH36</f>
        <v>80107.958426484096</v>
      </c>
      <c r="FI14" s="1093">
        <f>+entero!FI36</f>
        <v>80584.751000744131</v>
      </c>
      <c r="FJ14" s="1042">
        <f>+entero!FJ36</f>
        <v>80250.146355224104</v>
      </c>
      <c r="FK14" s="830">
        <f>+entero!FK36</f>
        <v>932.78411345000495</v>
      </c>
      <c r="FL14" s="905">
        <f>+entero!FL36</f>
        <v>101.17601504523903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1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42">
        <f>+entero!FD37</f>
        <v>142842.97830371538</v>
      </c>
      <c r="FE15" s="1042">
        <f>+entero!FE37</f>
        <v>143020.88975492533</v>
      </c>
      <c r="FF15" s="1093">
        <f>+entero!FF37</f>
        <v>142975.92277767541</v>
      </c>
      <c r="FG15" s="1093">
        <f>+entero!FG37</f>
        <v>143422.53781455537</v>
      </c>
      <c r="FH15" s="1093">
        <f>+entero!FH37</f>
        <v>143824.76175405539</v>
      </c>
      <c r="FI15" s="1093">
        <f>+entero!FI37</f>
        <v>145421.12823951538</v>
      </c>
      <c r="FJ15" s="1042">
        <f>+entero!FJ37</f>
        <v>145449.8549629754</v>
      </c>
      <c r="FK15" s="830">
        <f>+entero!FK37</f>
        <v>2428.9652080500673</v>
      </c>
      <c r="FL15" s="905">
        <f>+entero!FL37</f>
        <v>101.69832897292991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1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42">
        <f>+entero!FD38</f>
        <v>248695.92894917296</v>
      </c>
      <c r="FE16" s="1042">
        <f>+entero!FE38</f>
        <v>249152.53600589282</v>
      </c>
      <c r="FF16" s="1093">
        <f>+entero!FF38</f>
        <v>248953.40664149297</v>
      </c>
      <c r="FG16" s="1093">
        <f>+entero!FG38</f>
        <v>249372.33328822293</v>
      </c>
      <c r="FH16" s="1093">
        <f>+entero!FH38</f>
        <v>249946.31134499289</v>
      </c>
      <c r="FI16" s="1093">
        <f>+entero!FI38</f>
        <v>251775.99877664293</v>
      </c>
      <c r="FJ16" s="1042">
        <f>+entero!FJ38</f>
        <v>251695.19799812295</v>
      </c>
      <c r="FK16" s="830">
        <f>+entero!FK38</f>
        <v>2542.6619922301325</v>
      </c>
      <c r="FL16" s="905">
        <f>+entero!FL38</f>
        <v>101.02052422704217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44"/>
      <c r="FF17" s="1095"/>
      <c r="FG17" s="1095"/>
      <c r="FH17" s="1095"/>
      <c r="FI17" s="1095"/>
      <c r="FJ17" s="1044"/>
      <c r="FK17" s="832"/>
      <c r="FL17" s="846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1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45">
        <f>+entero!FD40</f>
        <v>88.467245292753233</v>
      </c>
      <c r="FE18" s="1045">
        <f>+entero!FE40</f>
        <v>88.401773160044272</v>
      </c>
      <c r="FF18" s="1096">
        <f>+entero!FF40</f>
        <v>88.404254409076003</v>
      </c>
      <c r="FG18" s="1096">
        <f>+entero!FG40</f>
        <v>88.423560282364789</v>
      </c>
      <c r="FH18" s="1096">
        <f>+entero!FH40</f>
        <v>88.513429672377924</v>
      </c>
      <c r="FI18" s="1096">
        <f>+entero!FI40</f>
        <v>88.532957926599508</v>
      </c>
      <c r="FJ18" s="1045">
        <f>+entero!FJ40</f>
        <v>88.445133470729544</v>
      </c>
      <c r="FK18" s="1160">
        <f>+entero!FK40</f>
        <v>4.3360310685272907E-2</v>
      </c>
      <c r="FL18" s="847">
        <f>+entero!FL40</f>
        <v>100.04904914136368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1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45">
        <f>+entero!FD41</f>
        <v>84.585421439801337</v>
      </c>
      <c r="FE19" s="1045">
        <f>+entero!FE41</f>
        <v>84.619048736923304</v>
      </c>
      <c r="FF19" s="1096">
        <f>+entero!FF41</f>
        <v>84.590626266932645</v>
      </c>
      <c r="FG19" s="1096">
        <f>+entero!FG41</f>
        <v>84.618965409908554</v>
      </c>
      <c r="FH19" s="1096">
        <f>+entero!FH41</f>
        <v>84.700418858929012</v>
      </c>
      <c r="FI19" s="1096">
        <f>+entero!FI41</f>
        <v>84.829718131413088</v>
      </c>
      <c r="FJ19" s="1045">
        <f>+entero!FJ41</f>
        <v>84.80790591957718</v>
      </c>
      <c r="FK19" s="1160">
        <f>+entero!FK41</f>
        <v>0.18885718265387652</v>
      </c>
      <c r="FL19" s="847">
        <f>+entero!FL41</f>
        <v>100.2231851875823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1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137">
        <f>+entero!FD42</f>
        <v>87.738741616010103</v>
      </c>
      <c r="FE20" s="1137">
        <f>+entero!FE42</f>
        <v>87.702644852891538</v>
      </c>
      <c r="FF20" s="1097">
        <f>+entero!FF42</f>
        <v>87.66911360513771</v>
      </c>
      <c r="FG20" s="1097">
        <f>+entero!FG42</f>
        <v>87.682276433484901</v>
      </c>
      <c r="FH20" s="1097">
        <f>+entero!FH42</f>
        <v>87.728994054684065</v>
      </c>
      <c r="FI20" s="1097">
        <f>+entero!FI42</f>
        <v>87.789486775685461</v>
      </c>
      <c r="FJ20" s="1137">
        <f>+entero!FJ42</f>
        <v>87.77867592167911</v>
      </c>
      <c r="FK20" s="1171">
        <f>+entero!FK42</f>
        <v>7.6031068787571598E-2</v>
      </c>
      <c r="FL20" s="848">
        <f>+entero!FL42</f>
        <v>100.08669187675594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6" width="8.285156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296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046"/>
      <c r="FF5" s="1103"/>
      <c r="FG5" s="1103"/>
      <c r="FH5" s="1103"/>
      <c r="FI5" s="1103"/>
      <c r="FJ5" s="1104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047">
        <f>+entero!FD44</f>
        <v>4663.6287172011644</v>
      </c>
      <c r="FE6" s="1047">
        <f>+entero!FE44</f>
        <v>4678.1494169096195</v>
      </c>
      <c r="FF6" s="1100">
        <f>+entero!FF44</f>
        <v>4678.1494169096195</v>
      </c>
      <c r="FG6" s="1100">
        <f>+entero!FG44</f>
        <v>4678.1494169096195</v>
      </c>
      <c r="FH6" s="1100">
        <f>+entero!FH44</f>
        <v>4678.1494169096195</v>
      </c>
      <c r="FI6" s="1100">
        <f>+entero!FI44</f>
        <v>4678.1913994169081</v>
      </c>
      <c r="FJ6" s="1047">
        <f>+entero!FJ44</f>
        <v>4729.4303206997074</v>
      </c>
      <c r="FK6" s="1177">
        <f>+entero!FK44</f>
        <v>51.280903790087905</v>
      </c>
      <c r="FL6" s="907">
        <f>+entero!FL44</f>
        <v>101.09617926278132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1039">
        <f>+entero!FD45</f>
        <v>4654.309475218658</v>
      </c>
      <c r="FE7" s="1039">
        <f>+entero!FE45</f>
        <v>4668.8867346938769</v>
      </c>
      <c r="FF7" s="460">
        <f>+entero!FF45</f>
        <v>4668.8867346938769</v>
      </c>
      <c r="FG7" s="460">
        <f>+entero!FG45</f>
        <v>4668.8867346938769</v>
      </c>
      <c r="FH7" s="460">
        <f>+entero!FH45</f>
        <v>4668.8867346938769</v>
      </c>
      <c r="FI7" s="460">
        <f>+entero!FI45</f>
        <v>4668.8867346938769</v>
      </c>
      <c r="FJ7" s="1039">
        <f>+entero!FJ45</f>
        <v>4719.9071428571424</v>
      </c>
      <c r="FK7" s="956"/>
      <c r="FL7" s="904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1039">
        <f>+entero!FD46</f>
        <v>31928.562999999998</v>
      </c>
      <c r="FE8" s="1039">
        <f>+entero!FE46</f>
        <v>32028.562999999998</v>
      </c>
      <c r="FF8" s="460">
        <f>+entero!FF46</f>
        <v>32028.562999999998</v>
      </c>
      <c r="FG8" s="460">
        <f>+entero!FG46</f>
        <v>32028.562999999998</v>
      </c>
      <c r="FH8" s="460">
        <f>+entero!FH46</f>
        <v>32028.562999999998</v>
      </c>
      <c r="FI8" s="460">
        <f>+entero!FI46</f>
        <v>32028.562999999998</v>
      </c>
      <c r="FJ8" s="1039">
        <f>+entero!FJ46</f>
        <v>32378.562999999998</v>
      </c>
      <c r="FK8" s="956"/>
      <c r="FL8" s="904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1039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460">
        <f>+entero!FI47</f>
        <v>0</v>
      </c>
      <c r="FJ9" s="1039">
        <f>+entero!FJ47</f>
        <v>0</v>
      </c>
      <c r="FK9" s="753"/>
      <c r="FL9" s="92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1039">
        <f>+entero!FD48</f>
        <v>9.3192419825065116</v>
      </c>
      <c r="FE10" s="1039">
        <f>+entero!FE48</f>
        <v>9.2626822157426627</v>
      </c>
      <c r="FF10" s="460">
        <f>+entero!FF48</f>
        <v>9.2626822157426627</v>
      </c>
      <c r="FG10" s="460">
        <f>+entero!FG48</f>
        <v>9.2626822157426627</v>
      </c>
      <c r="FH10" s="460">
        <f>+entero!FH48</f>
        <v>9.2626822157426627</v>
      </c>
      <c r="FI10" s="460">
        <f>+entero!FI48</f>
        <v>9.3046647230312907</v>
      </c>
      <c r="FJ10" s="1039">
        <f>+entero!FJ48</f>
        <v>9.5231778425648219</v>
      </c>
      <c r="FK10" s="980">
        <f>+entero!FK48</f>
        <v>0.26049562682215921</v>
      </c>
      <c r="FL10" s="904">
        <f>+entero!FL48</f>
        <v>102.81231311573474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1039">
        <f>+entero!FD49</f>
        <v>63.929999999994678</v>
      </c>
      <c r="FE11" s="1039">
        <f>+entero!FE49</f>
        <v>63.541999999994665</v>
      </c>
      <c r="FF11" s="460">
        <f>+entero!FF49</f>
        <v>63.541999999994665</v>
      </c>
      <c r="FG11" s="460">
        <f>+entero!FG49</f>
        <v>63.541999999994665</v>
      </c>
      <c r="FH11" s="460">
        <f>+entero!FH49</f>
        <v>63.541999999994665</v>
      </c>
      <c r="FI11" s="460">
        <f>+entero!FI49</f>
        <v>63.829999999994662</v>
      </c>
      <c r="FJ11" s="1039">
        <f>+entero!FJ49</f>
        <v>65.328999999994679</v>
      </c>
      <c r="FK11" s="753">
        <f>+entero!FK49</f>
        <v>1.7870000000000132</v>
      </c>
      <c r="FL11" s="904">
        <f>+entero!FL49</f>
        <v>102.81231311573474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1039">
        <f>+entero!FD50</f>
        <v>46.814999999999991</v>
      </c>
      <c r="FE12" s="1039">
        <f>+entero!FE50</f>
        <v>45.926999999999985</v>
      </c>
      <c r="FF12" s="460">
        <f>+entero!FF50</f>
        <v>45.926999999999985</v>
      </c>
      <c r="FG12" s="460">
        <f>+entero!FG50</f>
        <v>45.926999999999985</v>
      </c>
      <c r="FH12" s="460">
        <f>+entero!FH50</f>
        <v>45.926999999999985</v>
      </c>
      <c r="FI12" s="460">
        <f>+entero!FI50</f>
        <v>46.214999999999982</v>
      </c>
      <c r="FJ12" s="1039">
        <f>+entero!FJ50</f>
        <v>44.901999999999987</v>
      </c>
      <c r="FK12" s="753">
        <f>+entero!FK50</f>
        <v>-1.0249999999999986</v>
      </c>
      <c r="FL12" s="923">
        <f>+entero!FL50</f>
        <v>97.768197356674719</v>
      </c>
      <c r="FM12" s="786"/>
      <c r="FN12" s="786"/>
      <c r="FO12" s="786"/>
      <c r="FP12" s="786"/>
      <c r="FQ12" s="786"/>
      <c r="FR12" s="786"/>
      <c r="FS12" s="786"/>
      <c r="FT12" s="786"/>
    </row>
    <row r="13" spans="1:176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1039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460">
        <f>+entero!FI51</f>
        <v>0</v>
      </c>
      <c r="FJ13" s="1039">
        <f>+entero!FJ51</f>
        <v>0</v>
      </c>
      <c r="FK13" s="753"/>
      <c r="FL13" s="92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072">
        <f>+entero!FD52</f>
        <v>0.11209912536443148</v>
      </c>
      <c r="FE14" s="1072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101">
        <f>+entero!FI52</f>
        <v>0.11209912536443148</v>
      </c>
      <c r="FJ14" s="1072">
        <f>+entero!FJ52</f>
        <v>0.11209912536443148</v>
      </c>
      <c r="FK14" s="753"/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072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101">
        <f>+entero!FI53</f>
        <v>0.11209912536443148</v>
      </c>
      <c r="FJ15" s="1072">
        <f>+entero!FJ53</f>
        <v>0.11209912536443148</v>
      </c>
      <c r="FK15" s="753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072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101">
        <f>+entero!FI54</f>
        <v>0.76900000000000002</v>
      </c>
      <c r="FJ16" s="1072">
        <f>+entero!FJ54</f>
        <v>0.76900000000000002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072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101">
        <f>+entero!FI55</f>
        <v>0</v>
      </c>
      <c r="FJ17" s="1072">
        <f>+entero!FJ55</f>
        <v>0</v>
      </c>
      <c r="FK17" s="753"/>
      <c r="FL17" s="92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072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101">
        <f>+entero!FI56</f>
        <v>0</v>
      </c>
      <c r="FJ18" s="1072">
        <f>+entero!FJ56</f>
        <v>0</v>
      </c>
      <c r="FK18" s="753"/>
      <c r="FL18" s="92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072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101">
        <f>+entero!FI57</f>
        <v>0</v>
      </c>
      <c r="FJ19" s="1072">
        <f>+entero!FJ57</f>
        <v>0</v>
      </c>
      <c r="FK19" s="753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38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02">
        <f>+entero!FI58</f>
        <v>0</v>
      </c>
      <c r="FJ20" s="1138">
        <f>+entero!FJ58</f>
        <v>0</v>
      </c>
      <c r="FK20" s="1139"/>
      <c r="FL20" s="1140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41" sqref="FG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6" width="9" style="796" customWidth="1"/>
    <col min="167" max="176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1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67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4"/>
      <c r="FF5" s="1156"/>
      <c r="FG5" s="1103"/>
      <c r="FH5" s="1103"/>
      <c r="FI5" s="1103"/>
      <c r="FJ5" s="1104"/>
      <c r="FK5" s="744"/>
      <c r="FL5" s="835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1048">
        <f>+entero!FD60</f>
        <v>29953.561116383069</v>
      </c>
      <c r="FE6" s="1048">
        <f>+entero!FE60</f>
        <v>30023.622548961775</v>
      </c>
      <c r="FF6" s="465">
        <f>+entero!FF60</f>
        <v>29999.669549582777</v>
      </c>
      <c r="FG6" s="850">
        <f>+entero!FG60</f>
        <v>30073.033226425334</v>
      </c>
      <c r="FH6" s="850">
        <f>+entero!FH60</f>
        <v>30174.972499746036</v>
      </c>
      <c r="FI6" s="850">
        <f>+entero!FI60</f>
        <v>30452.75273250114</v>
      </c>
      <c r="FJ6" s="1048">
        <f>+entero!FJ60</f>
        <v>30402.657153279572</v>
      </c>
      <c r="FK6" s="465">
        <f>+entero!FK60</f>
        <v>379.03460431779604</v>
      </c>
      <c r="FL6" s="910">
        <f>+entero!FL60</f>
        <v>101.26245460120502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1049">
        <f>+entero!FD61</f>
        <v>85.30439901435426</v>
      </c>
      <c r="FE7" s="1049">
        <f>+entero!FE61</f>
        <v>85.239622662594954</v>
      </c>
      <c r="FF7" s="908">
        <f>+entero!FF61</f>
        <v>85.214253397746873</v>
      </c>
      <c r="FG7" s="853">
        <f>+entero!FG61</f>
        <v>85.25134853675327</v>
      </c>
      <c r="FH7" s="853">
        <f>+entero!FH61</f>
        <v>85.327148244378478</v>
      </c>
      <c r="FI7" s="853">
        <f>+entero!FI61</f>
        <v>85.39961179550059</v>
      </c>
      <c r="FJ7" s="1049">
        <f>+entero!FJ61</f>
        <v>85.381626088167863</v>
      </c>
      <c r="FK7" s="488">
        <f>+entero!FK61</f>
        <v>0.14200342557290924</v>
      </c>
      <c r="FL7" s="910">
        <f>+entero!FL61</f>
        <v>100.16659321233155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1048">
        <f>+entero!FD62</f>
        <v>29882.048039984395</v>
      </c>
      <c r="FE8" s="1048">
        <f>+entero!FE62</f>
        <v>29952.608452154935</v>
      </c>
      <c r="FF8" s="465">
        <f>+entero!FF62</f>
        <v>29928.655452775936</v>
      </c>
      <c r="FG8" s="850">
        <f>+entero!FG62</f>
        <v>30002.019129618493</v>
      </c>
      <c r="FH8" s="850">
        <f>+entero!FH62</f>
        <v>30103.958402939195</v>
      </c>
      <c r="FI8" s="850">
        <f>+entero!FI62</f>
        <v>30381.738635694299</v>
      </c>
      <c r="FJ8" s="1048">
        <f>+entero!FJ62</f>
        <v>30331.643056472731</v>
      </c>
      <c r="FK8" s="465">
        <f>+entero!FK62</f>
        <v>379.03460431779604</v>
      </c>
      <c r="FL8" s="910">
        <f>+entero!FL62</f>
        <v>101.26544773195046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1049">
        <f>+entero!FD63</f>
        <v>85.266054723908852</v>
      </c>
      <c r="FE9" s="1049">
        <f>+entero!FE63</f>
        <v>85.201438024569356</v>
      </c>
      <c r="FF9" s="908">
        <f>+entero!FF63</f>
        <v>85.175972727580827</v>
      </c>
      <c r="FG9" s="853">
        <f>+entero!FG63</f>
        <v>85.21325437176624</v>
      </c>
      <c r="FH9" s="853">
        <f>+entero!FH63</f>
        <v>85.289373443278507</v>
      </c>
      <c r="FI9" s="853">
        <f>+entero!FI63</f>
        <v>85.362310778666568</v>
      </c>
      <c r="FJ9" s="1049">
        <f>+entero!FJ63</f>
        <v>85.344207042040964</v>
      </c>
      <c r="FK9" s="488">
        <f>+entero!FK63</f>
        <v>0.14276901747160764</v>
      </c>
      <c r="FL9" s="910">
        <f>+entero!FL63</f>
        <v>100.16756644110917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1050"/>
      <c r="FF10" s="261"/>
      <c r="FG10" s="851"/>
      <c r="FH10" s="851"/>
      <c r="FI10" s="851"/>
      <c r="FJ10" s="1050"/>
      <c r="FK10" s="261"/>
      <c r="FL10" s="910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1051">
        <f>+entero!FD65</f>
        <v>5193.3477879612419</v>
      </c>
      <c r="FE11" s="1051">
        <f>+entero!FE65</f>
        <v>5195.294492370861</v>
      </c>
      <c r="FF11" s="909">
        <f>+entero!FF65</f>
        <v>5226.8337389000162</v>
      </c>
      <c r="FG11" s="852">
        <f>+entero!FG65</f>
        <v>5295.9692503023489</v>
      </c>
      <c r="FH11" s="852">
        <f>+entero!FH65</f>
        <v>5346.1810095705705</v>
      </c>
      <c r="FI11" s="852">
        <f>+entero!FI65</f>
        <v>5426.7462485370415</v>
      </c>
      <c r="FJ11" s="1051">
        <f>+entero!FJ65</f>
        <v>5339.6530210647388</v>
      </c>
      <c r="FK11" s="909">
        <f>+entero!FK65</f>
        <v>144.35852869387782</v>
      </c>
      <c r="FL11" s="910">
        <f>+entero!FL65</f>
        <v>102.77863995786696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1049">
        <f>+entero!FD66</f>
        <v>74.319297601654796</v>
      </c>
      <c r="FE12" s="1049">
        <f>+entero!FE66</f>
        <v>74.187767075368754</v>
      </c>
      <c r="FF12" s="908">
        <f>+entero!FF66</f>
        <v>74.290297611316348</v>
      </c>
      <c r="FG12" s="853">
        <f>+entero!FG66</f>
        <v>74.543920949530289</v>
      </c>
      <c r="FH12" s="853">
        <f>+entero!FH66</f>
        <v>74.910138433703452</v>
      </c>
      <c r="FI12" s="853">
        <f>+entero!FI66</f>
        <v>75.177778661213196</v>
      </c>
      <c r="FJ12" s="1049">
        <f>+entero!FJ66</f>
        <v>74.685251685280406</v>
      </c>
      <c r="FK12" s="488">
        <f>+entero!FK66</f>
        <v>0.49748460991165189</v>
      </c>
      <c r="FL12" s="910">
        <f>+entero!FL66</f>
        <v>100.67057498766103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1051">
        <f>+entero!FE67</f>
        <v>0</v>
      </c>
      <c r="FF13" s="909">
        <f>+entero!FF67</f>
        <v>0</v>
      </c>
      <c r="FG13" s="852">
        <f>+entero!FG67</f>
        <v>0</v>
      </c>
      <c r="FH13" s="852">
        <f>+entero!FH67</f>
        <v>0</v>
      </c>
      <c r="FI13" s="852">
        <f>+entero!FI67</f>
        <v>0</v>
      </c>
      <c r="FJ13" s="1051">
        <f>+entero!FJ67</f>
        <v>0</v>
      </c>
      <c r="FK13" s="488">
        <f>+entero!FK67</f>
        <v>0</v>
      </c>
      <c r="FL13" s="910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1051">
        <f>+entero!FD68</f>
        <v>9258.2409742596592</v>
      </c>
      <c r="FE14" s="1051">
        <f>+entero!FE68</f>
        <v>9286.2285004593668</v>
      </c>
      <c r="FF14" s="909">
        <f>+entero!FF68</f>
        <v>9253.2089057392513</v>
      </c>
      <c r="FG14" s="852">
        <f>+entero!FG68</f>
        <v>9261.4732796561602</v>
      </c>
      <c r="FH14" s="852">
        <f>+entero!FH68</f>
        <v>9288.1637503748225</v>
      </c>
      <c r="FI14" s="852">
        <f>+entero!FI68</f>
        <v>9451.3669444272982</v>
      </c>
      <c r="FJ14" s="1051">
        <f>+entero!FJ68</f>
        <v>9504.3307008383799</v>
      </c>
      <c r="FK14" s="909">
        <f>+entero!FK68</f>
        <v>218.10220037901308</v>
      </c>
      <c r="FL14" s="910">
        <f>+entero!FL68</f>
        <v>102.34866286531958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1049">
        <f>+entero!FD69</f>
        <v>79.736684818362889</v>
      </c>
      <c r="FE15" s="1049">
        <f>+entero!FE69</f>
        <v>79.909172611656103</v>
      </c>
      <c r="FF15" s="908">
        <f>+entero!FF69</f>
        <v>79.814420448996472</v>
      </c>
      <c r="FG15" s="853">
        <f>+entero!FG69</f>
        <v>79.834975099480999</v>
      </c>
      <c r="FH15" s="853">
        <f>+entero!FH69</f>
        <v>79.906510568314488</v>
      </c>
      <c r="FI15" s="853">
        <f>+entero!FI69</f>
        <v>80.226983223937552</v>
      </c>
      <c r="FJ15" s="1049">
        <f>+entero!FJ69</f>
        <v>80.331075431526102</v>
      </c>
      <c r="FK15" s="908">
        <f>+entero!FK69</f>
        <v>0.42190281986999878</v>
      </c>
      <c r="FL15" s="910">
        <f>+entero!FL69</f>
        <v>100.52797796057828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1051">
        <f>+entero!FE70</f>
        <v>0</v>
      </c>
      <c r="FF16" s="909">
        <f>+entero!FF70</f>
        <v>0</v>
      </c>
      <c r="FG16" s="852">
        <f>+entero!FG70</f>
        <v>0</v>
      </c>
      <c r="FH16" s="852">
        <f>+entero!FH70</f>
        <v>0</v>
      </c>
      <c r="FI16" s="852">
        <f>+entero!FI70</f>
        <v>0</v>
      </c>
      <c r="FJ16" s="1051">
        <f>+entero!FJ70</f>
        <v>0</v>
      </c>
      <c r="FK16" s="488">
        <f>+entero!FK70</f>
        <v>0</v>
      </c>
      <c r="FL16" s="910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1051">
        <f>+entero!FD71</f>
        <v>14545.912391620985</v>
      </c>
      <c r="FE17" s="1051">
        <f>+entero!FE71</f>
        <v>14584.427179456257</v>
      </c>
      <c r="FF17" s="909">
        <f>+entero!FF71</f>
        <v>14559.28239896647</v>
      </c>
      <c r="FG17" s="852">
        <f>+entero!FG71</f>
        <v>14554.933182370258</v>
      </c>
      <c r="FH17" s="852">
        <f>+entero!FH71</f>
        <v>14579.474764587454</v>
      </c>
      <c r="FI17" s="852">
        <f>+entero!FI71</f>
        <v>14611.126645909615</v>
      </c>
      <c r="FJ17" s="1051">
        <f>+entero!FJ71</f>
        <v>14596.531616029148</v>
      </c>
      <c r="FK17" s="908">
        <f>+entero!FK71</f>
        <v>12.104436572890336</v>
      </c>
      <c r="FL17" s="910">
        <f>+entero!FL71</f>
        <v>100.08299562556657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1049">
        <f>+entero!FD72</f>
        <v>92.861290326646809</v>
      </c>
      <c r="FE18" s="1049">
        <f>+entero!FE72</f>
        <v>92.747574999886098</v>
      </c>
      <c r="FF18" s="908">
        <f>+entero!FF72</f>
        <v>92.713441626466945</v>
      </c>
      <c r="FG18" s="853">
        <f>+entero!FG72</f>
        <v>92.708390042008901</v>
      </c>
      <c r="FH18" s="853">
        <f>+entero!FH72</f>
        <v>92.717645675097174</v>
      </c>
      <c r="FI18" s="853">
        <f>+entero!FI72</f>
        <v>92.730567225134081</v>
      </c>
      <c r="FJ18" s="1049">
        <f>+entero!FJ72</f>
        <v>92.737585140041887</v>
      </c>
      <c r="FK18" s="488">
        <f>+entero!FK72</f>
        <v>-9.9898598442109687E-3</v>
      </c>
      <c r="FL18" s="910">
        <f>+entero!FL72</f>
        <v>99.989228980009216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1051">
        <f>+entero!FE73</f>
        <v>0</v>
      </c>
      <c r="FF19" s="909">
        <f>+entero!FF73</f>
        <v>0</v>
      </c>
      <c r="FG19" s="852">
        <f>+entero!FG73</f>
        <v>0</v>
      </c>
      <c r="FH19" s="852">
        <f>+entero!FH73</f>
        <v>0</v>
      </c>
      <c r="FI19" s="852">
        <f>+entero!FI73</f>
        <v>0</v>
      </c>
      <c r="FJ19" s="1051">
        <f>+entero!FJ73</f>
        <v>0</v>
      </c>
      <c r="FK19" s="488">
        <f>+entero!FK73</f>
        <v>0</v>
      </c>
      <c r="FL19" s="910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1051">
        <f>+entero!FD74</f>
        <v>884.54688614250517</v>
      </c>
      <c r="FE20" s="1051">
        <f>+entero!FE74</f>
        <v>886.65827986845238</v>
      </c>
      <c r="FF20" s="909">
        <f>+entero!FF74</f>
        <v>889.33040917020242</v>
      </c>
      <c r="FG20" s="852">
        <f>+entero!FG74</f>
        <v>889.64341728973545</v>
      </c>
      <c r="FH20" s="852">
        <f>+entero!FH74</f>
        <v>890.13887840635368</v>
      </c>
      <c r="FI20" s="852">
        <f>+entero!FI74</f>
        <v>892.49879682034771</v>
      </c>
      <c r="FJ20" s="1051">
        <f>+entero!FJ74</f>
        <v>891.12771854046434</v>
      </c>
      <c r="FK20" s="908">
        <f>+entero!FK74</f>
        <v>4.469438672011961</v>
      </c>
      <c r="FL20" s="910">
        <f>+entero!FL74</f>
        <v>100.50407679863713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1049">
        <f>+entero!FD75</f>
        <v>77.731531455193618</v>
      </c>
      <c r="FE21" s="1049">
        <f>+entero!FE75</f>
        <v>77.226250349049948</v>
      </c>
      <c r="FF21" s="908">
        <f>+entero!FF75</f>
        <v>77.234238689917944</v>
      </c>
      <c r="FG21" s="853">
        <f>+entero!FG75</f>
        <v>77.442361470161671</v>
      </c>
      <c r="FH21" s="853">
        <f>+entero!FH75</f>
        <v>77.353427644631637</v>
      </c>
      <c r="FI21" s="853">
        <f>+entero!FI75</f>
        <v>77.198606827179574</v>
      </c>
      <c r="FJ21" s="1049">
        <f>+entero!FJ75</f>
        <v>77.236058143360097</v>
      </c>
      <c r="FK21" s="908">
        <f>+entero!FK75</f>
        <v>9.8077943101486653E-3</v>
      </c>
      <c r="FL21" s="910">
        <f>+entero!FL75</f>
        <v>100.01270007836172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1050"/>
      <c r="FF22" s="261"/>
      <c r="FG22" s="851"/>
      <c r="FH22" s="851"/>
      <c r="FI22" s="851"/>
      <c r="FJ22" s="1050"/>
      <c r="FK22" s="261"/>
      <c r="FL22" s="910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1048">
        <f>+entero!FD77</f>
        <v>4116.2063561452833</v>
      </c>
      <c r="FE23" s="1048">
        <f>+entero!FE77</f>
        <v>4094.053217960537</v>
      </c>
      <c r="FF23" s="465">
        <f>+entero!FF77</f>
        <v>4140.8784418161868</v>
      </c>
      <c r="FG23" s="850">
        <f>+entero!FG77</f>
        <v>4077.238662014337</v>
      </c>
      <c r="FH23" s="850">
        <f>+entero!FH77</f>
        <v>4064.0792405377433</v>
      </c>
      <c r="FI23" s="850">
        <f>+entero!FI77</f>
        <v>4272.0100476958769</v>
      </c>
      <c r="FJ23" s="1048">
        <f>+entero!FJ77</f>
        <v>4217.7779247870903</v>
      </c>
      <c r="FK23" s="465">
        <f>+entero!FK77</f>
        <v>123.7247068265533</v>
      </c>
      <c r="FL23" s="910">
        <f>+entero!FL77</f>
        <v>103.02205907543593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1048">
        <f>+entero!FD78</f>
        <v>2320.3542484381928</v>
      </c>
      <c r="FE24" s="1048">
        <f>+entero!FE78</f>
        <v>2295.8271701723033</v>
      </c>
      <c r="FF24" s="465">
        <f>+entero!FF78</f>
        <v>2270.3428114454814</v>
      </c>
      <c r="FG24" s="850">
        <f>+entero!FG78</f>
        <v>2247.4575043900868</v>
      </c>
      <c r="FH24" s="850">
        <f>+entero!FH78</f>
        <v>2232.5626373437317</v>
      </c>
      <c r="FI24" s="850">
        <f>+entero!FI78</f>
        <v>2413.0551974446062</v>
      </c>
      <c r="FJ24" s="1048">
        <f>+entero!FJ78</f>
        <v>2383.858589720408</v>
      </c>
      <c r="FK24" s="465">
        <f>+entero!FK78</f>
        <v>88.031419548104623</v>
      </c>
      <c r="FL24" s="910">
        <f>+entero!FL78</f>
        <v>103.83440969302136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1048">
        <f>+entero!FD79</f>
        <v>537.99311761224487</v>
      </c>
      <c r="FE25" s="1048">
        <f>+entero!FE79</f>
        <v>536.59467306122451</v>
      </c>
      <c r="FF25" s="465">
        <f>+entero!FF79</f>
        <v>533.71763269241978</v>
      </c>
      <c r="FG25" s="850">
        <f>+entero!FG79</f>
        <v>538.31474802915454</v>
      </c>
      <c r="FH25" s="850">
        <f>+entero!FH79</f>
        <v>538.31474802915454</v>
      </c>
      <c r="FI25" s="850">
        <f>+entero!FI79</f>
        <v>538.29244531778431</v>
      </c>
      <c r="FJ25" s="1048">
        <f>+entero!FJ79</f>
        <v>535.19131334256565</v>
      </c>
      <c r="FK25" s="465">
        <f>+entero!FK79</f>
        <v>-1.4033597186588622</v>
      </c>
      <c r="FL25" s="910">
        <f>+entero!FL79</f>
        <v>99.738469316019703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1048">
        <f>+entero!FD80</f>
        <v>787.06028545484537</v>
      </c>
      <c r="FE26" s="1048">
        <f>+entero!FE80</f>
        <v>791.70446724700878</v>
      </c>
      <c r="FF26" s="465">
        <f>+entero!FF80</f>
        <v>867.42156935828564</v>
      </c>
      <c r="FG26" s="850">
        <f>+entero!FG80</f>
        <v>817.59612620509608</v>
      </c>
      <c r="FH26" s="850">
        <f>+entero!FH80</f>
        <v>819.33051727485702</v>
      </c>
      <c r="FI26" s="850">
        <f>+entero!FI80</f>
        <v>846.78790354348689</v>
      </c>
      <c r="FJ26" s="1048">
        <f>+entero!FJ80</f>
        <v>827.05005486411653</v>
      </c>
      <c r="FK26" s="465">
        <f>+entero!FK80</f>
        <v>35.345587617107753</v>
      </c>
      <c r="FL26" s="910">
        <f>+entero!FL80</f>
        <v>104.46449263321891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1048">
        <f>+entero!FD81</f>
        <v>470.79870464000021</v>
      </c>
      <c r="FE27" s="1048">
        <f>+entero!FE81</f>
        <v>469.92690748000018</v>
      </c>
      <c r="FF27" s="465">
        <f>+entero!FF81</f>
        <v>469.39642831999998</v>
      </c>
      <c r="FG27" s="850">
        <f>+entero!FG81</f>
        <v>473.87028338999988</v>
      </c>
      <c r="FH27" s="850">
        <f>+entero!FH81</f>
        <v>473.87133788999995</v>
      </c>
      <c r="FI27" s="850">
        <f>+entero!FI81</f>
        <v>473.87450138999998</v>
      </c>
      <c r="FJ27" s="1048">
        <f>+entero!FJ81</f>
        <v>471.67796685999997</v>
      </c>
      <c r="FK27" s="1169">
        <f>+entero!FK81</f>
        <v>1.7510593799997878</v>
      </c>
      <c r="FL27" s="910">
        <f>+entero!FL81</f>
        <v>100.37262377449079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1048">
        <f>+entero!FD82</f>
        <v>1761.2655720827399</v>
      </c>
      <c r="FE28" s="1048">
        <f>+entero!FE82</f>
        <v>1744.0832729403187</v>
      </c>
      <c r="FF28" s="465">
        <f>+entero!FF82</f>
        <v>1799.4567886998341</v>
      </c>
      <c r="FG28" s="850">
        <f>+entero!FG82</f>
        <v>1728.3481112410554</v>
      </c>
      <c r="FH28" s="850">
        <f>+entero!FH82</f>
        <v>1710.6256291796187</v>
      </c>
      <c r="FI28" s="850">
        <f>+entero!FI82</f>
        <v>1917.4104394343553</v>
      </c>
      <c r="FJ28" s="1048">
        <f>+entero!FJ82</f>
        <v>1868.3875679373714</v>
      </c>
      <c r="FK28" s="465">
        <f>+entero!FK82</f>
        <v>124.30429499705269</v>
      </c>
      <c r="FL28" s="910">
        <f>+entero!FL82</f>
        <v>107.1271995394744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1048">
        <f>+entero!FD83</f>
        <v>1381.9928890878946</v>
      </c>
      <c r="FE29" s="1048">
        <f>+entero!FE83</f>
        <v>1359.6819528633098</v>
      </c>
      <c r="FF29" s="465">
        <f>+entero!FF83</f>
        <v>1338.9489347015485</v>
      </c>
      <c r="FG29" s="850">
        <f>+entero!FG83</f>
        <v>1316.3443225059591</v>
      </c>
      <c r="FH29" s="850">
        <f>+entero!FH83</f>
        <v>1297.1076551347617</v>
      </c>
      <c r="FI29" s="850">
        <f>+entero!FI83</f>
        <v>1476.7790478208685</v>
      </c>
      <c r="FJ29" s="1048">
        <f>+entero!FJ83</f>
        <v>1447.8946100832547</v>
      </c>
      <c r="FK29" s="465">
        <f>+entero!FK83</f>
        <v>88.212657219944958</v>
      </c>
      <c r="FL29" s="910">
        <f>+entero!FL83</f>
        <v>106.48774200717901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1048">
        <f>+entero!FD84</f>
        <v>379.27268299484541</v>
      </c>
      <c r="FE30" s="1048">
        <f>+entero!FE84</f>
        <v>384.40132007700885</v>
      </c>
      <c r="FF30" s="465">
        <f>+entero!FF84</f>
        <v>460.50785399828561</v>
      </c>
      <c r="FG30" s="850">
        <f>+entero!FG84</f>
        <v>412.00378873509624</v>
      </c>
      <c r="FH30" s="850">
        <f>+entero!FH84</f>
        <v>413.51797404485711</v>
      </c>
      <c r="FI30" s="850">
        <f>+entero!FI84</f>
        <v>440.63139161348693</v>
      </c>
      <c r="FJ30" s="1048">
        <f>+entero!FJ84</f>
        <v>420.49295785411653</v>
      </c>
      <c r="FK30" s="465">
        <f>+entero!FK84</f>
        <v>36.091637777107678</v>
      </c>
      <c r="FL30" s="910">
        <f>+entero!FL84</f>
        <v>109.3890514657643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1048">
        <f>+entero!FE85</f>
        <v>0</v>
      </c>
      <c r="FF31" s="465">
        <f>+entero!FF85</f>
        <v>0</v>
      </c>
      <c r="FG31" s="850">
        <f>+entero!FG85</f>
        <v>0</v>
      </c>
      <c r="FH31" s="850">
        <f>+entero!FH85</f>
        <v>0</v>
      </c>
      <c r="FI31" s="850">
        <f>+entero!FI85</f>
        <v>0</v>
      </c>
      <c r="FJ31" s="1048">
        <f>+entero!FJ85</f>
        <v>0</v>
      </c>
      <c r="FK31" s="465">
        <f>+entero!FK85</f>
        <v>0</v>
      </c>
      <c r="FL31" s="910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1048">
        <f>+entero!FD86</f>
        <v>28076.12944641685</v>
      </c>
      <c r="FE32" s="1048">
        <f>+entero!FE86</f>
        <v>28136.489193797323</v>
      </c>
      <c r="FF32" s="465">
        <f>+entero!FF86</f>
        <v>28154.448166435803</v>
      </c>
      <c r="FG32" s="850">
        <f>+entero!FG86</f>
        <v>28190.523228362923</v>
      </c>
      <c r="FH32" s="850">
        <f>+entero!FH86</f>
        <v>28282.024738878972</v>
      </c>
      <c r="FI32" s="850">
        <f>+entero!FI86</f>
        <v>28378.401765667593</v>
      </c>
      <c r="FJ32" s="1048">
        <f>+entero!FJ86</f>
        <v>28324.377393138431</v>
      </c>
      <c r="FK32" s="465">
        <f>+entero!FK86</f>
        <v>187.8881993411087</v>
      </c>
      <c r="FL32" s="910">
        <f>+entero!FL86</f>
        <v>100.66777414213615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1050">
        <f>+entero!FE87</f>
        <v>0</v>
      </c>
      <c r="FF33" s="775">
        <f>+entero!FF87</f>
        <v>0</v>
      </c>
      <c r="FG33" s="1050">
        <f>+entero!FG87</f>
        <v>0</v>
      </c>
      <c r="FH33" s="851">
        <f>+entero!FH87</f>
        <v>0</v>
      </c>
      <c r="FI33" s="851">
        <f>+entero!FI87</f>
        <v>0</v>
      </c>
      <c r="FJ33" s="1050">
        <f>+entero!FJ87</f>
        <v>0</v>
      </c>
      <c r="FK33" s="261" t="e">
        <f>+entero!FK87</f>
        <v>#REF!</v>
      </c>
      <c r="FL33" s="911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1052">
        <f>+entero!FD88</f>
        <v>98.970058132757998</v>
      </c>
      <c r="FE34" s="1052">
        <f>+entero!FE88</f>
        <v>98.971394475979494</v>
      </c>
      <c r="FF34" s="957">
        <f>+entero!FF88</f>
        <v>98.971429324270801</v>
      </c>
      <c r="FG34" s="854">
        <f>+entero!FG88</f>
        <v>98.972610296055507</v>
      </c>
      <c r="FH34" s="854">
        <f>+entero!FH88</f>
        <v>98.9749816495234</v>
      </c>
      <c r="FI34" s="854">
        <f>+entero!FI88</f>
        <v>98.9777432317983</v>
      </c>
      <c r="FJ34" s="1052">
        <f>+entero!FJ88</f>
        <v>98.977465949165406</v>
      </c>
      <c r="FK34" s="957"/>
      <c r="FL34" s="910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05"/>
      <c r="FE35" s="1105"/>
      <c r="FF35" s="1159"/>
      <c r="FG35" s="772"/>
      <c r="FH35" s="772"/>
      <c r="FI35" s="772"/>
      <c r="FJ35" s="1105"/>
      <c r="FK35" s="834"/>
      <c r="FL35" s="833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</row>
  </sheetData>
  <mergeCells count="156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CF3:CF4"/>
    <mergeCell ref="BS3:BS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37" sqref="F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6" width="8.425781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1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06"/>
      <c r="FE5" s="1106"/>
      <c r="FF5" s="1141"/>
      <c r="FG5" s="1141"/>
      <c r="FH5" s="1141"/>
      <c r="FI5" s="1141"/>
      <c r="FJ5" s="1106"/>
      <c r="FK5" s="836">
        <v>7.5</v>
      </c>
      <c r="FL5" s="835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1055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856">
        <f>+entero!FI90</f>
        <v>6.96</v>
      </c>
      <c r="FJ6" s="1055">
        <f>+entero!FJ90</f>
        <v>6.96</v>
      </c>
      <c r="FK6" s="921"/>
      <c r="FL6" s="857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1055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856">
        <f>+entero!FI91</f>
        <v>6.86</v>
      </c>
      <c r="FJ7" s="1055">
        <f>+entero!FJ91</f>
        <v>6.86</v>
      </c>
      <c r="FK7" s="921"/>
      <c r="FL7" s="857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992">
        <f>+entero!FD92</f>
        <v>6.9411620729366863</v>
      </c>
      <c r="FE8" s="992">
        <f>+entero!FE92</f>
        <v>6.9259339150766444</v>
      </c>
      <c r="FF8" s="448">
        <f>+entero!FF92</f>
        <v>6.9188040183129136</v>
      </c>
      <c r="FG8" s="448">
        <f>+entero!FG92</f>
        <v>6.9293506341803823</v>
      </c>
      <c r="FH8" s="448">
        <f>+entero!FH92</f>
        <v>6.933003044358264</v>
      </c>
      <c r="FI8" s="448">
        <f>+entero!FI92</f>
        <v>6.9238882460803675</v>
      </c>
      <c r="FJ8" s="992">
        <f>+entero!FJ92</f>
        <v>6.9281633293500562</v>
      </c>
      <c r="FK8" s="1178">
        <f>+entero!FK92</f>
        <v>2.2294142734118338E-3</v>
      </c>
      <c r="FL8" s="857">
        <f>+entero!FL92</f>
        <v>100.03218936681677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1069"/>
      <c r="FE9" s="1069"/>
      <c r="FF9" s="267"/>
      <c r="FG9" s="267"/>
      <c r="FH9" s="267"/>
      <c r="FI9" s="267"/>
      <c r="FJ9" s="1069"/>
      <c r="FK9" s="815"/>
      <c r="FL9" s="858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1055">
        <f>+entero!FD94</f>
        <v>2.3694099999999998</v>
      </c>
      <c r="FE10" s="1055">
        <f>+entero!FE94</f>
        <v>2.3694799999999998</v>
      </c>
      <c r="FF10" s="856">
        <f>+entero!FF94</f>
        <v>2.36951</v>
      </c>
      <c r="FG10" s="856">
        <f>+entero!FG94</f>
        <v>2.3695200000000001</v>
      </c>
      <c r="FH10" s="856">
        <f>+entero!FH94</f>
        <v>2.3695300000000001</v>
      </c>
      <c r="FI10" s="856">
        <f>+entero!FI94</f>
        <v>2.3695400000000002</v>
      </c>
      <c r="FJ10" s="1055">
        <f>+entero!FJ94</f>
        <v>2.3695499999999998</v>
      </c>
      <c r="FK10" s="1078"/>
      <c r="FL10" s="857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1069"/>
      <c r="FE11" s="1069"/>
      <c r="FF11" s="267"/>
      <c r="FG11" s="267"/>
      <c r="FH11" s="267"/>
      <c r="FI11" s="267"/>
      <c r="FJ11" s="1069"/>
      <c r="FK11" s="899"/>
      <c r="FL11" s="887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1" sqref="FF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6" width="8.140625" style="796" customWidth="1"/>
    <col min="167" max="167" width="9.28515625" style="168" customWidth="1"/>
    <col min="168" max="181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1046"/>
      <c r="FE5" s="1046"/>
      <c r="FF5" s="855"/>
      <c r="FG5" s="855"/>
      <c r="FH5" s="855"/>
      <c r="FI5" s="855"/>
      <c r="FJ5" s="1046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6"/>
      <c r="FE6" s="1076"/>
      <c r="FF6" s="1070"/>
      <c r="FG6" s="1070"/>
      <c r="FH6" s="1070"/>
      <c r="FI6" s="1070"/>
      <c r="FJ6" s="1076"/>
      <c r="FK6" s="732" t="e">
        <f>+entero!#REF!</f>
        <v>#REF!</v>
      </c>
      <c r="FL6" s="849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6"/>
      <c r="FE7" s="1076"/>
      <c r="FF7" s="1070"/>
      <c r="FG7" s="1070"/>
      <c r="FH7" s="1070"/>
      <c r="FI7" s="1070"/>
      <c r="FJ7" s="1076"/>
      <c r="FK7" s="732" t="e">
        <f>+entero!#REF!</f>
        <v>#REF!</v>
      </c>
      <c r="FL7" s="849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6"/>
      <c r="FE8" s="1076"/>
      <c r="FF8" s="1070"/>
      <c r="FG8" s="1070"/>
      <c r="FH8" s="1070"/>
      <c r="FI8" s="1070"/>
      <c r="FJ8" s="1076"/>
      <c r="FK8" s="732" t="e">
        <f>+entero!#REF!</f>
        <v>#REF!</v>
      </c>
      <c r="FL8" s="849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6"/>
      <c r="FE9" s="1076"/>
      <c r="FF9" s="1070"/>
      <c r="FG9" s="1070"/>
      <c r="FH9" s="1070"/>
      <c r="FI9" s="1070"/>
      <c r="FJ9" s="1076"/>
      <c r="FK9" s="732" t="e">
        <f>+entero!#REF!</f>
        <v>#REF!</v>
      </c>
      <c r="FL9" s="849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1107">
        <f>+entero!FD97</f>
        <v>552.30419585948198</v>
      </c>
      <c r="FE10" s="1107">
        <f>+entero!FE97</f>
        <v>550.76266342102258</v>
      </c>
      <c r="FF10" s="960">
        <f>+entero!FF97</f>
        <v>550.76266342102258</v>
      </c>
      <c r="FG10" s="960">
        <f>+entero!FG97</f>
        <v>550.76266342102258</v>
      </c>
      <c r="FH10" s="960">
        <f>+entero!FH97</f>
        <v>550.76266342102258</v>
      </c>
      <c r="FI10" s="960">
        <f>+entero!FI97</f>
        <v>552.291765950382</v>
      </c>
      <c r="FJ10" s="1107">
        <f>+entero!FJ97</f>
        <v>552.291765950382</v>
      </c>
      <c r="FK10" s="1155"/>
      <c r="FL10" s="912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</sheetData>
  <mergeCells count="156"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W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7" sqref="FC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6" width="8.140625" style="796" customWidth="1"/>
  </cols>
  <sheetData>
    <row r="1" spans="1:43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9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168" t="str">
        <f>+entero!FD3</f>
        <v>Semana 3</v>
      </c>
      <c r="FE3" s="116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059"/>
      <c r="FL3" s="1059"/>
      <c r="FM3" s="1059"/>
    </row>
    <row r="4" spans="1:439" s="796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7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43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10"/>
      <c r="FG5" s="1110"/>
      <c r="FH5" s="1110"/>
      <c r="FI5" s="1110"/>
      <c r="FJ5" s="1142"/>
    </row>
    <row r="6" spans="1:439" ht="12.75" hidden="1" customHeight="1" x14ac:dyDescent="0.2">
      <c r="A6" s="3"/>
      <c r="B6" s="1201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991"/>
      <c r="FF6" s="1108"/>
      <c r="FG6" s="1108"/>
      <c r="FH6" s="1108"/>
      <c r="FI6" s="1108"/>
      <c r="FJ6" s="991"/>
    </row>
    <row r="7" spans="1:439" x14ac:dyDescent="0.2">
      <c r="A7" s="3"/>
      <c r="B7" s="1201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991"/>
      <c r="FE7" s="991"/>
      <c r="FF7" s="1108"/>
      <c r="FG7" s="1108"/>
      <c r="FH7" s="1108"/>
      <c r="FI7" s="1108"/>
      <c r="FJ7" s="991"/>
    </row>
    <row r="8" spans="1:439" x14ac:dyDescent="0.2">
      <c r="A8" s="3"/>
      <c r="B8" s="1201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991"/>
      <c r="FE8" s="991"/>
      <c r="FF8" s="1108"/>
      <c r="FG8" s="1108"/>
      <c r="FH8" s="1108"/>
      <c r="FI8" s="1108"/>
      <c r="FJ8" s="991"/>
    </row>
    <row r="9" spans="1:439" x14ac:dyDescent="0.2">
      <c r="A9" s="3"/>
      <c r="B9" s="1201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991"/>
      <c r="FE9" s="991"/>
      <c r="FF9" s="1108"/>
      <c r="FG9" s="1108"/>
      <c r="FH9" s="1108"/>
      <c r="FI9" s="1108"/>
      <c r="FJ9" s="99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991"/>
      <c r="FE10" s="991"/>
      <c r="FF10" s="1108"/>
      <c r="FG10" s="1108"/>
      <c r="FH10" s="1108"/>
      <c r="FI10" s="1108"/>
      <c r="FJ10" s="99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991"/>
      <c r="FE11" s="991"/>
      <c r="FF11" s="1108"/>
      <c r="FG11" s="1108"/>
      <c r="FH11" s="1108"/>
      <c r="FI11" s="1108"/>
      <c r="FJ11" s="99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991"/>
      <c r="FE12" s="991"/>
      <c r="FF12" s="1108"/>
      <c r="FG12" s="1108"/>
      <c r="FH12" s="1108"/>
      <c r="FI12" s="1108"/>
      <c r="FJ12" s="99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080"/>
      <c r="FE13" s="1080"/>
      <c r="FF13" s="1109"/>
      <c r="FG13" s="1109"/>
      <c r="FH13" s="1109"/>
      <c r="FI13" s="1109"/>
      <c r="FJ13" s="1080"/>
    </row>
    <row r="14" spans="1:439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448"/>
      <c r="FG14" s="448"/>
      <c r="FH14" s="448"/>
      <c r="FI14" s="448"/>
      <c r="FJ14" s="992"/>
    </row>
    <row r="15" spans="1:439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992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448">
        <f>+entero!FI108</f>
        <v>6</v>
      </c>
      <c r="FJ15" s="992">
        <f>+entero!FJ108</f>
        <v>6</v>
      </c>
    </row>
    <row r="16" spans="1:439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1081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617">
        <f>+entero!FI109</f>
        <v>6.5</v>
      </c>
      <c r="FJ16" s="108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2021-10-08T21:48:15Z</cp:lastPrinted>
  <dcterms:created xsi:type="dcterms:W3CDTF">2002-08-27T17:11:09Z</dcterms:created>
  <dcterms:modified xsi:type="dcterms:W3CDTF">2021-10-08T21:48:44Z</dcterms:modified>
</cp:coreProperties>
</file>