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9062019\"/>
    </mc:Choice>
  </mc:AlternateContent>
  <bookViews>
    <workbookView xWindow="0" yWindow="1315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7" i="7" l="1"/>
  <c r="EF15" i="7"/>
  <c r="EF14" i="7"/>
  <c r="EF10" i="8" l="1"/>
  <c r="EB20" i="4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G34" i="6" l="1"/>
  <c r="EF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F18" i="6"/>
  <c r="EG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G8" i="7"/>
  <c r="EF8" i="7"/>
  <c r="EG7" i="7"/>
  <c r="EF7" i="7"/>
  <c r="EG17" i="8"/>
  <c r="EF17" i="8"/>
  <c r="EF19" i="9" l="1"/>
  <c r="EG18" i="8" l="1"/>
  <c r="EG22" i="9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28" i="6"/>
  <c r="DY23" i="6"/>
  <c r="DY18" i="7"/>
  <c r="DY14" i="7"/>
  <c r="DY10" i="8"/>
  <c r="DY9" i="8"/>
  <c r="DY8" i="8"/>
  <c r="DY7" i="8"/>
  <c r="DY6" i="8"/>
  <c r="DY18" i="9"/>
  <c r="DY14" i="9"/>
  <c r="EE14" i="9" l="1"/>
  <c r="EE18" i="9"/>
  <c r="EE23" i="6"/>
  <c r="EE28" i="6"/>
  <c r="DY15" i="7"/>
  <c r="EE14" i="7"/>
  <c r="EG10" i="10" l="1"/>
  <c r="EF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3" i="8"/>
  <c r="EG12" i="8"/>
  <c r="EG8" i="8"/>
  <c r="EG10" i="9"/>
  <c r="EF27" i="6"/>
  <c r="EF26" i="6"/>
  <c r="EF24" i="6"/>
  <c r="EF21" i="6"/>
  <c r="EF15" i="6"/>
  <c r="EF14" i="6"/>
  <c r="EF11" i="6"/>
  <c r="EF9" i="6"/>
  <c r="EF6" i="7"/>
  <c r="EF18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G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<sst xmlns="http://schemas.openxmlformats.org/spreadsheetml/2006/main" count="477" uniqueCount="279">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</sst>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67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Y6" activePane="bottomRight" state="frozen"/>
      <selection pane="topRight" activeCell="E1" sqref="E1"/>
      <selection pane="bottomLeft" activeCell="A6" sqref="A6"/>
      <selection pane="bottomRight" activeCell="EI75" sqref="EI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09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0" t="s">
        <v>164</v>
      </c>
      <c r="BT3" s="1080" t="s">
        <v>165</v>
      </c>
      <c r="BU3" s="1082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46" t="s">
        <v>221</v>
      </c>
      <c r="EB3" s="1047" t="s">
        <v>277</v>
      </c>
      <c r="EC3" s="1077" t="s">
        <v>278</v>
      </c>
      <c r="ED3" s="1078"/>
      <c r="EE3" s="1078"/>
      <c r="EF3" s="1068" t="s">
        <v>252</v>
      </c>
      <c r="EG3" s="1069"/>
    </row>
    <row r="4" spans="1:147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1"/>
      <c r="BT4" s="1081"/>
      <c r="BU4" s="1083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48">
        <v>43623</v>
      </c>
      <c r="EB4" s="1048">
        <v>43630</v>
      </c>
      <c r="EC4" s="812">
        <v>43633</v>
      </c>
      <c r="ED4" s="812">
        <v>43634</v>
      </c>
      <c r="EE4" s="812">
        <v>43635</v>
      </c>
      <c r="EF4" s="921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847"/>
      <c r="ED5" s="847"/>
      <c r="EE5" s="847"/>
      <c r="EF5" s="829"/>
      <c r="EG5" s="827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813"/>
      <c r="ED6" s="813"/>
      <c r="EE6" s="813"/>
      <c r="EF6" s="838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362">
        <v>8153.1756860200003</v>
      </c>
      <c r="ED7" s="362">
        <v>8147.2210182199988</v>
      </c>
      <c r="EE7" s="362">
        <v>8170.7083885699994</v>
      </c>
      <c r="EF7" s="289">
        <v>-26.56351173999974</v>
      </c>
      <c r="EG7" s="959">
        <v>-0.32405307598732946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362">
        <v>6033.7391837900004</v>
      </c>
      <c r="ED8" s="362">
        <v>6030.0744307899995</v>
      </c>
      <c r="EE8" s="362">
        <v>6044.9648634700006</v>
      </c>
      <c r="EF8" s="289">
        <v>-32.670107379999536</v>
      </c>
      <c r="EG8" s="959">
        <v>-0.5375463899476407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362">
        <v>231.29406803000001</v>
      </c>
      <c r="ED9" s="362">
        <v>230.87940971999998</v>
      </c>
      <c r="EE9" s="362">
        <v>230.74230494</v>
      </c>
      <c r="EF9" s="289">
        <v>-0.71562000000000126</v>
      </c>
      <c r="EG9" s="959">
        <v>-0.30917930340277344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362">
        <v>1852.1189827399999</v>
      </c>
      <c r="ED10" s="362">
        <v>1850.3083082000001</v>
      </c>
      <c r="EE10" s="362">
        <v>1859.0637043699999</v>
      </c>
      <c r="EF10" s="289">
        <v>6.9336716000000251</v>
      </c>
      <c r="EG10" s="959">
        <v>0.37436203059837414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362">
        <v>36.023451459999997</v>
      </c>
      <c r="ED11" s="362">
        <v>35.95886951</v>
      </c>
      <c r="EE11" s="362">
        <v>35.937515789999999</v>
      </c>
      <c r="EF11" s="821">
        <v>-0.11145596000000069</v>
      </c>
      <c r="EG11" s="959">
        <v>-0.30917930412259764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362">
        <v>8153.1753838799996</v>
      </c>
      <c r="ED12" s="362">
        <v>8147.220716079999</v>
      </c>
      <c r="EE12" s="362">
        <v>8170.6030864299992</v>
      </c>
      <c r="EF12" s="289">
        <v>-26.668511739999303</v>
      </c>
      <c r="EG12" s="959">
        <v>-0.32533400193733852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362">
        <v>1384.0562069504367</v>
      </c>
      <c r="ED13" s="362">
        <v>1411.9493755116614</v>
      </c>
      <c r="EE13" s="362">
        <v>1406.8990639052479</v>
      </c>
      <c r="EF13" s="289">
        <v>8.2619950437319858</v>
      </c>
      <c r="EG13" s="959">
        <v>0.59071757982627204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362">
        <v>564.93066501999999</v>
      </c>
      <c r="ED14" s="362">
        <v>565.88594207999995</v>
      </c>
      <c r="EE14" s="362">
        <v>565.9454331799999</v>
      </c>
      <c r="EF14" s="289">
        <v>1.0659881699997413</v>
      </c>
      <c r="EG14" s="959">
        <v>0.18871073809048067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1041"/>
      <c r="EG15" s="1042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362">
        <v>150.12199401000001</v>
      </c>
      <c r="ED16" s="362">
        <v>150.14009046999996</v>
      </c>
      <c r="EE16" s="362">
        <v>150.14852335999998</v>
      </c>
      <c r="EF16" s="995">
        <v>-2.6995420000019976E-2</v>
      </c>
      <c r="EG16" s="959">
        <v>-1.7975912598355848E-2</v>
      </c>
      <c r="EH16" s="790"/>
      <c r="EI16" s="790"/>
      <c r="EJ16" s="688"/>
      <c r="EK16" s="604"/>
      <c r="EL16" s="604"/>
      <c r="EM16" s="604"/>
      <c r="EN16" s="604"/>
    </row>
    <row r="17" spans="1:144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980"/>
      <c r="EG17" s="1039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362">
        <v>9687.3535848404372</v>
      </c>
      <c r="ED18" s="362">
        <v>9709.3101820616612</v>
      </c>
      <c r="EE18" s="362">
        <v>9727.650673695247</v>
      </c>
      <c r="EF18" s="289">
        <v>-18.433512116267593</v>
      </c>
      <c r="EG18" s="959">
        <v>-0.18913762455595728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362">
        <v>0</v>
      </c>
      <c r="ED19" s="362">
        <v>0</v>
      </c>
      <c r="EE19" s="362">
        <v>0</v>
      </c>
      <c r="EF19" s="289">
        <v>-9</v>
      </c>
      <c r="EG19" s="959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1001"/>
      <c r="EG20" s="959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362">
        <v>0</v>
      </c>
      <c r="ED21" s="362">
        <v>0.5</v>
      </c>
      <c r="EE21" s="362">
        <v>15</v>
      </c>
      <c r="EF21" s="289">
        <v>-42</v>
      </c>
      <c r="EG21" s="996">
        <v>-73.043478260869563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362">
        <v>0</v>
      </c>
      <c r="ED22" s="362">
        <v>1.3</v>
      </c>
      <c r="EE22" s="362">
        <v>0</v>
      </c>
      <c r="EF22" s="821">
        <v>-0.19999999999999996</v>
      </c>
      <c r="EG22" s="996">
        <v>-13.33333333333333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992"/>
      <c r="EG23" s="982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992"/>
      <c r="EG24" s="982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1041"/>
      <c r="EG25" s="1035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362">
        <v>0</v>
      </c>
      <c r="ED26" s="362">
        <v>3</v>
      </c>
      <c r="EE26" s="362">
        <v>3</v>
      </c>
      <c r="EF26" s="289">
        <v>-2</v>
      </c>
      <c r="EG26" s="996">
        <v>-25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4"/>
      <c r="ED27" s="934"/>
      <c r="EE27" s="934"/>
      <c r="EF27" s="951"/>
      <c r="EG27" s="952"/>
      <c r="EH27" s="790"/>
      <c r="EI27" s="790"/>
      <c r="EJ27" s="690"/>
    </row>
    <row r="28" spans="1:144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574">
        <v>72017.375851552089</v>
      </c>
      <c r="ED28" s="574">
        <v>71313.476575034889</v>
      </c>
      <c r="EE28" s="574">
        <v>71157.602103004494</v>
      </c>
      <c r="EF28" s="289">
        <v>-1049.0907135081943</v>
      </c>
      <c r="EG28" s="959">
        <v>-1.4528995479325957</v>
      </c>
      <c r="EH28" s="790"/>
      <c r="EI28" s="790"/>
      <c r="EJ28" s="610"/>
      <c r="EK28" s="230"/>
    </row>
    <row r="29" spans="1:144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574">
        <v>46841.455308789999</v>
      </c>
      <c r="ED29" s="574">
        <v>46764.914426489995</v>
      </c>
      <c r="EE29" s="574">
        <v>46728.00133069</v>
      </c>
      <c r="EF29" s="289">
        <v>-153.87551089999761</v>
      </c>
      <c r="EG29" s="959">
        <v>-0.32821960481643764</v>
      </c>
      <c r="EH29" s="790"/>
      <c r="EI29" s="790"/>
      <c r="EJ29" s="610"/>
      <c r="EK29" s="230"/>
    </row>
    <row r="30" spans="1:144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574">
        <v>-9089.3278245352867</v>
      </c>
      <c r="ED30" s="574">
        <v>-9125.019685672396</v>
      </c>
      <c r="EE30" s="574">
        <v>-9322.3358421240973</v>
      </c>
      <c r="EF30" s="289">
        <v>29.070479606536537</v>
      </c>
      <c r="EG30" s="959">
        <v>-0.31086746320693193</v>
      </c>
      <c r="EH30" s="790"/>
      <c r="EI30" s="790"/>
      <c r="EJ30" s="610"/>
      <c r="EK30" s="230"/>
    </row>
    <row r="31" spans="1:144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574">
        <v>17943.891791224396</v>
      </c>
      <c r="ED31" s="574">
        <v>17211.612757539133</v>
      </c>
      <c r="EE31" s="574">
        <v>16576.024522769269</v>
      </c>
      <c r="EF31" s="289">
        <v>-1303.1200403025068</v>
      </c>
      <c r="EG31" s="959">
        <v>-7.2884921071336812</v>
      </c>
      <c r="EH31" s="790"/>
      <c r="EI31" s="790"/>
      <c r="EJ31" s="610"/>
      <c r="EK31" s="230"/>
    </row>
    <row r="32" spans="1:144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574">
        <v>12169.8461990428</v>
      </c>
      <c r="ED32" s="574">
        <v>12169.855738558801</v>
      </c>
      <c r="EE32" s="574">
        <v>12217.896532796602</v>
      </c>
      <c r="EF32" s="289">
        <v>47.996622011800355</v>
      </c>
      <c r="EG32" s="959">
        <v>0.39438797659516744</v>
      </c>
      <c r="EH32" s="790"/>
      <c r="EI32" s="790"/>
      <c r="EJ32" s="610"/>
      <c r="EK32" s="230"/>
    </row>
    <row r="33" spans="1:141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953"/>
      <c r="EG33" s="954"/>
      <c r="EH33" s="790"/>
      <c r="EI33" s="790"/>
      <c r="EJ33" s="224"/>
    </row>
    <row r="34" spans="1:141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574">
        <v>70796.830275824104</v>
      </c>
      <c r="ED34" s="574">
        <v>70839.142127454106</v>
      </c>
      <c r="EE34" s="574">
        <v>70671.171200584111</v>
      </c>
      <c r="EF34" s="289">
        <v>-287.08722614998987</v>
      </c>
      <c r="EG34" s="959">
        <v>-0.40458606582969292</v>
      </c>
      <c r="EH34" s="790"/>
      <c r="EI34" s="790"/>
      <c r="EJ34" s="689"/>
      <c r="EK34" s="230"/>
    </row>
    <row r="35" spans="1:141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574">
        <v>127600.03043036537</v>
      </c>
      <c r="ED35" s="574">
        <v>127643.23065622538</v>
      </c>
      <c r="EE35" s="574">
        <v>127612.71476124537</v>
      </c>
      <c r="EF35" s="289">
        <v>-832.90828860001056</v>
      </c>
      <c r="EG35" s="959">
        <v>-0.64845205996376665</v>
      </c>
      <c r="EH35" s="790"/>
      <c r="EI35" s="790"/>
      <c r="EJ35" s="689"/>
      <c r="EK35" s="230"/>
    </row>
    <row r="36" spans="1:141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574">
        <v>217058.98809726292</v>
      </c>
      <c r="ED36" s="574">
        <v>217073.28719122292</v>
      </c>
      <c r="EE36" s="574">
        <v>216857.9109122229</v>
      </c>
      <c r="EF36" s="289">
        <v>-999.83594465005444</v>
      </c>
      <c r="EG36" s="959">
        <v>-0.45893981695630526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6"/>
      <c r="ED37" s="836"/>
      <c r="EE37" s="836"/>
      <c r="EF37" s="953"/>
      <c r="EG37" s="955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607">
        <v>89.944518431905891</v>
      </c>
      <c r="ED38" s="607">
        <v>89.924503800923048</v>
      </c>
      <c r="EE38" s="607">
        <v>89.959831649313742</v>
      </c>
      <c r="EF38" s="1001"/>
      <c r="EG38" s="959"/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607">
        <v>85.7451085481989</v>
      </c>
      <c r="ED39" s="607">
        <v>85.710711537827905</v>
      </c>
      <c r="EE39" s="607">
        <v>85.744138410651118</v>
      </c>
      <c r="EF39" s="821">
        <v>-7.3546409948406222E-2</v>
      </c>
      <c r="EG39" s="959">
        <v>-8.5700762147278287E-2</v>
      </c>
      <c r="EH39" s="1063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915">
        <v>89.565538840679935</v>
      </c>
      <c r="ED40" s="915">
        <v>89.528201965658027</v>
      </c>
      <c r="EE40" s="915">
        <v>89.550137773316195</v>
      </c>
      <c r="EF40" s="1056">
        <v>-4.0706053931160113E-2</v>
      </c>
      <c r="EG40" s="977">
        <v>-4.5435506790902913E-2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0"/>
      <c r="ED41" s="860"/>
      <c r="EE41" s="860"/>
      <c r="EF41" s="957"/>
      <c r="EG41" s="958"/>
      <c r="EH41" s="790"/>
      <c r="EI41" s="790"/>
      <c r="EJ41" s="224"/>
    </row>
    <row r="42" spans="1:141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362">
        <v>2693.3457725947519</v>
      </c>
      <c r="ED42" s="362">
        <v>2693.3457725947519</v>
      </c>
      <c r="EE42" s="362">
        <v>2703.5498542274049</v>
      </c>
      <c r="EF42" s="289">
        <v>10.204081632653015</v>
      </c>
      <c r="EG42" s="959">
        <v>0.37886266726245843</v>
      </c>
      <c r="EH42" s="790"/>
      <c r="EI42" s="790"/>
      <c r="EJ42" s="520"/>
      <c r="EK42" s="230"/>
    </row>
    <row r="43" spans="1:141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362">
        <v>2580.3822157434406</v>
      </c>
      <c r="ED43" s="362">
        <v>2580.3822157434406</v>
      </c>
      <c r="EE43" s="362">
        <v>2590.5862973760936</v>
      </c>
      <c r="EF43" s="289">
        <v>10.204081632653015</v>
      </c>
      <c r="EG43" s="959">
        <v>0.3954484560618976</v>
      </c>
      <c r="EH43" s="790"/>
      <c r="EI43" s="790"/>
      <c r="EJ43" s="224"/>
      <c r="EK43" s="230"/>
    </row>
    <row r="44" spans="1:141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362">
        <v>17701.422000000002</v>
      </c>
      <c r="ED44" s="362">
        <v>17701.422000000002</v>
      </c>
      <c r="EE44" s="362">
        <v>17771.422000000002</v>
      </c>
      <c r="EF44" s="289">
        <v>70</v>
      </c>
      <c r="EG44" s="959">
        <v>0.3954484560618976</v>
      </c>
      <c r="EH44" s="790"/>
      <c r="EI44" s="790"/>
      <c r="EJ44" s="224"/>
      <c r="EK44" s="230"/>
    </row>
    <row r="45" spans="1:141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980"/>
      <c r="EG45" s="991"/>
      <c r="EH45" s="790"/>
      <c r="EI45" s="790"/>
      <c r="EJ45" s="224"/>
      <c r="EK45" s="230"/>
    </row>
    <row r="46" spans="1:141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362">
        <v>112.9635568513112</v>
      </c>
      <c r="ED46" s="362">
        <v>112.9635568513112</v>
      </c>
      <c r="EE46" s="362">
        <v>112.9635568513112</v>
      </c>
      <c r="EF46" s="1001"/>
      <c r="EG46" s="959"/>
      <c r="EH46" s="790"/>
      <c r="EI46" s="790"/>
      <c r="EJ46" s="224"/>
      <c r="EK46" s="230"/>
    </row>
    <row r="47" spans="1:141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362">
        <v>774.92999999999483</v>
      </c>
      <c r="ED47" s="362">
        <v>774.92999999999483</v>
      </c>
      <c r="EE47" s="362">
        <v>774.92999999999483</v>
      </c>
      <c r="EF47" s="1041"/>
      <c r="EG47" s="959"/>
      <c r="EH47" s="790"/>
      <c r="EI47" s="790"/>
      <c r="EJ47" s="224"/>
      <c r="EK47" s="230"/>
    </row>
    <row r="48" spans="1:141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362">
        <v>739.68700000000013</v>
      </c>
      <c r="ED48" s="362">
        <v>739.68700000000013</v>
      </c>
      <c r="EE48" s="362">
        <v>739.68700000000013</v>
      </c>
      <c r="EF48" s="1041"/>
      <c r="EG48" s="959"/>
      <c r="EH48" s="790"/>
      <c r="EI48" s="790"/>
      <c r="EJ48" s="224"/>
      <c r="EK48" s="230"/>
    </row>
    <row r="49" spans="1:143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980"/>
      <c r="EG49" s="959"/>
      <c r="EH49" s="790"/>
      <c r="EI49" s="790"/>
      <c r="EJ49" s="224"/>
    </row>
    <row r="50" spans="1:143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1">
        <v>0</v>
      </c>
      <c r="ED50" s="771">
        <v>0</v>
      </c>
      <c r="EE50" s="771">
        <v>7</v>
      </c>
      <c r="EF50" s="371">
        <v>7</v>
      </c>
      <c r="EG50" s="959"/>
      <c r="EH50" s="790"/>
      <c r="EI50" s="790"/>
      <c r="EJ50" s="224"/>
    </row>
    <row r="51" spans="1:143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1">
        <v>0</v>
      </c>
      <c r="ED51" s="771">
        <v>0</v>
      </c>
      <c r="EE51" s="771">
        <v>7</v>
      </c>
      <c r="EF51" s="371">
        <v>7</v>
      </c>
      <c r="EG51" s="959"/>
      <c r="EH51" s="790"/>
      <c r="EI51" s="790"/>
      <c r="EJ51" s="520"/>
    </row>
    <row r="52" spans="1:143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1044"/>
      <c r="EG52" s="959"/>
      <c r="EH52" s="790"/>
      <c r="EI52" s="790"/>
      <c r="EJ52" s="520"/>
    </row>
    <row r="53" spans="1:143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1">
        <v>0</v>
      </c>
      <c r="ED53" s="771">
        <v>0</v>
      </c>
      <c r="EE53" s="771">
        <v>7</v>
      </c>
      <c r="EF53" s="371">
        <v>7</v>
      </c>
      <c r="EG53" s="959"/>
      <c r="EH53" s="790"/>
      <c r="EI53" s="790"/>
      <c r="EJ53" s="520"/>
    </row>
    <row r="54" spans="1:143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1045"/>
      <c r="EG54" s="959"/>
      <c r="EH54" s="790"/>
      <c r="EI54" s="790"/>
      <c r="EJ54" s="224"/>
    </row>
    <row r="55" spans="1:143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1044"/>
      <c r="EG55" s="1039"/>
      <c r="EH55" s="790"/>
      <c r="EI55" s="790"/>
      <c r="EJ55" s="224"/>
    </row>
    <row r="56" spans="1:143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917">
        <v>0</v>
      </c>
      <c r="ED56" s="917">
        <v>0</v>
      </c>
      <c r="EE56" s="917">
        <v>0</v>
      </c>
      <c r="EF56" s="1002"/>
      <c r="EG56" s="975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957"/>
      <c r="EG57" s="958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362">
        <v>26474.301295417801</v>
      </c>
      <c r="ED58" s="362">
        <v>26498.028888783687</v>
      </c>
      <c r="EE58" s="362">
        <v>26466.012876527129</v>
      </c>
      <c r="EF58" s="289">
        <v>-122.68744105539372</v>
      </c>
      <c r="EG58" s="959">
        <v>-0.46142699564093448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1">
        <v>86.658023773156685</v>
      </c>
      <c r="ED59" s="771">
        <v>86.635953518403724</v>
      </c>
      <c r="EE59" s="771">
        <v>86.662641787034246</v>
      </c>
      <c r="EF59" s="995">
        <v>-1.9002745601639504E-2</v>
      </c>
      <c r="EG59" s="959"/>
      <c r="EH59" s="790"/>
      <c r="EI59" s="520"/>
      <c r="EJ59" s="520"/>
      <c r="EK59" s="168"/>
    </row>
    <row r="60" spans="1:143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362">
        <v>25913.870269000425</v>
      </c>
      <c r="ED60" s="362">
        <v>25937.33241047127</v>
      </c>
      <c r="EE60" s="362">
        <v>25905.137243695761</v>
      </c>
      <c r="EF60" s="289">
        <v>-123.57140606996836</v>
      </c>
      <c r="EG60" s="959">
        <v>-0.47475042935363199</v>
      </c>
      <c r="EH60" s="790"/>
      <c r="EI60" s="790"/>
      <c r="EJ60" s="688"/>
      <c r="EK60" s="691"/>
    </row>
    <row r="61" spans="1:143" ht="12.75" customHeight="1" x14ac:dyDescent="0.2">
      <c r="A61" s="170"/>
      <c r="B61" s="1071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1">
        <v>86.486654487654192</v>
      </c>
      <c r="ED61" s="771">
        <v>86.458779121518859</v>
      </c>
      <c r="EE61" s="771">
        <v>86.489651827070062</v>
      </c>
      <c r="EF61" s="995">
        <v>-2.210394261604165E-2</v>
      </c>
      <c r="EG61" s="959"/>
      <c r="EH61" s="790"/>
      <c r="EI61" s="790"/>
      <c r="EJ61" s="689"/>
      <c r="EK61" s="691"/>
    </row>
    <row r="62" spans="1:143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289"/>
      <c r="EG62" s="959"/>
      <c r="EH62" s="790"/>
      <c r="EI62" s="790"/>
      <c r="EJ62" s="690"/>
      <c r="EK62" s="691"/>
    </row>
    <row r="63" spans="1:143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362">
        <v>4592.8560093154674</v>
      </c>
      <c r="ED63" s="362">
        <v>4620.401643158033</v>
      </c>
      <c r="EE63" s="362">
        <v>4595.1168775676542</v>
      </c>
      <c r="EF63" s="289">
        <v>-19.672175967930343</v>
      </c>
      <c r="EG63" s="959">
        <v>-0.42628548650254228</v>
      </c>
      <c r="EH63" s="790"/>
      <c r="EI63" s="790"/>
      <c r="EJ63" s="690"/>
      <c r="EK63" s="691"/>
    </row>
    <row r="64" spans="1:143" x14ac:dyDescent="0.2">
      <c r="A64" s="170"/>
      <c r="B64" s="1071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1">
        <v>77.4051354423503</v>
      </c>
      <c r="ED64" s="771">
        <v>77.481684930313349</v>
      </c>
      <c r="EE64" s="771">
        <v>77.49066805218952</v>
      </c>
      <c r="EF64" s="995"/>
      <c r="EG64" s="959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289"/>
      <c r="EG65" s="959"/>
      <c r="EH65" s="790"/>
      <c r="EI65" s="790"/>
      <c r="EJ65" s="690"/>
      <c r="EK65" s="691"/>
    </row>
    <row r="66" spans="1:141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362">
        <v>8280.3498767552846</v>
      </c>
      <c r="ED66" s="362">
        <v>8280.4793773719048</v>
      </c>
      <c r="EE66" s="362">
        <v>8300.5165540322523</v>
      </c>
      <c r="EF66" s="289">
        <v>-79.565752543734561</v>
      </c>
      <c r="EG66" s="959">
        <v>-0.94946266197526441</v>
      </c>
      <c r="EH66" s="790"/>
      <c r="EI66" s="790"/>
      <c r="EJ66" s="690"/>
      <c r="EK66" s="691"/>
    </row>
    <row r="67" spans="1:141" x14ac:dyDescent="0.2">
      <c r="A67" s="170"/>
      <c r="B67" s="1071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1">
        <v>80.511162080630868</v>
      </c>
      <c r="ED67" s="771">
        <v>80.455782944619799</v>
      </c>
      <c r="EE67" s="771">
        <v>80.511965905856258</v>
      </c>
      <c r="EF67" s="821">
        <v>-0.19692069569624948</v>
      </c>
      <c r="EG67" s="959"/>
      <c r="EH67" s="790"/>
      <c r="EI67" s="790"/>
      <c r="EJ67" s="690"/>
      <c r="EK67" s="691"/>
    </row>
    <row r="68" spans="1:141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289"/>
      <c r="EG68" s="959"/>
      <c r="EH68" s="790"/>
      <c r="EI68" s="790"/>
      <c r="EJ68" s="690"/>
      <c r="EK68" s="691"/>
    </row>
    <row r="69" spans="1:141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362">
        <v>12282.927827157429</v>
      </c>
      <c r="ED69" s="362">
        <v>12276.752096844015</v>
      </c>
      <c r="EE69" s="362">
        <v>12254.651764881917</v>
      </c>
      <c r="EF69" s="289">
        <v>-23.351158766763547</v>
      </c>
      <c r="EG69" s="959">
        <v>-0.19018694580847928</v>
      </c>
      <c r="EH69" s="790"/>
      <c r="EI69" s="790"/>
      <c r="EJ69" s="690"/>
      <c r="EK69" s="691"/>
    </row>
    <row r="70" spans="1:141" x14ac:dyDescent="0.2">
      <c r="A70" s="170"/>
      <c r="B70" s="1071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1">
        <v>95.725431775362694</v>
      </c>
      <c r="ED70" s="771">
        <v>95.720338831093557</v>
      </c>
      <c r="EE70" s="771">
        <v>95.71023580631379</v>
      </c>
      <c r="EF70" s="995">
        <v>-9.3022447136519304E-3</v>
      </c>
      <c r="EG70" s="959"/>
      <c r="EH70" s="790"/>
      <c r="EI70" s="790"/>
      <c r="EJ70" s="690"/>
      <c r="EK70" s="691"/>
    </row>
    <row r="71" spans="1:141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289"/>
      <c r="EG71" s="959"/>
      <c r="EH71" s="790"/>
      <c r="EI71" s="790"/>
      <c r="EJ71" s="690"/>
      <c r="EK71" s="691"/>
    </row>
    <row r="72" spans="1:141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362">
        <v>757.73655577224292</v>
      </c>
      <c r="ED72" s="362">
        <v>759.69929309731583</v>
      </c>
      <c r="EE72" s="362">
        <v>754.85204721393393</v>
      </c>
      <c r="EF72" s="289">
        <v>-0.98231879154525359</v>
      </c>
      <c r="EG72" s="959">
        <v>-0.12996482241693919</v>
      </c>
      <c r="EH72" s="790"/>
      <c r="EI72" s="790"/>
      <c r="EJ72" s="690"/>
      <c r="EK72" s="691"/>
    </row>
    <row r="73" spans="1:141" ht="12.75" customHeight="1" x14ac:dyDescent="0.2">
      <c r="A73" s="170"/>
      <c r="B73" s="1071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1">
        <v>83.49578773616156</v>
      </c>
      <c r="ED73" s="771">
        <v>82.962809369247864</v>
      </c>
      <c r="EE73" s="771">
        <v>83.338331658147567</v>
      </c>
      <c r="EF73" s="821">
        <v>-0.16644899137725133</v>
      </c>
      <c r="EG73" s="959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969"/>
      <c r="EH74" s="790"/>
      <c r="EI74" s="790"/>
      <c r="EJ74" s="690"/>
      <c r="EK74" s="691"/>
    </row>
    <row r="75" spans="1:141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362">
        <v>3587.1074227162685</v>
      </c>
      <c r="ED75" s="362">
        <v>3492.7344783564313</v>
      </c>
      <c r="EE75" s="362">
        <v>3478.4382418171017</v>
      </c>
      <c r="EF75" s="289">
        <v>-132.90519762439089</v>
      </c>
      <c r="EG75" s="959">
        <v>-3.6802148522585565</v>
      </c>
      <c r="EH75" s="689"/>
      <c r="EI75" s="790"/>
      <c r="EJ75" s="688"/>
      <c r="EK75" s="691"/>
    </row>
    <row r="76" spans="1:141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362">
        <v>1824.1482364387753</v>
      </c>
      <c r="ED76" s="362">
        <v>1739.3522539110788</v>
      </c>
      <c r="EE76" s="362">
        <v>1708.2956586348398</v>
      </c>
      <c r="EF76" s="289">
        <v>-131.76059859620955</v>
      </c>
      <c r="EG76" s="959">
        <v>-7.1606831627248901</v>
      </c>
      <c r="EH76" s="689"/>
      <c r="EI76" s="790"/>
      <c r="EJ76" s="520"/>
      <c r="EK76" s="230"/>
    </row>
    <row r="77" spans="1:141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362">
        <v>569.65413601749276</v>
      </c>
      <c r="ED77" s="362">
        <v>565.41226609037903</v>
      </c>
      <c r="EE77" s="362">
        <v>565.41785471282788</v>
      </c>
      <c r="EF77" s="289">
        <v>-4.2192284125366086</v>
      </c>
      <c r="EG77" s="959">
        <v>-0.74068710368844215</v>
      </c>
      <c r="EH77" s="689"/>
      <c r="EI77" s="790"/>
      <c r="EJ77" s="520"/>
      <c r="EK77" s="542"/>
    </row>
    <row r="78" spans="1:141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362">
        <v>628.37438524000004</v>
      </c>
      <c r="ED78" s="362">
        <v>622.08401627497381</v>
      </c>
      <c r="EE78" s="362">
        <v>638.77929528943446</v>
      </c>
      <c r="EF78" s="289">
        <v>2.0086412143557482</v>
      </c>
      <c r="EG78" s="959">
        <v>0.31544186301633026</v>
      </c>
      <c r="EH78" s="689"/>
      <c r="EI78" s="790"/>
      <c r="EJ78" s="520"/>
      <c r="EK78" s="542"/>
    </row>
    <row r="79" spans="1:141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362">
        <v>564.93066501999999</v>
      </c>
      <c r="ED79" s="362">
        <v>565.88594207999995</v>
      </c>
      <c r="EE79" s="362">
        <v>565.9454331799999</v>
      </c>
      <c r="EF79" s="289">
        <v>1.0659881699997413</v>
      </c>
      <c r="EG79" s="959">
        <v>0.18871073809048067</v>
      </c>
      <c r="EH79" s="689"/>
      <c r="EI79" s="790"/>
      <c r="EJ79" s="520"/>
      <c r="EK79" s="542"/>
    </row>
    <row r="80" spans="1:141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362">
        <v>1057.1884415164716</v>
      </c>
      <c r="ED80" s="362">
        <v>965.78464075396437</v>
      </c>
      <c r="EE80" s="362">
        <v>945.11707203024707</v>
      </c>
      <c r="EF80" s="289">
        <v>-129.59773515120446</v>
      </c>
      <c r="EG80" s="959">
        <v>-12.058802417646753</v>
      </c>
      <c r="EH80" s="689"/>
      <c r="EI80" s="790"/>
      <c r="EJ80" s="520"/>
      <c r="EK80" s="542"/>
    </row>
    <row r="81" spans="1:141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362">
        <v>878.86550437647156</v>
      </c>
      <c r="ED81" s="362">
        <v>793.06544800899064</v>
      </c>
      <c r="EE81" s="362">
        <v>758.87405330081265</v>
      </c>
      <c r="EF81" s="289">
        <v>-129.76804445556013</v>
      </c>
      <c r="EG81" s="959">
        <v>-14.602959367240887</v>
      </c>
      <c r="EH81" s="689"/>
      <c r="EI81" s="790"/>
      <c r="EJ81" s="520"/>
      <c r="EK81" s="230"/>
    </row>
    <row r="82" spans="1:141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362">
        <v>178.32293714000008</v>
      </c>
      <c r="ED82" s="362">
        <v>172.71919274497375</v>
      </c>
      <c r="EE82" s="362">
        <v>186.24301872943445</v>
      </c>
      <c r="EF82" s="821">
        <v>0.170309304355726</v>
      </c>
      <c r="EG82" s="959">
        <v>9.1528362693238385E-2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289">
        <v>0</v>
      </c>
      <c r="EG83" s="959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362">
        <v>25683.554941633043</v>
      </c>
      <c r="ED84" s="362">
        <v>25710.267104128678</v>
      </c>
      <c r="EE84" s="362">
        <v>25742.564259584935</v>
      </c>
      <c r="EF84" s="289">
        <v>58.13451248250567</v>
      </c>
      <c r="EG84" s="959">
        <v>0.22634145688620322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289">
        <v>0</v>
      </c>
      <c r="EG85" s="950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918">
        <v>98.530568418664473</v>
      </c>
      <c r="ED86" s="918">
        <v>98.532120846308544</v>
      </c>
      <c r="EE86" s="918">
        <v>98.536052906263009</v>
      </c>
      <c r="EF86" s="1056">
        <v>8.2938753099170981E-3</v>
      </c>
      <c r="EG86" s="977">
        <v>8.417805694049818E-3</v>
      </c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953"/>
      <c r="EG87" s="954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289"/>
      <c r="EG88" s="959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289"/>
      <c r="EG89" s="959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920">
        <v>6.965048855791645</v>
      </c>
      <c r="ED90" s="920">
        <v>6.9774388949269195</v>
      </c>
      <c r="EE90" s="920">
        <v>6.9749944283746395</v>
      </c>
      <c r="EF90" s="995">
        <v>1.7347368643276795E-2</v>
      </c>
      <c r="EG90" s="959">
        <v>0.24932809172912851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269"/>
      <c r="ED91" s="269"/>
      <c r="EE91" s="269"/>
      <c r="EF91" s="821"/>
      <c r="EG91" s="950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608">
        <v>2.3045599999999999</v>
      </c>
      <c r="ED92" s="608">
        <v>2.3046700000000002</v>
      </c>
      <c r="EE92" s="608">
        <v>2.3047800000000001</v>
      </c>
      <c r="EF92" s="1001">
        <v>5.5000000000005045E-4</v>
      </c>
      <c r="EG92" s="959">
        <v>2.3869145007227033E-2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269"/>
      <c r="ED93" s="269"/>
      <c r="EE93" s="269"/>
      <c r="EF93" s="839"/>
      <c r="EG93" s="956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953"/>
      <c r="EG94" s="954"/>
      <c r="EH94" s="689"/>
      <c r="EI94" s="790"/>
      <c r="EJ94" s="224"/>
      <c r="EK94" s="230"/>
    </row>
    <row r="95" spans="1:141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14">
        <v>703.0800832920761</v>
      </c>
      <c r="ED95" s="814">
        <v>703.0800832920761</v>
      </c>
      <c r="EE95" s="814">
        <v>698.02179502223794</v>
      </c>
      <c r="EF95" s="289">
        <v>-5.0582882698381582</v>
      </c>
      <c r="EG95" s="959">
        <v>-0.71944695775670864</v>
      </c>
      <c r="EH95" s="689"/>
      <c r="EI95" s="790"/>
      <c r="EJ95" s="520"/>
      <c r="EK95" s="230"/>
    </row>
    <row r="96" spans="1:141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463"/>
      <c r="EG97" s="859"/>
      <c r="EH97" s="415"/>
      <c r="EI97" s="415"/>
      <c r="EJ97" s="224"/>
    </row>
    <row r="98" spans="1:140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318"/>
      <c r="ED98" s="318"/>
      <c r="EE98" s="318"/>
      <c r="EF98" s="463"/>
      <c r="EG98" s="859"/>
      <c r="EH98" s="415"/>
      <c r="EI98" s="415"/>
      <c r="EJ98" s="224"/>
    </row>
    <row r="99" spans="1:140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318"/>
      <c r="ED99" s="318"/>
      <c r="EE99" s="318"/>
      <c r="EF99" s="463"/>
      <c r="EG99" s="859"/>
      <c r="EH99" s="415"/>
      <c r="EI99" s="415"/>
      <c r="EJ99" s="224"/>
    </row>
    <row r="100" spans="1:140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318"/>
      <c r="ED100" s="318"/>
      <c r="EE100" s="318"/>
      <c r="EF100" s="463"/>
      <c r="EG100" s="859"/>
      <c r="EH100" s="415"/>
      <c r="EI100" s="415"/>
      <c r="EJ100" s="224"/>
    </row>
    <row r="101" spans="1:140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318"/>
      <c r="ED101" s="318"/>
      <c r="EE101" s="318"/>
      <c r="EF101" s="463"/>
      <c r="EG101" s="859"/>
      <c r="EH101" s="415"/>
      <c r="EI101" s="415"/>
      <c r="EJ101" s="224"/>
    </row>
    <row r="102" spans="1:140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318"/>
      <c r="ED102" s="318"/>
      <c r="EE102" s="318"/>
      <c r="EF102" s="463"/>
      <c r="EG102" s="859"/>
      <c r="EH102" s="415"/>
      <c r="EI102" s="415"/>
      <c r="EJ102" s="224"/>
    </row>
    <row r="103" spans="1:140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318"/>
      <c r="ED103" s="318"/>
      <c r="EE103" s="318"/>
      <c r="EF103" s="463"/>
      <c r="EG103" s="859"/>
      <c r="EH103" s="415"/>
      <c r="EI103" s="415"/>
      <c r="EJ103" s="224"/>
    </row>
    <row r="104" spans="1:140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318"/>
      <c r="ED104" s="318"/>
      <c r="EE104" s="318"/>
      <c r="EF104" s="463"/>
      <c r="EG104" s="859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318"/>
      <c r="ED105" s="318"/>
      <c r="EE105" s="318"/>
      <c r="EF105" s="463"/>
      <c r="EG105" s="859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318"/>
      <c r="ED106" s="318"/>
      <c r="EE106" s="318"/>
      <c r="EF106" s="463"/>
      <c r="EG106" s="859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318"/>
      <c r="ED107" s="318"/>
      <c r="EE107" s="318"/>
      <c r="EF107" s="463"/>
      <c r="EG107" s="859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318"/>
      <c r="ED108" s="318"/>
      <c r="EE108" s="318"/>
      <c r="EF108" s="864"/>
      <c r="EG108" s="865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289"/>
      <c r="EG110" s="841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919">
        <v>4</v>
      </c>
      <c r="ED111" s="919">
        <v>4</v>
      </c>
      <c r="EE111" s="919">
        <v>4</v>
      </c>
      <c r="EF111" s="840"/>
      <c r="EG111" s="842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79"/>
      <c r="EG113" s="107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C3:EE3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5" width="8.85546875" style="809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85" t="str">
        <f>+entero!EA3</f>
        <v>Semana 1°</v>
      </c>
      <c r="EB4" s="1085" t="str">
        <f>+entero!EB3</f>
        <v>Semana 2°</v>
      </c>
      <c r="EC4" s="1077" t="str">
        <f>+entero!EC3</f>
        <v>Semana 3°</v>
      </c>
      <c r="ED4" s="1078"/>
      <c r="EE4" s="1078"/>
      <c r="EF4" s="1088" t="s">
        <v>252</v>
      </c>
      <c r="EG4" s="1089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87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90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65">
        <f>+entero!DU4</f>
        <v>0</v>
      </c>
      <c r="DV5" s="1065">
        <f>+entero!DV4</f>
        <v>0</v>
      </c>
      <c r="DW5" s="1065">
        <f>+entero!DW4</f>
        <v>0</v>
      </c>
      <c r="DX5" s="1065">
        <f>+entero!DX4</f>
        <v>0</v>
      </c>
      <c r="DY5" s="1065">
        <f>+entero!DY4</f>
        <v>0</v>
      </c>
      <c r="DZ5" s="1065">
        <f>+entero!DZ4</f>
        <v>0</v>
      </c>
      <c r="EA5" s="1086">
        <f>+entero!EA4</f>
        <v>43623</v>
      </c>
      <c r="EB5" s="1086">
        <f>+entero!EB4</f>
        <v>43630</v>
      </c>
      <c r="EC5" s="944">
        <f>+entero!EC4</f>
        <v>43633</v>
      </c>
      <c r="ED5" s="944">
        <f>+entero!ED4</f>
        <v>43634</v>
      </c>
      <c r="EE5" s="944">
        <f>+entero!EE4</f>
        <v>43635</v>
      </c>
      <c r="EF5" s="987" t="s">
        <v>246</v>
      </c>
      <c r="EG5" s="988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986"/>
      <c r="EG6" s="869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468">
        <f>+entero!EC7</f>
        <v>8153.1756860200003</v>
      </c>
      <c r="ED7" s="468">
        <f>+entero!ED7</f>
        <v>8147.2210182199988</v>
      </c>
      <c r="EE7" s="468">
        <f>+entero!EE7</f>
        <v>8170.7083885699994</v>
      </c>
      <c r="EF7" s="765">
        <f>+entero!EF7</f>
        <v>-26.56351173999974</v>
      </c>
      <c r="EG7" s="960">
        <f>+entero!EG7</f>
        <v>-0.32405307598732946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468">
        <f>+entero!EC8</f>
        <v>6033.7391837900004</v>
      </c>
      <c r="ED8" s="468">
        <f>+entero!ED8</f>
        <v>6030.0744307899995</v>
      </c>
      <c r="EE8" s="468">
        <f>+entero!EE8</f>
        <v>6044.9648634700006</v>
      </c>
      <c r="EF8" s="765">
        <f>+entero!EF8</f>
        <v>-32.670107379999536</v>
      </c>
      <c r="EG8" s="960">
        <f>+entero!EG8</f>
        <v>-0.5375463899476407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468">
        <f>+entero!EC9</f>
        <v>231.29406803000001</v>
      </c>
      <c r="ED9" s="468">
        <f>+entero!ED9</f>
        <v>230.87940971999998</v>
      </c>
      <c r="EE9" s="468">
        <f>+entero!EE9</f>
        <v>230.74230494</v>
      </c>
      <c r="EF9" s="765">
        <f>+entero!EF9</f>
        <v>-0.71562000000000126</v>
      </c>
      <c r="EG9" s="960">
        <f>+entero!EG9</f>
        <v>-0.30917930340277344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468">
        <f>+entero!EC10</f>
        <v>1852.1189827399999</v>
      </c>
      <c r="ED10" s="468">
        <f>+entero!ED10</f>
        <v>1850.3083082000001</v>
      </c>
      <c r="EE10" s="468">
        <f>+entero!EE10</f>
        <v>1859.0637043699999</v>
      </c>
      <c r="EF10" s="765">
        <f>+entero!EF10</f>
        <v>6.9336716000000251</v>
      </c>
      <c r="EG10" s="960">
        <f>+entero!EG10</f>
        <v>0.37436203059837414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468">
        <f>+entero!EC11</f>
        <v>36.023451459999997</v>
      </c>
      <c r="ED11" s="468">
        <f>+entero!ED11</f>
        <v>35.95886951</v>
      </c>
      <c r="EE11" s="468">
        <f>+entero!EE11</f>
        <v>35.937515789999999</v>
      </c>
      <c r="EF11" s="1000">
        <f>+entero!EF11</f>
        <v>-0.11145596000000069</v>
      </c>
      <c r="EG11" s="960">
        <f>+entero!EG11</f>
        <v>-0.30917930412259764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468">
        <f>+entero!EC12</f>
        <v>8153.1753838799996</v>
      </c>
      <c r="ED12" s="468">
        <f>+entero!ED12</f>
        <v>8147.220716079999</v>
      </c>
      <c r="EE12" s="468">
        <f>+entero!EE12</f>
        <v>8170.6030864299992</v>
      </c>
      <c r="EF12" s="765">
        <f>+entero!EF12</f>
        <v>-26.668511739999303</v>
      </c>
      <c r="EG12" s="960">
        <f>+entero!EG12</f>
        <v>-0.32533400193733852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468">
        <f>+entero!EC13</f>
        <v>1384.0562069504367</v>
      </c>
      <c r="ED13" s="468">
        <f>+entero!ED13</f>
        <v>1411.9493755116614</v>
      </c>
      <c r="EE13" s="468">
        <f>+entero!EE13</f>
        <v>1406.8990639052479</v>
      </c>
      <c r="EF13" s="765">
        <f>+entero!EF13</f>
        <v>8.2619950437319858</v>
      </c>
      <c r="EG13" s="960">
        <f>+entero!EG13</f>
        <v>0.59071757982627204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468">
        <f>+entero!EC14</f>
        <v>564.93066501999999</v>
      </c>
      <c r="ED14" s="468">
        <f>+entero!ED14</f>
        <v>565.88594207999995</v>
      </c>
      <c r="EE14" s="468">
        <f>+entero!EE14</f>
        <v>565.9454331799999</v>
      </c>
      <c r="EF14" s="765">
        <f>+entero!EF14</f>
        <v>1.0659881699997413</v>
      </c>
      <c r="EG14" s="960">
        <f>+entero!EG14</f>
        <v>0.18871073809048067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3"/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468">
        <f>+entero!EC16</f>
        <v>150.12199401000001</v>
      </c>
      <c r="ED16" s="468">
        <f>+entero!ED16</f>
        <v>150.14009046999996</v>
      </c>
      <c r="EE16" s="468">
        <f>+entero!EE16</f>
        <v>150.14852335999998</v>
      </c>
      <c r="EF16" s="1054">
        <f>+entero!EF16</f>
        <v>-2.6995420000019976E-2</v>
      </c>
      <c r="EG16" s="960">
        <f>+entero!EG16</f>
        <v>-1.7975912598355848E-2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0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468">
        <f>+entero!EC18</f>
        <v>9687.3535848404372</v>
      </c>
      <c r="ED18" s="468">
        <f>+entero!ED18</f>
        <v>9709.3101820616612</v>
      </c>
      <c r="EE18" s="468">
        <f>+entero!EE18</f>
        <v>9727.650673695247</v>
      </c>
      <c r="EF18" s="765">
        <f>+entero!EF18</f>
        <v>-18.433512116267593</v>
      </c>
      <c r="EG18" s="960">
        <f>+entero!EG18</f>
        <v>-0.18913762455595728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-9</v>
      </c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/>
      <c r="EG20" s="960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468">
        <f>+entero!EC21</f>
        <v>0</v>
      </c>
      <c r="ED21" s="468">
        <f>+entero!ED21</f>
        <v>0.5</v>
      </c>
      <c r="EE21" s="468">
        <f>+entero!EE21</f>
        <v>15</v>
      </c>
      <c r="EF21" s="765">
        <f>+entero!EF21</f>
        <v>-42</v>
      </c>
      <c r="EG21" s="960">
        <f>+entero!EG21</f>
        <v>-73.043478260869563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468">
        <f>+entero!EC22</f>
        <v>0</v>
      </c>
      <c r="ED22" s="468">
        <f>+entero!ED22</f>
        <v>1.3</v>
      </c>
      <c r="EE22" s="468">
        <f>+entero!EE22</f>
        <v>0</v>
      </c>
      <c r="EF22" s="1000">
        <f>+entero!EF22</f>
        <v>-0.19999999999999996</v>
      </c>
      <c r="EG22" s="960">
        <f>+entero!EG22</f>
        <v>-13.33333333333333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8"/>
      <c r="EG23" s="960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8"/>
      <c r="EG24" s="960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0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468">
        <f>+entero!EC26</f>
        <v>0</v>
      </c>
      <c r="ED26" s="468">
        <f>+entero!ED26</f>
        <v>3</v>
      </c>
      <c r="EE26" s="468">
        <f>+entero!EE26</f>
        <v>3</v>
      </c>
      <c r="EF26" s="765">
        <f>+entero!EF26</f>
        <v>-2</v>
      </c>
      <c r="EG26" s="960">
        <f>+entero!EG26</f>
        <v>-25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4"/>
      <c r="ED27" s="994"/>
      <c r="EE27" s="994"/>
      <c r="EF27" s="870"/>
      <c r="EG27" s="871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</sheetData>
  <mergeCells count="131">
    <mergeCell ref="BN4:BN5"/>
    <mergeCell ref="BL4:BL5"/>
    <mergeCell ref="EC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5" width="9.28515625" style="809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322"/>
      <c r="ED5" s="322"/>
      <c r="EE5" s="322"/>
      <c r="EF5" s="849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872">
        <f>+entero!EC28</f>
        <v>72017.375851552089</v>
      </c>
      <c r="ED6" s="872">
        <f>+entero!ED28</f>
        <v>71313.476575034889</v>
      </c>
      <c r="EE6" s="872">
        <f>+entero!EE28</f>
        <v>71157.602103004494</v>
      </c>
      <c r="EF6" s="850">
        <f>+entero!EF28</f>
        <v>-1049.0907135081943</v>
      </c>
      <c r="EG6" s="961">
        <f>+entero!EG28</f>
        <v>-1.4528995479325957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872">
        <f>+entero!EC29</f>
        <v>46841.455308789999</v>
      </c>
      <c r="ED7" s="872">
        <f>+entero!ED29</f>
        <v>46764.914426489995</v>
      </c>
      <c r="EE7" s="872">
        <f>+entero!EE29</f>
        <v>46728.00133069</v>
      </c>
      <c r="EF7" s="850">
        <f>+entero!EF29</f>
        <v>-153.87551089999761</v>
      </c>
      <c r="EG7" s="961">
        <f>+entero!EG29</f>
        <v>-0.32821960481643764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872">
        <f>+entero!EC30</f>
        <v>-9089.3278245352867</v>
      </c>
      <c r="ED8" s="872">
        <f>+entero!ED30</f>
        <v>-9125.019685672396</v>
      </c>
      <c r="EE8" s="872">
        <f>+entero!EE30</f>
        <v>-9322.3358421240973</v>
      </c>
      <c r="EF8" s="850">
        <f>+entero!EF30</f>
        <v>29.070479606536537</v>
      </c>
      <c r="EG8" s="961">
        <f>+entero!EG30</f>
        <v>-0.31086746320693193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872">
        <f>+entero!EC31</f>
        <v>17943.891791224396</v>
      </c>
      <c r="ED9" s="872">
        <f>+entero!ED31</f>
        <v>17211.612757539133</v>
      </c>
      <c r="EE9" s="872">
        <f>+entero!EE31</f>
        <v>16576.024522769269</v>
      </c>
      <c r="EF9" s="850">
        <f>+entero!EF31</f>
        <v>-1303.1200403025068</v>
      </c>
      <c r="EG9" s="961">
        <f>+entero!EG31</f>
        <v>-7.2884921071336812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872">
        <f>+entero!EC32</f>
        <v>12169.8461990428</v>
      </c>
      <c r="ED10" s="872">
        <f>+entero!ED32</f>
        <v>12169.855738558801</v>
      </c>
      <c r="EE10" s="872">
        <f>+entero!EE32</f>
        <v>12217.896532796602</v>
      </c>
      <c r="EF10" s="850">
        <f>+entero!EF32</f>
        <v>47.996622011800355</v>
      </c>
      <c r="EG10" s="961">
        <f>+entero!EG32</f>
        <v>0.39438797659516744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3"/>
      <c r="ED11" s="873"/>
      <c r="EE11" s="873"/>
      <c r="EF11" s="851"/>
      <c r="EG11" s="962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872">
        <f>+entero!EC34</f>
        <v>70796.830275824104</v>
      </c>
      <c r="ED12" s="872">
        <f>+entero!ED34</f>
        <v>70839.142127454106</v>
      </c>
      <c r="EE12" s="872">
        <f>+entero!EE34</f>
        <v>70671.171200584111</v>
      </c>
      <c r="EF12" s="850">
        <f>+entero!EF34</f>
        <v>-287.08722614998987</v>
      </c>
      <c r="EG12" s="961">
        <f>+entero!EG34</f>
        <v>-0.40458606582969292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872">
        <f>+entero!EC35</f>
        <v>127600.03043036537</v>
      </c>
      <c r="ED13" s="872">
        <f>+entero!ED35</f>
        <v>127643.23065622538</v>
      </c>
      <c r="EE13" s="872">
        <f>+entero!EE35</f>
        <v>127612.71476124537</v>
      </c>
      <c r="EF13" s="850">
        <f>+entero!EF35</f>
        <v>-832.90828860001056</v>
      </c>
      <c r="EG13" s="961">
        <f>+entero!EG35</f>
        <v>-0.64845205996376665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872">
        <f>+entero!EC36</f>
        <v>217058.98809726292</v>
      </c>
      <c r="ED14" s="872">
        <f>+entero!ED36</f>
        <v>217073.28719122292</v>
      </c>
      <c r="EE14" s="872">
        <f>+entero!EE36</f>
        <v>216857.9109122229</v>
      </c>
      <c r="EF14" s="850">
        <f>+entero!EF36</f>
        <v>-999.83594465005444</v>
      </c>
      <c r="EG14" s="961">
        <f>+entero!EG36</f>
        <v>-0.45893981695630526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4"/>
      <c r="ED15" s="874"/>
      <c r="EE15" s="874"/>
      <c r="EF15" s="852"/>
      <c r="EG15" s="875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876">
        <f>+entero!EC38</f>
        <v>89.944518431905891</v>
      </c>
      <c r="ED16" s="876">
        <f>+entero!ED38</f>
        <v>89.924503800923048</v>
      </c>
      <c r="EE16" s="876">
        <f>+entero!EE38</f>
        <v>89.959831649313742</v>
      </c>
      <c r="EF16" s="1055"/>
      <c r="EG16" s="877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876">
        <f>+entero!EC39</f>
        <v>85.7451085481989</v>
      </c>
      <c r="ED17" s="876">
        <f>+entero!ED39</f>
        <v>85.710711537827905</v>
      </c>
      <c r="EE17" s="876">
        <f>+entero!EE39</f>
        <v>85.744138410651118</v>
      </c>
      <c r="EF17" s="1043">
        <f>+entero!EF39</f>
        <v>-7.3546409948406222E-2</v>
      </c>
      <c r="EG17" s="877">
        <f>+entero!EG39</f>
        <v>-8.5700762147278287E-2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878">
        <f>+entero!EC40</f>
        <v>89.565538840679935</v>
      </c>
      <c r="ED18" s="878">
        <f>+entero!ED40</f>
        <v>89.528201965658027</v>
      </c>
      <c r="EE18" s="878">
        <f>+entero!EE40</f>
        <v>89.550137773316195</v>
      </c>
      <c r="EF18" s="1059">
        <f>+entero!EF40</f>
        <v>-4.0706053931160113E-2</v>
      </c>
      <c r="EG18" s="879">
        <f>+entero!EG40</f>
        <v>-4.5435506790902913E-2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</sheetData>
  <mergeCells count="132">
    <mergeCell ref="BW3:BW4"/>
    <mergeCell ref="CH3:CH4"/>
    <mergeCell ref="BN3:BN4"/>
    <mergeCell ref="EB3:EB4"/>
    <mergeCell ref="EC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F3:DF4"/>
    <mergeCell ref="DH3:DH4"/>
    <mergeCell ref="DG3:DG4"/>
    <mergeCell ref="DI3:DI4"/>
    <mergeCell ref="CS3:CS4"/>
    <mergeCell ref="CR3:CR4"/>
    <mergeCell ref="CV3:CV4"/>
    <mergeCell ref="CW3:CW4"/>
    <mergeCell ref="DJ3:DJ4"/>
    <mergeCell ref="F3:F4"/>
    <mergeCell ref="M3:M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Q3:Q4"/>
    <mergeCell ref="BP3:BP4"/>
    <mergeCell ref="BR3:BR4"/>
    <mergeCell ref="BQ3:BQ4"/>
    <mergeCell ref="Z3:Z4"/>
    <mergeCell ref="AJ3:AJ4"/>
    <mergeCell ref="AI3:AI4"/>
    <mergeCell ref="AE3:AE4"/>
    <mergeCell ref="S3:S4"/>
    <mergeCell ref="AU3:AU4"/>
    <mergeCell ref="BF3:BF4"/>
    <mergeCell ref="BH3:BH4"/>
    <mergeCell ref="AK3:AK4"/>
    <mergeCell ref="AT3:AT4"/>
    <mergeCell ref="CC3:CC4"/>
    <mergeCell ref="CG3:CG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BB3:BB4"/>
    <mergeCell ref="AQ3:AQ4"/>
    <mergeCell ref="G3:G4"/>
    <mergeCell ref="O3:O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5" width="8.285156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9" t="s">
        <v>246</v>
      </c>
      <c r="EG4" s="990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881">
        <f>+entero!EC42</f>
        <v>2693.3457725947519</v>
      </c>
      <c r="ED6" s="881">
        <f>+entero!ED42</f>
        <v>2693.3457725947519</v>
      </c>
      <c r="EE6" s="881">
        <f>+entero!EE42</f>
        <v>2703.5498542274049</v>
      </c>
      <c r="EF6" s="1036">
        <f>+entero!EF42</f>
        <v>10.204081632653015</v>
      </c>
      <c r="EG6" s="963">
        <f>+entero!EG42</f>
        <v>0.37886266726245843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468">
        <f>+entero!EC43</f>
        <v>2580.3822157434406</v>
      </c>
      <c r="ED7" s="468">
        <f>+entero!ED43</f>
        <v>2580.3822157434406</v>
      </c>
      <c r="EE7" s="468">
        <f>+entero!EE43</f>
        <v>2590.5862973760936</v>
      </c>
      <c r="EF7" s="1036">
        <f>+entero!EF43</f>
        <v>10.204081632653015</v>
      </c>
      <c r="EG7" s="960">
        <f>+entero!EG43</f>
        <v>0.3954484560618976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468">
        <f>+entero!EC44</f>
        <v>17701.422000000002</v>
      </c>
      <c r="ED8" s="468">
        <f>+entero!ED44</f>
        <v>17701.422000000002</v>
      </c>
      <c r="EE8" s="468">
        <f>+entero!EE44</f>
        <v>17771.422000000002</v>
      </c>
      <c r="EF8" s="1036">
        <f>+entero!EF44</f>
        <v>70</v>
      </c>
      <c r="EG8" s="960">
        <f>+entero!EG44</f>
        <v>0.3954484560618976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8"/>
      <c r="EG9" s="998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468">
        <f>+entero!EC46</f>
        <v>112.9635568513112</v>
      </c>
      <c r="ED10" s="468">
        <f>+entero!ED46</f>
        <v>112.9635568513112</v>
      </c>
      <c r="EE10" s="468">
        <f>+entero!EE46</f>
        <v>112.9635568513112</v>
      </c>
      <c r="EF10" s="1054"/>
      <c r="EG10" s="960"/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468">
        <f>+entero!EC47</f>
        <v>774.92999999999483</v>
      </c>
      <c r="ED11" s="468">
        <f>+entero!ED47</f>
        <v>774.92999999999483</v>
      </c>
      <c r="EE11" s="468">
        <f>+entero!EE47</f>
        <v>774.92999999999483</v>
      </c>
      <c r="EF11" s="1000"/>
      <c r="EG11" s="960"/>
      <c r="EH11" s="165"/>
      <c r="EI11" s="165"/>
      <c r="EJ11" s="165"/>
      <c r="EK11" s="165"/>
      <c r="EL11" s="165"/>
      <c r="EM11" s="165"/>
      <c r="EN11" s="165"/>
      <c r="EO11" s="165"/>
    </row>
    <row r="12" spans="1:145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468">
        <f>+entero!EC48</f>
        <v>739.68700000000013</v>
      </c>
      <c r="ED12" s="468">
        <f>+entero!ED48</f>
        <v>739.68700000000013</v>
      </c>
      <c r="EE12" s="468">
        <f>+entero!EE48</f>
        <v>739.68700000000013</v>
      </c>
      <c r="EF12" s="1000"/>
      <c r="EG12" s="985"/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99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882">
        <f>+entero!EC50</f>
        <v>0</v>
      </c>
      <c r="ED14" s="882">
        <f>+entero!ED50</f>
        <v>0</v>
      </c>
      <c r="EE14" s="882">
        <f>+entero!EE50</f>
        <v>7</v>
      </c>
      <c r="EF14" s="765">
        <f>+entero!EF50</f>
        <v>7</v>
      </c>
      <c r="EG14" s="998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882">
        <f>+entero!EC51</f>
        <v>0</v>
      </c>
      <c r="ED15" s="882">
        <f>+entero!ED51</f>
        <v>0</v>
      </c>
      <c r="EE15" s="882">
        <f>+entero!EE51</f>
        <v>7</v>
      </c>
      <c r="EF15" s="765">
        <f>+entero!EF51</f>
        <v>7</v>
      </c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882">
        <f>+entero!EC52</f>
        <v>0</v>
      </c>
      <c r="ED16" s="882">
        <f>+entero!ED52</f>
        <v>0</v>
      </c>
      <c r="EE16" s="882">
        <f>+entero!EE52</f>
        <v>0</v>
      </c>
      <c r="EF16" s="765"/>
      <c r="EG16" s="960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882">
        <f>+entero!EC53</f>
        <v>0</v>
      </c>
      <c r="ED17" s="882">
        <f>+entero!ED53</f>
        <v>0</v>
      </c>
      <c r="EE17" s="882">
        <f>+entero!EE53</f>
        <v>7</v>
      </c>
      <c r="EF17" s="765">
        <f>+entero!EF53</f>
        <v>7</v>
      </c>
      <c r="EG17" s="960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82">
        <f>+entero!EC54</f>
        <v>0</v>
      </c>
      <c r="ED18" s="882">
        <f>+entero!ED54</f>
        <v>0</v>
      </c>
      <c r="EE18" s="882">
        <f>+entero!EE54</f>
        <v>0</v>
      </c>
      <c r="EF18" s="993"/>
      <c r="EG18" s="960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82">
        <f>+entero!EC55</f>
        <v>0</v>
      </c>
      <c r="ED19" s="882">
        <f>+entero!ED55</f>
        <v>0</v>
      </c>
      <c r="EE19" s="882">
        <f>+entero!EE55</f>
        <v>0</v>
      </c>
      <c r="EF19" s="993"/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3">
        <f>+entero!EC56</f>
        <v>0</v>
      </c>
      <c r="ED20" s="883">
        <f>+entero!ED56</f>
        <v>0</v>
      </c>
      <c r="EE20" s="883">
        <f>+entero!EE56</f>
        <v>0</v>
      </c>
      <c r="EF20" s="1003"/>
      <c r="EG20" s="100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</sheetData>
  <mergeCells count="131">
    <mergeCell ref="EB3:EB4"/>
    <mergeCell ref="DY3:DY4"/>
    <mergeCell ref="DZ3:DZ4"/>
    <mergeCell ref="EC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S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5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56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884">
        <f>+entero!EC58</f>
        <v>26474.301295417801</v>
      </c>
      <c r="ED6" s="884">
        <f>+entero!ED58</f>
        <v>26498.028888783687</v>
      </c>
      <c r="EE6" s="884">
        <f>+entero!EE58</f>
        <v>26466.012876527129</v>
      </c>
      <c r="EF6" s="473">
        <f>+entero!EF58</f>
        <v>-122.68744105539372</v>
      </c>
      <c r="EG6" s="966">
        <f>+entero!EG58</f>
        <v>-0.46142699564093448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87">
        <f>+entero!EC59</f>
        <v>86.658023773156685</v>
      </c>
      <c r="ED7" s="887">
        <f>+entero!ED59</f>
        <v>86.635953518403724</v>
      </c>
      <c r="EE7" s="887">
        <f>+entero!EE59</f>
        <v>86.662641787034246</v>
      </c>
      <c r="EF7" s="496">
        <f>+entero!EF59</f>
        <v>-1.9002745601639504E-2</v>
      </c>
      <c r="EG7" s="853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884">
        <f>+entero!EC60</f>
        <v>25913.870269000425</v>
      </c>
      <c r="ED8" s="884">
        <f>+entero!ED60</f>
        <v>25937.33241047127</v>
      </c>
      <c r="EE8" s="884">
        <f>+entero!EE60</f>
        <v>25905.137243695761</v>
      </c>
      <c r="EF8" s="473">
        <f>+entero!EF60</f>
        <v>-123.57140606996836</v>
      </c>
      <c r="EG8" s="966">
        <f>+entero!EG60</f>
        <v>-0.47475042935363199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87">
        <f>+entero!EC61</f>
        <v>86.486654487654192</v>
      </c>
      <c r="ED9" s="887">
        <f>+entero!ED61</f>
        <v>86.458779121518859</v>
      </c>
      <c r="EE9" s="887">
        <f>+entero!EE61</f>
        <v>86.489651827070062</v>
      </c>
      <c r="EF9" s="496">
        <f>+entero!EF61</f>
        <v>-2.210394261604165E-2</v>
      </c>
      <c r="EG9" s="853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5"/>
      <c r="ED10" s="885"/>
      <c r="EE10" s="885"/>
      <c r="EF10" s="263"/>
      <c r="EG10" s="96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886">
        <f>+entero!EC63</f>
        <v>4592.8560093154674</v>
      </c>
      <c r="ED11" s="886">
        <f>+entero!ED63</f>
        <v>4620.401643158033</v>
      </c>
      <c r="EE11" s="886">
        <f>+entero!EE63</f>
        <v>4595.1168775676542</v>
      </c>
      <c r="EF11" s="965">
        <f>+entero!EF63</f>
        <v>-19.672175967930343</v>
      </c>
      <c r="EG11" s="853">
        <f>+entero!EG63</f>
        <v>-0.42628548650254228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87">
        <f>+entero!EC64</f>
        <v>77.4051354423503</v>
      </c>
      <c r="ED12" s="887">
        <f>+entero!ED64</f>
        <v>77.481684930313349</v>
      </c>
      <c r="EE12" s="887">
        <f>+entero!EE64</f>
        <v>77.49066805218952</v>
      </c>
      <c r="EF12" s="1060"/>
      <c r="EG12" s="853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6">
        <f>+entero!EC65</f>
        <v>0</v>
      </c>
      <c r="ED13" s="886">
        <f>+entero!ED65</f>
        <v>0</v>
      </c>
      <c r="EE13" s="886">
        <f>+entero!EE65</f>
        <v>0</v>
      </c>
      <c r="EF13" s="496">
        <f>+entero!EF65</f>
        <v>0</v>
      </c>
      <c r="EG13" s="853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886">
        <f>+entero!EC66</f>
        <v>8280.3498767552846</v>
      </c>
      <c r="ED14" s="886">
        <f>+entero!ED66</f>
        <v>8280.4793773719048</v>
      </c>
      <c r="EE14" s="886">
        <f>+entero!EE66</f>
        <v>8300.5165540322523</v>
      </c>
      <c r="EF14" s="965">
        <f>+entero!EF66</f>
        <v>-79.565752543734561</v>
      </c>
      <c r="EG14" s="853">
        <f>+entero!EG66</f>
        <v>-0.94946266197526441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87">
        <f>+entero!EC67</f>
        <v>80.511162080630868</v>
      </c>
      <c r="ED15" s="887">
        <f>+entero!ED67</f>
        <v>80.455782944619799</v>
      </c>
      <c r="EE15" s="887">
        <f>+entero!EE67</f>
        <v>80.511965905856258</v>
      </c>
      <c r="EF15" s="964">
        <f>+entero!EF67</f>
        <v>-0.19692069569624948</v>
      </c>
      <c r="EG15" s="853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6">
        <f>+entero!EC68</f>
        <v>0</v>
      </c>
      <c r="ED16" s="886">
        <f>+entero!ED68</f>
        <v>0</v>
      </c>
      <c r="EE16" s="886">
        <f>+entero!EE68</f>
        <v>0</v>
      </c>
      <c r="EF16" s="496">
        <f>+entero!EF68</f>
        <v>0</v>
      </c>
      <c r="EG16" s="853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886">
        <f>+entero!EC69</f>
        <v>12282.927827157429</v>
      </c>
      <c r="ED17" s="886">
        <f>+entero!ED69</f>
        <v>12276.752096844015</v>
      </c>
      <c r="EE17" s="886">
        <f>+entero!EE69</f>
        <v>12254.651764881917</v>
      </c>
      <c r="EF17" s="965">
        <f>+entero!EF69</f>
        <v>-23.351158766763547</v>
      </c>
      <c r="EG17" s="853">
        <f>+entero!EG69</f>
        <v>-0.19018694580847928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87">
        <f>+entero!EC70</f>
        <v>95.725431775362694</v>
      </c>
      <c r="ED18" s="887">
        <f>+entero!ED70</f>
        <v>95.720338831093557</v>
      </c>
      <c r="EE18" s="887">
        <f>+entero!EE70</f>
        <v>95.71023580631379</v>
      </c>
      <c r="EF18" s="496">
        <f>+entero!EF70</f>
        <v>-9.3022447136519304E-3</v>
      </c>
      <c r="EG18" s="853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6">
        <f>+entero!EC71</f>
        <v>0</v>
      </c>
      <c r="ED19" s="886">
        <f>+entero!ED71</f>
        <v>0</v>
      </c>
      <c r="EE19" s="886">
        <f>+entero!EE71</f>
        <v>0</v>
      </c>
      <c r="EF19" s="496">
        <f>+entero!EF71</f>
        <v>0</v>
      </c>
      <c r="EG19" s="853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886">
        <f>+entero!EC72</f>
        <v>757.73655577224292</v>
      </c>
      <c r="ED20" s="886">
        <f>+entero!ED72</f>
        <v>759.69929309731583</v>
      </c>
      <c r="EE20" s="886">
        <f>+entero!EE72</f>
        <v>754.85204721393393</v>
      </c>
      <c r="EF20" s="965">
        <f>+entero!EF72</f>
        <v>-0.98231879154525359</v>
      </c>
      <c r="EG20" s="853">
        <f>+entero!EG72</f>
        <v>-0.12996482241693919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87">
        <f>+entero!EC73</f>
        <v>83.49578773616156</v>
      </c>
      <c r="ED21" s="887">
        <f>+entero!ED73</f>
        <v>82.962809369247864</v>
      </c>
      <c r="EE21" s="887">
        <f>+entero!EE73</f>
        <v>83.338331658147567</v>
      </c>
      <c r="EF21" s="964">
        <f>+entero!EF73</f>
        <v>-0.16644899137725133</v>
      </c>
      <c r="EG21" s="853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5"/>
      <c r="ED22" s="885"/>
      <c r="EE22" s="885"/>
      <c r="EF22" s="263"/>
      <c r="EG22" s="96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884">
        <f>+entero!EC75</f>
        <v>3587.1074227162685</v>
      </c>
      <c r="ED23" s="884">
        <f>+entero!ED75</f>
        <v>3492.7344783564313</v>
      </c>
      <c r="EE23" s="884">
        <f>+entero!EE75</f>
        <v>3478.4382418171017</v>
      </c>
      <c r="EF23" s="473">
        <f>+entero!EF75</f>
        <v>-132.90519762439089</v>
      </c>
      <c r="EG23" s="966">
        <f>+entero!EG75</f>
        <v>-3.6802148522585565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884">
        <f>+entero!EC76</f>
        <v>1824.1482364387753</v>
      </c>
      <c r="ED24" s="884">
        <f>+entero!ED76</f>
        <v>1739.3522539110788</v>
      </c>
      <c r="EE24" s="884">
        <f>+entero!EE76</f>
        <v>1708.2956586348398</v>
      </c>
      <c r="EF24" s="473">
        <f>+entero!EF76</f>
        <v>-131.76059859620955</v>
      </c>
      <c r="EG24" s="966">
        <f>+entero!EG76</f>
        <v>-7.1606831627248901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884">
        <f>+entero!EC77</f>
        <v>569.65413601749276</v>
      </c>
      <c r="ED25" s="884">
        <f>+entero!ED77</f>
        <v>565.41226609037903</v>
      </c>
      <c r="EE25" s="884">
        <f>+entero!EE77</f>
        <v>565.41785471282788</v>
      </c>
      <c r="EF25" s="473">
        <f>+entero!EF77</f>
        <v>-4.2192284125366086</v>
      </c>
      <c r="EG25" s="966">
        <f>+entero!EG77</f>
        <v>-0.74068710368844215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884">
        <f>+entero!EC78</f>
        <v>628.37438524000004</v>
      </c>
      <c r="ED26" s="884">
        <f>+entero!ED78</f>
        <v>622.08401627497381</v>
      </c>
      <c r="EE26" s="884">
        <f>+entero!EE78</f>
        <v>638.77929528943446</v>
      </c>
      <c r="EF26" s="473">
        <f>+entero!EF78</f>
        <v>2.0086412143557482</v>
      </c>
      <c r="EG26" s="966">
        <f>+entero!EG78</f>
        <v>0.31544186301633026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884">
        <f>+entero!EC79</f>
        <v>564.93066501999999</v>
      </c>
      <c r="ED27" s="884">
        <f>+entero!ED79</f>
        <v>565.88594207999995</v>
      </c>
      <c r="EE27" s="884">
        <f>+entero!EE79</f>
        <v>565.9454331799999</v>
      </c>
      <c r="EF27" s="473">
        <f>+entero!EF79</f>
        <v>1.0659881699997413</v>
      </c>
      <c r="EG27" s="966">
        <f>+entero!EG79</f>
        <v>0.18871073809048067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884">
        <f>+entero!EC80</f>
        <v>1057.1884415164716</v>
      </c>
      <c r="ED28" s="884">
        <f>+entero!ED80</f>
        <v>965.78464075396437</v>
      </c>
      <c r="EE28" s="884">
        <f>+entero!EE80</f>
        <v>945.11707203024707</v>
      </c>
      <c r="EF28" s="473">
        <f>+entero!EF80</f>
        <v>-129.59773515120446</v>
      </c>
      <c r="EG28" s="966">
        <f>+entero!EG80</f>
        <v>-12.058802417646753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884">
        <f>+entero!EC81</f>
        <v>878.86550437647156</v>
      </c>
      <c r="ED29" s="884">
        <f>+entero!ED81</f>
        <v>793.06544800899064</v>
      </c>
      <c r="EE29" s="884">
        <f>+entero!EE81</f>
        <v>758.87405330081265</v>
      </c>
      <c r="EF29" s="473">
        <f>+entero!EF81</f>
        <v>-129.76804445556013</v>
      </c>
      <c r="EG29" s="966">
        <f>+entero!EG81</f>
        <v>-14.602959367240887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884">
        <f>+entero!EC82</f>
        <v>178.32293714000008</v>
      </c>
      <c r="ED30" s="884">
        <f>+entero!ED82</f>
        <v>172.71919274497375</v>
      </c>
      <c r="EE30" s="884">
        <f>+entero!EE82</f>
        <v>186.24301872943445</v>
      </c>
      <c r="EF30" s="1061">
        <f>+entero!EF82</f>
        <v>0.170309304355726</v>
      </c>
      <c r="EG30" s="966">
        <f>+entero!EG82</f>
        <v>9.1528362693238385E-2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4">
        <f>+entero!EC83</f>
        <v>0</v>
      </c>
      <c r="ED31" s="884">
        <f>+entero!ED83</f>
        <v>0</v>
      </c>
      <c r="EE31" s="884">
        <f>+entero!EE83</f>
        <v>0</v>
      </c>
      <c r="EF31" s="473">
        <f>+entero!EF83</f>
        <v>0</v>
      </c>
      <c r="EG31" s="96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884">
        <f>+entero!EC84</f>
        <v>25683.554941633043</v>
      </c>
      <c r="ED32" s="884">
        <f>+entero!ED84</f>
        <v>25710.267104128678</v>
      </c>
      <c r="EE32" s="884">
        <f>+entero!EE84</f>
        <v>25742.564259584935</v>
      </c>
      <c r="EF32" s="473">
        <f>+entero!EF84</f>
        <v>58.13451248250567</v>
      </c>
      <c r="EG32" s="966">
        <f>+entero!EG84</f>
        <v>0.22634145688620322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5">
        <f>+entero!EC85</f>
        <v>0</v>
      </c>
      <c r="ED33" s="885">
        <f>+entero!ED85</f>
        <v>0</v>
      </c>
      <c r="EE33" s="885">
        <f>+entero!EE85</f>
        <v>0</v>
      </c>
      <c r="EF33" s="263">
        <f>+entero!EF85</f>
        <v>0</v>
      </c>
      <c r="EG33" s="96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888">
        <f>+entero!EC86</f>
        <v>98.530568418664473</v>
      </c>
      <c r="ED34" s="888">
        <f>+entero!ED86</f>
        <v>98.532120846308544</v>
      </c>
      <c r="EE34" s="888">
        <f>+entero!EE86</f>
        <v>98.536052906263009</v>
      </c>
      <c r="EF34" s="1038">
        <f>+entero!EF86</f>
        <v>8.2938753099170981E-3</v>
      </c>
      <c r="EG34" s="966">
        <f>+entero!EG86</f>
        <v>8.417805694049818E-3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55"/>
      <c r="EG35" s="854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</row>
  </sheetData>
  <mergeCells count="131"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BB3:BB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EC3:EE3"/>
    <mergeCell ref="DX3:DX4"/>
    <mergeCell ref="EA3:EA4"/>
    <mergeCell ref="CF3:CF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AS3:A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5" width="8.425781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90">
        <v>7.5</v>
      </c>
      <c r="ED5" s="890">
        <v>7.5</v>
      </c>
      <c r="EE5" s="890">
        <v>7.5</v>
      </c>
      <c r="EF5" s="857">
        <v>7.5</v>
      </c>
      <c r="EG5" s="856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1">
        <f>+entero!EC88</f>
        <v>6.96</v>
      </c>
      <c r="ED6" s="891">
        <f>+entero!ED88</f>
        <v>6.96</v>
      </c>
      <c r="EE6" s="891">
        <f>+entero!EE88</f>
        <v>6.96</v>
      </c>
      <c r="EF6" s="981"/>
      <c r="EG6" s="892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1">
        <f>+entero!EC89</f>
        <v>6.86</v>
      </c>
      <c r="ED7" s="891">
        <f>+entero!ED89</f>
        <v>6.86</v>
      </c>
      <c r="EE7" s="891">
        <f>+entero!EE89</f>
        <v>6.86</v>
      </c>
      <c r="EF7" s="981"/>
      <c r="EG7" s="892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747">
        <f>+entero!EB90</f>
        <v>6.9576470597313627</v>
      </c>
      <c r="EC8" s="455">
        <f>+entero!EC90</f>
        <v>6.965048855791645</v>
      </c>
      <c r="ED8" s="455">
        <f>+entero!ED90</f>
        <v>6.9774388949269195</v>
      </c>
      <c r="EE8" s="455">
        <f>+entero!EE90</f>
        <v>6.9749944283746395</v>
      </c>
      <c r="EF8" s="1062">
        <f>+entero!EF90</f>
        <v>1.7347368643276795E-2</v>
      </c>
      <c r="EG8" s="892">
        <f>+entero!EG90</f>
        <v>0.24932809172912851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830"/>
      <c r="EG9" s="893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743">
        <f>+entero!EB92</f>
        <v>2.30423</v>
      </c>
      <c r="EC10" s="891">
        <f>+entero!EC92</f>
        <v>2.3045599999999999</v>
      </c>
      <c r="ED10" s="891">
        <f>+entero!ED92</f>
        <v>2.3046700000000002</v>
      </c>
      <c r="EE10" s="891">
        <f>+entero!EE92</f>
        <v>2.3047800000000001</v>
      </c>
      <c r="EF10" s="1037">
        <f>+entero!EF92</f>
        <v>5.5000000000005045E-4</v>
      </c>
      <c r="EG10" s="892">
        <f>+entero!EG92</f>
        <v>2.3869145007227033E-2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946"/>
      <c r="EG11" s="931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</sheetData>
  <mergeCells count="131">
    <mergeCell ref="EB3:EB4"/>
    <mergeCell ref="DY3:DY4"/>
    <mergeCell ref="EC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5" width="8.140625" style="809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78"/>
      <c r="EF3" s="1088" t="s">
        <v>252</v>
      </c>
      <c r="EG3" s="1089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0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0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0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0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922">
        <f>+entero!EC95</f>
        <v>703.0800832920761</v>
      </c>
      <c r="ED10" s="922">
        <f>+entero!ED95</f>
        <v>703.0800832920761</v>
      </c>
      <c r="EE10" s="922">
        <f>+entero!EE95</f>
        <v>698.02179502223794</v>
      </c>
      <c r="EF10" s="862">
        <f>+entero!EF95</f>
        <v>-5.0582882698381582</v>
      </c>
      <c r="EG10" s="968">
        <f>+entero!EG95</f>
        <v>-0.71944695775670864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</sheetData>
  <mergeCells count="131">
    <mergeCell ref="EF3:EG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DJ3:DJ4"/>
    <mergeCell ref="DI3:DI4"/>
    <mergeCell ref="DS3:DS4"/>
    <mergeCell ref="CP3:CP4"/>
    <mergeCell ref="EB3:EB4"/>
    <mergeCell ref="CX3:CX4"/>
    <mergeCell ref="CY3:CY4"/>
    <mergeCell ref="CT3:CT4"/>
    <mergeCell ref="EC3:EE3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CS3:CS4"/>
    <mergeCell ref="DL3:DL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abSelected="1"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G29" sqref="E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5" width="8" style="80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F2" s="165"/>
      <c r="EG2" s="165"/>
    </row>
    <row r="3" spans="1:137" ht="13.5" customHeight="1" x14ac:dyDescent="0.2">
      <c r="C3" s="11"/>
      <c r="D3" s="1091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5" t="str">
        <f>+entero!EA3</f>
        <v>Semana 1°</v>
      </c>
      <c r="EB3" s="1085" t="str">
        <f>+entero!EB3</f>
        <v>Semana 2°</v>
      </c>
      <c r="EC3" s="1077" t="str">
        <f>+entero!EC3</f>
        <v>Semana 3°</v>
      </c>
      <c r="ED3" s="1078"/>
      <c r="EE3" s="1099"/>
      <c r="EF3" s="165"/>
      <c r="EG3" s="165"/>
    </row>
    <row r="4" spans="1:137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6"/>
      <c r="EB4" s="1086"/>
      <c r="EC4" s="1031">
        <f>+entero!EC4</f>
        <v>43633</v>
      </c>
      <c r="ED4" s="945">
        <f>+entero!ED4</f>
        <v>43634</v>
      </c>
      <c r="EE4" s="970">
        <f>+entero!EE4</f>
        <v>43635</v>
      </c>
      <c r="EF4" s="165"/>
      <c r="EG4" s="165"/>
    </row>
    <row r="5" spans="1:137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833"/>
      <c r="EB5" s="833"/>
      <c r="EC5" s="19"/>
      <c r="ED5" s="30"/>
      <c r="EE5" s="1032"/>
      <c r="EF5" s="165"/>
      <c r="EG5" s="165"/>
    </row>
    <row r="6" spans="1:137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3"/>
      <c r="ED6" s="894"/>
      <c r="EE6" s="924"/>
      <c r="EF6" s="165"/>
      <c r="EG6" s="165"/>
    </row>
    <row r="7" spans="1:137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894"/>
      <c r="EE7" s="924"/>
      <c r="EF7" s="165"/>
      <c r="EG7" s="165"/>
    </row>
    <row r="8" spans="1:137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894"/>
      <c r="EE8" s="924"/>
      <c r="EF8" s="165"/>
      <c r="EG8" s="165"/>
    </row>
    <row r="9" spans="1:137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894"/>
      <c r="EE9" s="924"/>
      <c r="EF9" s="165"/>
      <c r="EG9" s="165"/>
    </row>
    <row r="10" spans="1:137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894"/>
      <c r="EE10" s="924"/>
      <c r="EF10" s="165"/>
      <c r="EG10" s="165"/>
    </row>
    <row r="11" spans="1:137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894"/>
      <c r="EE11" s="924"/>
      <c r="EF11" s="165"/>
      <c r="EG11" s="165"/>
    </row>
    <row r="12" spans="1:137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894"/>
      <c r="EE12" s="924"/>
      <c r="EF12" s="165"/>
      <c r="EG12" s="165"/>
    </row>
    <row r="13" spans="1:137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894"/>
      <c r="EE13" s="924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894"/>
      <c r="EE14" s="924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894"/>
      <c r="EE15" s="924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894"/>
      <c r="EE16" s="924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57"/>
      <c r="ED17" s="1030"/>
      <c r="EE17" s="930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0"/>
      <c r="ED18" s="455"/>
      <c r="EE18" s="893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0">
        <f>+entero!EC110</f>
        <v>2.5</v>
      </c>
      <c r="ED19" s="455">
        <f>+entero!ED110</f>
        <v>2.5</v>
      </c>
      <c r="EE19" s="893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58">
        <f>+entero!EC111</f>
        <v>4</v>
      </c>
      <c r="ED20" s="629">
        <f>+entero!ED111</f>
        <v>4</v>
      </c>
      <c r="EE20" s="931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C3:E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2019-06-28T19:30:10Z</cp:lastPrinted>
  <dcterms:created xsi:type="dcterms:W3CDTF">2002-08-27T17:11:09Z</dcterms:created>
  <dcterms:modified xsi:type="dcterms:W3CDTF">2019-06-28T19:53:42Z</dcterms:modified>
</cp:coreProperties>
</file>