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612\"/>
    </mc:Choice>
  </mc:AlternateContent>
  <bookViews>
    <workbookView xWindow="-120" yWindow="-120" windowWidth="20730" windowHeight="11160" firstSheet="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R17" i="7" l="1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R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S16" i="7"/>
  <c r="EL6" i="5"/>
  <c r="EL28" i="6"/>
  <c r="EL23" i="6"/>
  <c r="EL18" i="7"/>
  <c r="EL15" i="7"/>
  <c r="EL18" i="9"/>
  <c r="EL14" i="9"/>
  <c r="EL14" i="7" l="1"/>
  <c r="ES8" i="7"/>
  <c r="ER8" i="7"/>
  <c r="ER7" i="7"/>
  <c r="ES7" i="7"/>
  <c r="ER16" i="7" l="1"/>
  <c r="ES22" i="9" l="1"/>
  <c r="ER22" i="9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S26" i="9" l="1"/>
  <c r="ES21" i="9"/>
  <c r="ER26" i="9" l="1"/>
  <c r="EJ17" i="4" l="1"/>
  <c r="EJ16" i="4"/>
  <c r="EJ15" i="4"/>
  <c r="EJ14" i="4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S15" i="7" l="1"/>
  <c r="EQ15" i="7"/>
  <c r="EQ14" i="9"/>
  <c r="EQ23" i="6"/>
  <c r="EQ18" i="7"/>
  <c r="EQ18" i="9"/>
  <c r="EQ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Q14" i="7" l="1"/>
  <c r="EJ14" i="7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S16" i="9"/>
  <c r="ES12" i="9"/>
  <c r="ES10" i="9"/>
  <c r="ER8" i="9"/>
  <c r="ES7" i="9"/>
  <c r="ES10" i="8"/>
  <c r="ES9" i="8"/>
  <c r="ES8" i="8"/>
  <c r="ES7" i="8"/>
  <c r="ES6" i="8"/>
  <c r="EI17" i="4"/>
  <c r="EI16" i="4"/>
  <c r="EI15" i="4"/>
  <c r="EI14" i="4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S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1" i="6"/>
  <c r="ES11" i="6"/>
  <c r="ER27" i="6"/>
  <c r="ER26" i="6"/>
  <c r="ER24" i="6"/>
  <c r="ER14" i="6"/>
  <c r="ER11" i="6"/>
  <c r="ER10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9" i="8"/>
  <c r="ER6" i="8"/>
  <c r="ER7" i="8"/>
  <c r="DU14" i="7" l="1"/>
  <c r="DY14" i="7"/>
  <c r="DJ14" i="7"/>
  <c r="EF14" i="7"/>
  <c r="EG14" i="7"/>
  <c r="ES18" i="9"/>
  <c r="ES18" i="7"/>
  <c r="ES28" i="6"/>
  <c r="ES14" i="9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P14" i="7"/>
  <c r="EO4" i="8"/>
  <c r="EO4" i="10"/>
  <c r="EO4" i="7"/>
  <c r="EO5" i="9"/>
  <c r="EO4" i="5"/>
  <c r="EO4" i="6"/>
  <c r="EO4" i="4"/>
  <c r="DM14" i="7"/>
  <c r="DP14" i="7"/>
  <c r="DX14" i="7"/>
  <c r="EH14" i="7"/>
  <c r="DV15" i="7"/>
  <c r="ER8" i="8"/>
  <c r="DQ14" i="7"/>
  <c r="ES16" i="8"/>
  <c r="ER14" i="8"/>
  <c r="ER30" i="6"/>
  <c r="ER15" i="7"/>
  <c r="EN14" i="7"/>
  <c r="EO14" i="7"/>
  <c r="ER11" i="7"/>
  <c r="ER6" i="7"/>
  <c r="ES8" i="9"/>
  <c r="EP4" i="4" l="1"/>
  <c r="EP4" i="6"/>
  <c r="EP4" i="8"/>
  <c r="EP4" i="7"/>
  <c r="EP5" i="9"/>
  <c r="EP4" i="10"/>
  <c r="EP4" i="5"/>
  <c r="ER28" i="6"/>
  <c r="ER14" i="9"/>
  <c r="ER23" i="6"/>
  <c r="ER18" i="7"/>
  <c r="ES14" i="7"/>
  <c r="ER18" i="9"/>
  <c r="ER14" i="7"/>
  <c r="EQ4" i="5" l="1"/>
  <c r="EQ4" i="7"/>
  <c r="EQ4" i="4"/>
  <c r="EQ4" i="10"/>
  <c r="EQ4" i="8"/>
  <c r="EQ5" i="9" l="1"/>
  <c r="EQ4" i="6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<sst xmlns="http://schemas.openxmlformats.org/spreadsheetml/2006/main" count="488" uniqueCount="290">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</sst>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06" zoomScaleNormal="106" workbookViewId="0">
      <pane xSplit="4" ySplit="5" topLeftCell="EJ6" activePane="bottomRight" state="frozen"/>
      <selection pane="topRight" activeCell="E1" sqref="E1"/>
      <selection pane="bottomLeft" activeCell="A6" sqref="A6"/>
      <selection pane="bottomRight" activeCell="D11" sqref="D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3" width="8" style="148" customWidth="1"/>
    <col min="144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95" t="s">
        <v>104</v>
      </c>
      <c r="E3" s="1097" t="s">
        <v>85</v>
      </c>
      <c r="F3" s="1097" t="s">
        <v>87</v>
      </c>
      <c r="G3" s="1097" t="s">
        <v>88</v>
      </c>
      <c r="H3" s="1097" t="s">
        <v>89</v>
      </c>
      <c r="I3" s="1097" t="s">
        <v>237</v>
      </c>
      <c r="J3" s="1097" t="s">
        <v>91</v>
      </c>
      <c r="K3" s="1097" t="s">
        <v>93</v>
      </c>
      <c r="L3" s="1086" t="s">
        <v>94</v>
      </c>
      <c r="M3" s="1088" t="s">
        <v>95</v>
      </c>
      <c r="N3" s="1086" t="s">
        <v>96</v>
      </c>
      <c r="O3" s="1086" t="s">
        <v>97</v>
      </c>
      <c r="P3" s="1088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88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88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101" t="s">
        <v>164</v>
      </c>
      <c r="BT3" s="1101" t="s">
        <v>165</v>
      </c>
      <c r="BU3" s="1099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270</v>
      </c>
      <c r="DV3" s="1086" t="s">
        <v>272</v>
      </c>
      <c r="DW3" s="1086" t="s">
        <v>273</v>
      </c>
      <c r="DX3" s="1086" t="s">
        <v>274</v>
      </c>
      <c r="DY3" s="1086" t="s">
        <v>275</v>
      </c>
      <c r="DZ3" s="1086" t="s">
        <v>276</v>
      </c>
      <c r="EA3" s="1086" t="s">
        <v>277</v>
      </c>
      <c r="EB3" s="1086" t="s">
        <v>278</v>
      </c>
      <c r="EC3" s="1086" t="s">
        <v>279</v>
      </c>
      <c r="ED3" s="1086" t="s">
        <v>280</v>
      </c>
      <c r="EE3" s="1086" t="s">
        <v>281</v>
      </c>
      <c r="EF3" s="1086" t="s">
        <v>282</v>
      </c>
      <c r="EG3" s="1086" t="s">
        <v>283</v>
      </c>
      <c r="EH3" s="1086" t="s">
        <v>284</v>
      </c>
      <c r="EI3" s="1086" t="s">
        <v>285</v>
      </c>
      <c r="EJ3" s="1086" t="s">
        <v>286</v>
      </c>
      <c r="EK3" s="1086" t="s">
        <v>287</v>
      </c>
      <c r="EL3" s="1086" t="s">
        <v>288</v>
      </c>
      <c r="EM3" s="1071" t="s">
        <v>221</v>
      </c>
      <c r="EN3" s="1103" t="s">
        <v>289</v>
      </c>
      <c r="EO3" s="1104"/>
      <c r="EP3" s="1104"/>
      <c r="EQ3" s="1104"/>
      <c r="ER3" s="1090" t="s">
        <v>252</v>
      </c>
      <c r="ES3" s="1091"/>
    </row>
    <row r="4" spans="1:159" ht="16.5" customHeight="1" x14ac:dyDescent="0.2">
      <c r="A4"/>
      <c r="C4" s="19"/>
      <c r="D4" s="1096"/>
      <c r="E4" s="1098"/>
      <c r="F4" s="1098"/>
      <c r="G4" s="1098"/>
      <c r="H4" s="1098"/>
      <c r="I4" s="1098"/>
      <c r="J4" s="1098"/>
      <c r="K4" s="1098"/>
      <c r="L4" s="1087"/>
      <c r="M4" s="1089"/>
      <c r="N4" s="1087"/>
      <c r="O4" s="1087"/>
      <c r="P4" s="1089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9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9"/>
      <c r="BM4" s="1087"/>
      <c r="BN4" s="1087"/>
      <c r="BO4" s="1087"/>
      <c r="BP4" s="1087"/>
      <c r="BQ4" s="1087"/>
      <c r="BR4" s="1087"/>
      <c r="BS4" s="1102"/>
      <c r="BT4" s="1102"/>
      <c r="BU4" s="1100"/>
      <c r="BV4" s="1087"/>
      <c r="BW4" s="1087"/>
      <c r="BX4" s="1087"/>
      <c r="BY4" s="1087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9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72">
        <v>43987</v>
      </c>
      <c r="EN4" s="811">
        <v>43990</v>
      </c>
      <c r="EO4" s="811">
        <v>43991</v>
      </c>
      <c r="EP4" s="811">
        <v>43992</v>
      </c>
      <c r="EQ4" s="811">
        <v>43994</v>
      </c>
      <c r="ER4" s="909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3"/>
      <c r="EN5" s="1020"/>
      <c r="EO5" s="1020"/>
      <c r="EP5" s="1020"/>
      <c r="EQ5" s="1020"/>
      <c r="ER5" s="974"/>
      <c r="ES5" s="975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4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362">
        <v>6248.5838734600002</v>
      </c>
      <c r="EO7" s="362">
        <v>6298.7015211099997</v>
      </c>
      <c r="EP7" s="362">
        <v>6319.4219434500001</v>
      </c>
      <c r="EQ7" s="362">
        <v>6324.8375022399996</v>
      </c>
      <c r="ER7" s="289">
        <v>11.367331219999869</v>
      </c>
      <c r="ES7" s="945">
        <v>0.18004886238598275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362">
        <v>3658.8820184599999</v>
      </c>
      <c r="EO8" s="362">
        <v>3685.7960355499999</v>
      </c>
      <c r="EP8" s="362">
        <v>3683.6442017499999</v>
      </c>
      <c r="EQ8" s="362">
        <v>3673.9216883200002</v>
      </c>
      <c r="ER8" s="289">
        <v>-4.5556914299995697</v>
      </c>
      <c r="ES8" s="945">
        <v>-0.12384720523438933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362">
        <v>230.90909544000002</v>
      </c>
      <c r="EO9" s="362">
        <v>230.57985561000001</v>
      </c>
      <c r="EP9" s="362">
        <v>230.82386077000001</v>
      </c>
      <c r="EQ9" s="362">
        <v>229.88795059</v>
      </c>
      <c r="ER9" s="983"/>
      <c r="ES9" s="945"/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362">
        <v>2322.8345989799996</v>
      </c>
      <c r="EO10" s="362">
        <v>2346.41874001</v>
      </c>
      <c r="EP10" s="362">
        <v>2369.0089934600001</v>
      </c>
      <c r="EQ10" s="362">
        <v>2385.22871983</v>
      </c>
      <c r="ER10" s="289">
        <v>15.923022649999893</v>
      </c>
      <c r="ES10" s="945">
        <v>0.67205437732040341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362">
        <v>35.958160580000005</v>
      </c>
      <c r="EO11" s="362">
        <v>35.906889939999999</v>
      </c>
      <c r="EP11" s="362">
        <v>35.944887470000005</v>
      </c>
      <c r="EQ11" s="362">
        <v>35.7991435</v>
      </c>
      <c r="ER11" s="820"/>
      <c r="ES11" s="945"/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362">
        <v>6248.5824675600006</v>
      </c>
      <c r="EO12" s="362">
        <v>6298.7001152100001</v>
      </c>
      <c r="EP12" s="362">
        <v>6319.4205375500005</v>
      </c>
      <c r="EQ12" s="362">
        <v>6324.83609634</v>
      </c>
      <c r="ER12" s="289">
        <v>11.367331220000779</v>
      </c>
      <c r="ES12" s="945">
        <v>0.18004890247975625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1524.8319309169101</v>
      </c>
      <c r="EM13" s="799">
        <v>1551.4680878935858</v>
      </c>
      <c r="EN13" s="362">
        <v>1541.0375276924196</v>
      </c>
      <c r="EO13" s="362">
        <v>1568.1246712594748</v>
      </c>
      <c r="EP13" s="362">
        <v>1581.4696123848394</v>
      </c>
      <c r="EQ13" s="362">
        <v>1568.9925717711369</v>
      </c>
      <c r="ER13" s="289">
        <v>17.52448387755112</v>
      </c>
      <c r="ES13" s="945">
        <v>1.1295420134192997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362">
        <v>647.96215764999988</v>
      </c>
      <c r="EO14" s="362">
        <v>655.11094655999989</v>
      </c>
      <c r="EP14" s="362">
        <v>655.13640439999995</v>
      </c>
      <c r="EQ14" s="362">
        <v>652.16352194000001</v>
      </c>
      <c r="ER14" s="289">
        <v>3.484707280000066</v>
      </c>
      <c r="ES14" s="945">
        <v>0.53720072264523522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1017"/>
      <c r="ES15" s="1018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362">
        <v>172.53679138000001</v>
      </c>
      <c r="EO16" s="362">
        <v>172.55513094</v>
      </c>
      <c r="EP16" s="362">
        <v>172.56225691</v>
      </c>
      <c r="EQ16" s="362">
        <v>172.57681282999999</v>
      </c>
      <c r="ER16" s="820">
        <v>5.8572080000004689E-2</v>
      </c>
      <c r="ES16" s="945">
        <v>3.3951238863421287E-2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966"/>
      <c r="ES17" s="1015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8087.0393817869108</v>
      </c>
      <c r="EM18" s="799">
        <v>8037.455093763585</v>
      </c>
      <c r="EN18" s="362">
        <v>7962.1567866324203</v>
      </c>
      <c r="EO18" s="362">
        <v>8039.3799174094747</v>
      </c>
      <c r="EP18" s="362">
        <v>8073.4524068448391</v>
      </c>
      <c r="EQ18" s="362">
        <v>8066.4054809411364</v>
      </c>
      <c r="ER18" s="289">
        <v>28.95038717755142</v>
      </c>
      <c r="ES18" s="945">
        <v>0.36019345476672804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362">
        <v>0</v>
      </c>
      <c r="EO19" s="362">
        <v>0</v>
      </c>
      <c r="EP19" s="362">
        <v>0</v>
      </c>
      <c r="EQ19" s="362">
        <v>0</v>
      </c>
      <c r="ER19" s="983"/>
      <c r="ES19" s="1039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362">
        <v>0</v>
      </c>
      <c r="EO20" s="362">
        <v>0</v>
      </c>
      <c r="EP20" s="362">
        <v>0</v>
      </c>
      <c r="EQ20" s="362">
        <v>0</v>
      </c>
      <c r="ER20" s="983"/>
      <c r="ES20" s="945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362">
        <v>2</v>
      </c>
      <c r="EO21" s="770">
        <v>0.2</v>
      </c>
      <c r="EP21" s="362">
        <v>16.600000000000001</v>
      </c>
      <c r="EQ21" s="362">
        <v>7.5</v>
      </c>
      <c r="ER21" s="289">
        <v>15.8</v>
      </c>
      <c r="ES21" s="979">
        <v>150.47619047619048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362">
        <v>0</v>
      </c>
      <c r="EO22" s="770">
        <v>0.3</v>
      </c>
      <c r="EP22" s="362">
        <v>0</v>
      </c>
      <c r="EQ22" s="362">
        <v>0</v>
      </c>
      <c r="ER22" s="820">
        <v>-0.2</v>
      </c>
      <c r="ES22" s="979">
        <v>-40</v>
      </c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1038"/>
      <c r="ES23" s="1065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1038"/>
      <c r="ES24" s="1065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362">
        <v>0</v>
      </c>
      <c r="EO25" s="362">
        <v>13</v>
      </c>
      <c r="EP25" s="362">
        <v>5</v>
      </c>
      <c r="EQ25" s="362">
        <v>5</v>
      </c>
      <c r="ER25" s="289">
        <v>23</v>
      </c>
      <c r="ES25" s="979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362">
        <v>0</v>
      </c>
      <c r="EO26" s="362">
        <v>13</v>
      </c>
      <c r="EP26" s="362">
        <v>5</v>
      </c>
      <c r="EQ26" s="362">
        <v>10</v>
      </c>
      <c r="ER26" s="289">
        <v>-17</v>
      </c>
      <c r="ES26" s="979">
        <v>-37.777777777777779</v>
      </c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0"/>
      <c r="EO27" s="920"/>
      <c r="EP27" s="920"/>
      <c r="EQ27" s="920"/>
      <c r="ER27" s="937"/>
      <c r="ES27" s="938"/>
      <c r="ET27" s="688"/>
      <c r="EU27" s="1044"/>
      <c r="EV27" s="1044"/>
      <c r="EW27" s="1044"/>
      <c r="EX27" s="1044"/>
      <c r="EY27" s="1044"/>
      <c r="EZ27" s="1044"/>
    </row>
    <row r="28" spans="1:156" x14ac:dyDescent="0.2">
      <c r="A28" s="170"/>
      <c r="B28" s="10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574">
        <v>80887.438246942023</v>
      </c>
      <c r="EO28" s="574">
        <v>81381.718886436473</v>
      </c>
      <c r="EP28" s="574">
        <v>81456.775692640527</v>
      </c>
      <c r="EQ28" s="574">
        <v>81790.128943767559</v>
      </c>
      <c r="ER28" s="289">
        <v>1688.5921296619199</v>
      </c>
      <c r="ES28" s="945">
        <v>2.1080645850537088</v>
      </c>
      <c r="ET28" s="688"/>
      <c r="EU28" s="1045"/>
      <c r="EV28" s="1045"/>
      <c r="EW28" s="1045"/>
      <c r="EX28" s="1045"/>
      <c r="EY28" s="1045"/>
      <c r="EZ28" s="1045"/>
    </row>
    <row r="29" spans="1:156" x14ac:dyDescent="0.2">
      <c r="A29" s="170"/>
      <c r="B29" s="10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574">
        <v>51590.7164338</v>
      </c>
      <c r="EO29" s="574">
        <v>51708.365024800005</v>
      </c>
      <c r="EP29" s="574">
        <v>51829.675736099998</v>
      </c>
      <c r="EQ29" s="574">
        <v>52239.156797900003</v>
      </c>
      <c r="ER29" s="289">
        <v>810.46304650000093</v>
      </c>
      <c r="ES29" s="945">
        <v>1.5758966199252111</v>
      </c>
      <c r="ET29" s="688"/>
      <c r="EU29" s="1045"/>
      <c r="EV29" s="1045"/>
      <c r="EW29" s="1045"/>
      <c r="EX29" s="1045"/>
      <c r="EY29" s="1045"/>
      <c r="EZ29" s="1045"/>
    </row>
    <row r="30" spans="1:156" x14ac:dyDescent="0.2">
      <c r="A30" s="170"/>
      <c r="B30" s="109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574">
        <v>8725.4407061296515</v>
      </c>
      <c r="EO30" s="574">
        <v>8499.2822342163436</v>
      </c>
      <c r="EP30" s="574">
        <v>8478.4508482497495</v>
      </c>
      <c r="EQ30" s="574">
        <v>8850.7811767014409</v>
      </c>
      <c r="ER30" s="289">
        <v>732.48315424301927</v>
      </c>
      <c r="ES30" s="945">
        <v>9.0226196699934071</v>
      </c>
      <c r="ET30" s="688"/>
      <c r="EU30" s="1045"/>
      <c r="EV30" s="1045"/>
      <c r="EW30" s="1045"/>
      <c r="EX30" s="1045"/>
      <c r="EY30" s="1045"/>
      <c r="EZ30" s="1045"/>
    </row>
    <row r="31" spans="1:156" x14ac:dyDescent="0.2">
      <c r="A31" s="170"/>
      <c r="B31" s="109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574">
        <v>38261.888192897612</v>
      </c>
      <c r="EO31" s="574">
        <v>38282.953068510396</v>
      </c>
      <c r="EP31" s="574">
        <v>38374.608297978149</v>
      </c>
      <c r="EQ31" s="574">
        <v>38672.158169430266</v>
      </c>
      <c r="ER31" s="289">
        <v>1300.8356582607885</v>
      </c>
      <c r="ES31" s="945">
        <v>3.4808392394248209</v>
      </c>
      <c r="ET31" s="688"/>
      <c r="EU31" s="1045"/>
      <c r="EV31" s="1045"/>
      <c r="EW31" s="1045"/>
      <c r="EX31" s="1045"/>
      <c r="EY31" s="1045"/>
      <c r="EZ31" s="1045"/>
    </row>
    <row r="32" spans="1:156" x14ac:dyDescent="0.2">
      <c r="A32" s="170"/>
      <c r="B32" s="1092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574">
        <v>15195.734928818201</v>
      </c>
      <c r="EO32" s="574">
        <v>15498.014301355601</v>
      </c>
      <c r="EP32" s="574">
        <v>15510.275626520401</v>
      </c>
      <c r="EQ32" s="574">
        <v>15635.466030979202</v>
      </c>
      <c r="ER32" s="289">
        <v>438.12773090200062</v>
      </c>
      <c r="ES32" s="945">
        <v>2.8829241163880321</v>
      </c>
      <c r="ET32" s="688"/>
      <c r="EU32" s="1045"/>
      <c r="EV32" s="1045"/>
      <c r="EW32" s="1045"/>
      <c r="EX32" s="1045"/>
      <c r="EY32" s="1045"/>
      <c r="EZ32" s="1045"/>
    </row>
    <row r="33" spans="1:156" ht="13.5" x14ac:dyDescent="0.2">
      <c r="A33" s="170"/>
      <c r="B33" s="109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546"/>
      <c r="EO33" s="546"/>
      <c r="EP33" s="546"/>
      <c r="EQ33" s="546"/>
      <c r="ER33" s="939"/>
      <c r="ES33" s="940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92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78314.575836874108</v>
      </c>
      <c r="EM34" s="773">
        <v>78598.586913244115</v>
      </c>
      <c r="EN34" s="574">
        <v>78395.228011814121</v>
      </c>
      <c r="EO34" s="574">
        <v>78478.763107274121</v>
      </c>
      <c r="EP34" s="574">
        <v>78829.633574264124</v>
      </c>
      <c r="EQ34" s="574">
        <v>79054.896334754114</v>
      </c>
      <c r="ER34" s="289">
        <v>456.30942150999908</v>
      </c>
      <c r="ES34" s="945">
        <v>0.58055677516653859</v>
      </c>
      <c r="ET34" s="688"/>
      <c r="EU34" s="1045"/>
      <c r="EV34" s="1045"/>
      <c r="EW34" s="1045"/>
      <c r="EX34" s="1045"/>
      <c r="EY34" s="1045"/>
      <c r="EZ34" s="1045"/>
    </row>
    <row r="35" spans="1:156" x14ac:dyDescent="0.2">
      <c r="A35" s="170"/>
      <c r="B35" s="1092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135309.05901530536</v>
      </c>
      <c r="EM35" s="773">
        <v>136006.3594210954</v>
      </c>
      <c r="EN35" s="574">
        <v>136253.8657853154</v>
      </c>
      <c r="EO35" s="574">
        <v>136195.20343567539</v>
      </c>
      <c r="EP35" s="574">
        <v>136371.06543920541</v>
      </c>
      <c r="EQ35" s="574">
        <v>136758.50366676538</v>
      </c>
      <c r="ER35" s="289">
        <v>752.14424566997332</v>
      </c>
      <c r="ES35" s="945">
        <v>0.55302137993505562</v>
      </c>
      <c r="ET35" s="688"/>
      <c r="EU35" s="1045"/>
      <c r="EV35" s="1045"/>
      <c r="EW35" s="1045"/>
      <c r="EX35" s="1045"/>
      <c r="EY35" s="1045"/>
      <c r="EZ35" s="1045"/>
    </row>
    <row r="36" spans="1:156" x14ac:dyDescent="0.2">
      <c r="A36" s="170"/>
      <c r="B36" s="1092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233365.06118091292</v>
      </c>
      <c r="EM36" s="773">
        <v>234043.76738835298</v>
      </c>
      <c r="EN36" s="574">
        <v>234362.40760683297</v>
      </c>
      <c r="EO36" s="574">
        <v>234628.64711170294</v>
      </c>
      <c r="EP36" s="574">
        <v>234770.42414364291</v>
      </c>
      <c r="EQ36" s="574">
        <v>235293.89442894293</v>
      </c>
      <c r="ER36" s="289">
        <v>1250.1270405899559</v>
      </c>
      <c r="ES36" s="945">
        <v>0.53414241897567727</v>
      </c>
      <c r="ET36" s="688"/>
      <c r="EU36" s="1045"/>
      <c r="EV36" s="1045"/>
      <c r="EW36" s="1045"/>
      <c r="EX36" s="1045"/>
      <c r="EY36" s="1045"/>
      <c r="EZ36" s="1045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3"/>
      <c r="EO37" s="833"/>
      <c r="EP37" s="833"/>
      <c r="EQ37" s="833"/>
      <c r="ER37" s="939"/>
      <c r="ES37" s="941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89.947930258004732</v>
      </c>
      <c r="EM38" s="1035">
        <v>89.982416081994955</v>
      </c>
      <c r="EN38" s="1031">
        <v>90.026044385403111</v>
      </c>
      <c r="EO38" s="1031">
        <v>90.050412546554753</v>
      </c>
      <c r="EP38" s="1031">
        <v>90.112569005566229</v>
      </c>
      <c r="EQ38" s="1031">
        <v>90.142252032662043</v>
      </c>
      <c r="ER38" s="820">
        <v>0.15983595066708745</v>
      </c>
      <c r="ES38" s="945">
        <v>0.17763020557420867</v>
      </c>
      <c r="ET38" s="688"/>
      <c r="EU38" s="1046"/>
      <c r="EV38" s="1046"/>
      <c r="EW38" s="1046"/>
      <c r="EX38" s="1046"/>
      <c r="EY38" s="1046"/>
      <c r="EZ38" s="1046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84.905832673602816</v>
      </c>
      <c r="EM39" s="1035">
        <v>84.956924413337134</v>
      </c>
      <c r="EN39" s="1031">
        <v>85.040994238975614</v>
      </c>
      <c r="EO39" s="1031">
        <v>85.06648911380374</v>
      </c>
      <c r="EP39" s="1031">
        <v>85.099219796033168</v>
      </c>
      <c r="EQ39" s="1031">
        <v>85.146141634050124</v>
      </c>
      <c r="ER39" s="820">
        <v>0.1892172207129903</v>
      </c>
      <c r="ES39" s="945">
        <v>0.22272136382009336</v>
      </c>
      <c r="ET39" s="688"/>
      <c r="EU39" s="1046"/>
      <c r="EV39" s="1046"/>
      <c r="EW39" s="1046"/>
      <c r="EX39" s="1046"/>
      <c r="EY39" s="1046"/>
      <c r="EZ39" s="1046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88.661118006131829</v>
      </c>
      <c r="EM40" s="1035">
        <v>88.678503702769135</v>
      </c>
      <c r="EN40" s="1031">
        <v>88.713265988260474</v>
      </c>
      <c r="EO40" s="1031">
        <v>88.707107331877708</v>
      </c>
      <c r="EP40" s="1031">
        <v>88.720403325774271</v>
      </c>
      <c r="EQ40" s="1031">
        <v>88.748291853069247</v>
      </c>
      <c r="ER40" s="836">
        <v>6.9788150300112761E-2</v>
      </c>
      <c r="ES40" s="963">
        <v>7.869793398186703E-2</v>
      </c>
      <c r="ET40" s="688"/>
      <c r="EU40" s="1046"/>
      <c r="EV40" s="1046"/>
      <c r="EW40" s="1046"/>
      <c r="EX40" s="1046"/>
      <c r="EY40" s="1046"/>
      <c r="EZ40" s="1046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56"/>
      <c r="EO41" s="856"/>
      <c r="EP41" s="856"/>
      <c r="EQ41" s="856"/>
      <c r="ER41" s="943"/>
      <c r="ES41" s="944"/>
      <c r="ET41" s="688"/>
      <c r="EU41" s="789"/>
      <c r="EV41" s="224"/>
    </row>
    <row r="42" spans="1:156" ht="12.75" customHeight="1" x14ac:dyDescent="0.2">
      <c r="A42" s="170"/>
      <c r="B42" s="1094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362">
        <v>3183.5857142857139</v>
      </c>
      <c r="EO42" s="362">
        <v>3183.5857142857139</v>
      </c>
      <c r="EP42" s="362">
        <v>3183.5857142857139</v>
      </c>
      <c r="EQ42" s="362">
        <v>3198.56720116618</v>
      </c>
      <c r="ER42" s="289">
        <v>14.981486880466036</v>
      </c>
      <c r="ES42" s="945">
        <v>0.47058531558423461</v>
      </c>
      <c r="ET42" s="688"/>
      <c r="EU42" s="789"/>
      <c r="EV42" s="520"/>
      <c r="EW42" s="230"/>
    </row>
    <row r="43" spans="1:156" x14ac:dyDescent="0.2">
      <c r="A43" s="170"/>
      <c r="B43" s="1094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362">
        <v>3157.5164723032067</v>
      </c>
      <c r="EO43" s="362">
        <v>3157.5164723032067</v>
      </c>
      <c r="EP43" s="362">
        <v>3157.5164723032067</v>
      </c>
      <c r="EQ43" s="362">
        <v>3172.0937317784251</v>
      </c>
      <c r="ER43" s="289">
        <v>14.577259475218398</v>
      </c>
      <c r="ES43" s="945">
        <v>0.46166851711101975</v>
      </c>
      <c r="ET43" s="688"/>
      <c r="EU43" s="789"/>
      <c r="EV43" s="224"/>
      <c r="EW43" s="230"/>
    </row>
    <row r="44" spans="1:156" ht="12.75" customHeight="1" x14ac:dyDescent="0.2">
      <c r="A44" s="170"/>
      <c r="B44" s="1094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362">
        <v>21660.562999999998</v>
      </c>
      <c r="EO44" s="362">
        <v>21660.562999999998</v>
      </c>
      <c r="EP44" s="362">
        <v>21660.562999999998</v>
      </c>
      <c r="EQ44" s="362">
        <v>21760.562999999998</v>
      </c>
      <c r="ER44" s="289">
        <v>100</v>
      </c>
      <c r="ES44" s="945">
        <v>0.46166851711102802</v>
      </c>
      <c r="ET44" s="688"/>
      <c r="EU44" s="789"/>
      <c r="EV44" s="224"/>
      <c r="EW44" s="230"/>
    </row>
    <row r="45" spans="1:156" ht="12.75" customHeight="1" x14ac:dyDescent="0.2">
      <c r="A45" s="170"/>
      <c r="B45" s="1094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983"/>
      <c r="ES45" s="945"/>
      <c r="ET45" s="688"/>
      <c r="EU45" s="789"/>
      <c r="EV45" s="224"/>
      <c r="EW45" s="230"/>
    </row>
    <row r="46" spans="1:156" x14ac:dyDescent="0.2">
      <c r="A46" s="170"/>
      <c r="B46" s="1094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362">
        <v>26.069241982507293</v>
      </c>
      <c r="EO46" s="362">
        <v>26.069241982507293</v>
      </c>
      <c r="EP46" s="362">
        <v>26.069241982507293</v>
      </c>
      <c r="EQ46" s="362">
        <v>26.473469387755102</v>
      </c>
      <c r="ER46" s="820">
        <v>0.4042274052478092</v>
      </c>
      <c r="ES46" s="945">
        <v>1.5505913272010348</v>
      </c>
      <c r="ET46" s="688"/>
      <c r="EU46" s="789"/>
      <c r="EV46" s="224"/>
      <c r="EW46" s="230"/>
    </row>
    <row r="47" spans="1:156" ht="13.5" x14ac:dyDescent="0.2">
      <c r="A47" s="170"/>
      <c r="B47" s="1094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362">
        <v>178.83500000000004</v>
      </c>
      <c r="EO47" s="362">
        <v>178.83500000000004</v>
      </c>
      <c r="EP47" s="362">
        <v>178.83500000000004</v>
      </c>
      <c r="EQ47" s="362">
        <v>181.608</v>
      </c>
      <c r="ER47" s="289">
        <v>2.7729999999999677</v>
      </c>
      <c r="ES47" s="945">
        <v>1.550591327201033</v>
      </c>
      <c r="ET47" s="688"/>
      <c r="EU47" s="789"/>
      <c r="EV47" s="224"/>
      <c r="EW47" s="230"/>
    </row>
    <row r="48" spans="1:156" ht="12.75" customHeight="1" x14ac:dyDescent="0.2">
      <c r="A48" s="170"/>
      <c r="B48" s="1094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362">
        <v>178.83500000000535</v>
      </c>
      <c r="EO48" s="362">
        <v>178.83500000000535</v>
      </c>
      <c r="EP48" s="362">
        <v>178.83500000000535</v>
      </c>
      <c r="EQ48" s="362">
        <v>181.60800000000532</v>
      </c>
      <c r="ER48" s="289">
        <v>2.7729999999999677</v>
      </c>
      <c r="ES48" s="945">
        <v>1.5505913272009868</v>
      </c>
      <c r="ET48" s="688"/>
      <c r="EU48" s="789"/>
      <c r="EV48" s="224"/>
      <c r="EW48" s="230"/>
    </row>
    <row r="49" spans="1:160" x14ac:dyDescent="0.2">
      <c r="A49" s="170"/>
      <c r="B49" s="109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966"/>
      <c r="ES49" s="945"/>
      <c r="ET49" s="688"/>
      <c r="EU49" s="789"/>
      <c r="EV49" s="224"/>
    </row>
    <row r="50" spans="1:160" x14ac:dyDescent="0.2">
      <c r="A50" s="170"/>
      <c r="B50" s="109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362">
        <v>117.84353124052478</v>
      </c>
      <c r="EO50" s="362">
        <v>119.74464005247813</v>
      </c>
      <c r="EP50" s="362">
        <v>116.53436109037901</v>
      </c>
      <c r="EQ50" s="362">
        <v>129.75661385276968</v>
      </c>
      <c r="ER50" s="371">
        <v>11.683129502915449</v>
      </c>
      <c r="ES50" s="945">
        <v>9.8947952347184831</v>
      </c>
      <c r="ET50" s="688"/>
      <c r="EU50" s="789"/>
      <c r="EV50" s="224"/>
    </row>
    <row r="51" spans="1:160" x14ac:dyDescent="0.2">
      <c r="A51" s="170"/>
      <c r="B51" s="109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362">
        <v>30.427113702623906</v>
      </c>
      <c r="EO51" s="362">
        <v>30.427113702623906</v>
      </c>
      <c r="EP51" s="362">
        <v>16.578474927113703</v>
      </c>
      <c r="EQ51" s="362">
        <v>16.578474927113703</v>
      </c>
      <c r="ER51" s="371">
        <v>-13.348638775510203</v>
      </c>
      <c r="ES51" s="945">
        <v>-44.603829517778863</v>
      </c>
      <c r="ET51" s="688"/>
      <c r="EU51" s="789"/>
      <c r="EV51" s="520"/>
    </row>
    <row r="52" spans="1:160" ht="12.75" customHeight="1" outlineLevel="1" x14ac:dyDescent="0.2">
      <c r="A52" s="170"/>
      <c r="B52" s="109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362">
        <v>205.3</v>
      </c>
      <c r="EO52" s="362">
        <v>205.3</v>
      </c>
      <c r="EP52" s="362">
        <v>110.298338</v>
      </c>
      <c r="EQ52" s="362">
        <v>110.298338</v>
      </c>
      <c r="ER52" s="371">
        <v>-95.00166200000001</v>
      </c>
      <c r="ES52" s="945">
        <v>-46.27455528494886</v>
      </c>
      <c r="ET52" s="688"/>
      <c r="EU52" s="789"/>
      <c r="EV52" s="520"/>
    </row>
    <row r="53" spans="1:160" ht="12.75" customHeight="1" outlineLevel="1" x14ac:dyDescent="0.2">
      <c r="A53" s="170"/>
      <c r="B53" s="109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362">
        <v>0.5</v>
      </c>
      <c r="EO53" s="362">
        <v>0.5</v>
      </c>
      <c r="EP53" s="362">
        <v>0.5</v>
      </c>
      <c r="EQ53" s="362">
        <v>0.5</v>
      </c>
      <c r="ER53" s="371">
        <v>0.5</v>
      </c>
      <c r="ES53" s="945"/>
      <c r="ET53" s="688"/>
      <c r="EU53" s="789"/>
      <c r="EV53" s="520"/>
    </row>
    <row r="54" spans="1:160" x14ac:dyDescent="0.2">
      <c r="A54" s="170"/>
      <c r="B54" s="109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362">
        <v>87.41641753790087</v>
      </c>
      <c r="EO54" s="362">
        <v>89.317526349854219</v>
      </c>
      <c r="EP54" s="362">
        <v>99.955886163265305</v>
      </c>
      <c r="EQ54" s="362">
        <v>113.17813892565597</v>
      </c>
      <c r="ER54" s="371">
        <v>25.031768278425659</v>
      </c>
      <c r="ES54" s="945">
        <v>28.397956824115926</v>
      </c>
      <c r="ET54" s="688"/>
      <c r="EU54" s="789"/>
      <c r="EV54" s="224"/>
    </row>
    <row r="55" spans="1:160" ht="12.75" customHeight="1" outlineLevel="1" x14ac:dyDescent="0.2">
      <c r="A55" s="170"/>
      <c r="B55" s="109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362">
        <v>599.67662430999997</v>
      </c>
      <c r="EO55" s="362">
        <v>612.71823075999998</v>
      </c>
      <c r="EP55" s="362">
        <v>685.69737908000002</v>
      </c>
      <c r="EQ55" s="362">
        <v>776.40203302999998</v>
      </c>
      <c r="ER55" s="371">
        <v>171.71793038999999</v>
      </c>
      <c r="ES55" s="945">
        <v>28.397956824115923</v>
      </c>
      <c r="ET55" s="688"/>
      <c r="EU55" s="789"/>
      <c r="EV55" s="224"/>
    </row>
    <row r="56" spans="1:160" ht="12.75" customHeight="1" outlineLevel="1" thickBot="1" x14ac:dyDescent="0.25">
      <c r="A56" s="170"/>
      <c r="B56" s="1094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81">
        <v>0</v>
      </c>
      <c r="DX56" s="557">
        <v>0</v>
      </c>
      <c r="DY56" s="1081">
        <v>0</v>
      </c>
      <c r="DZ56" s="557">
        <v>0</v>
      </c>
      <c r="EA56" s="557">
        <v>0</v>
      </c>
      <c r="EB56" s="1081">
        <v>0</v>
      </c>
      <c r="EC56" s="557">
        <v>0</v>
      </c>
      <c r="ED56" s="557">
        <v>0</v>
      </c>
      <c r="EE56" s="1081">
        <v>0</v>
      </c>
      <c r="EF56" s="557">
        <v>0</v>
      </c>
      <c r="EG56" s="1081">
        <v>0</v>
      </c>
      <c r="EH56" s="1082">
        <v>0</v>
      </c>
      <c r="EI56" s="557">
        <v>0</v>
      </c>
      <c r="EJ56" s="1083">
        <v>0</v>
      </c>
      <c r="EK56" s="1083">
        <v>0</v>
      </c>
      <c r="EL56" s="557">
        <v>0</v>
      </c>
      <c r="EM56" s="1084">
        <v>0</v>
      </c>
      <c r="EN56" s="1081">
        <v>0</v>
      </c>
      <c r="EO56" s="1081">
        <v>0</v>
      </c>
      <c r="EP56" s="1081">
        <v>0</v>
      </c>
      <c r="EQ56" s="1081">
        <v>0</v>
      </c>
      <c r="ER56" s="984"/>
      <c r="ES56" s="961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139"/>
      <c r="EO57" s="139"/>
      <c r="EP57" s="139"/>
      <c r="EQ57" s="139"/>
      <c r="ER57" s="943"/>
      <c r="ES57" s="944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27897.030211122852</v>
      </c>
      <c r="EM58" s="799">
        <v>27857.10414832256</v>
      </c>
      <c r="EN58" s="362">
        <v>27879.765081698657</v>
      </c>
      <c r="EO58" s="362">
        <v>27889.82011547999</v>
      </c>
      <c r="EP58" s="362">
        <v>27912.817879443555</v>
      </c>
      <c r="EQ58" s="362">
        <v>27914.622660026645</v>
      </c>
      <c r="ER58" s="289">
        <v>57.51851170408554</v>
      </c>
      <c r="ES58" s="945">
        <v>0.20647699559090413</v>
      </c>
      <c r="ET58" s="688"/>
      <c r="EU58" s="1048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27">
        <v>85.482035486018304</v>
      </c>
      <c r="EO59" s="1027">
        <v>85.4473852071241</v>
      </c>
      <c r="EP59" s="1027">
        <v>85.447611219412934</v>
      </c>
      <c r="EQ59" s="1027">
        <v>85.449224437698007</v>
      </c>
      <c r="ER59" s="978">
        <v>1.3886278767145654E-2</v>
      </c>
      <c r="ES59" s="945"/>
      <c r="ET59" s="688"/>
      <c r="EU59" s="1049"/>
      <c r="EV59" s="520"/>
      <c r="EW59" s="168"/>
      <c r="FD59" s="520" t="s">
        <v>269</v>
      </c>
    </row>
    <row r="60" spans="1:160" ht="12.75" customHeight="1" x14ac:dyDescent="0.2">
      <c r="A60" s="170"/>
      <c r="B60" s="1093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27708.212382961068</v>
      </c>
      <c r="EM60" s="799">
        <v>27667.867807041242</v>
      </c>
      <c r="EN60" s="362">
        <v>27690.093900767195</v>
      </c>
      <c r="EO60" s="362">
        <v>27699.884940379434</v>
      </c>
      <c r="EP60" s="362">
        <v>27722.599030873604</v>
      </c>
      <c r="EQ60" s="362">
        <v>27724.98209134008</v>
      </c>
      <c r="ER60" s="289">
        <v>57.114284298837447</v>
      </c>
      <c r="ES60" s="945">
        <v>0.20642821014311172</v>
      </c>
      <c r="ET60" s="688"/>
      <c r="EU60" s="1048"/>
      <c r="EV60" s="687"/>
      <c r="EW60" s="690"/>
    </row>
    <row r="61" spans="1:160" ht="12.75" customHeight="1" x14ac:dyDescent="0.2">
      <c r="A61" s="170"/>
      <c r="B61" s="1093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27">
        <v>85.459959590742471</v>
      </c>
      <c r="EO61" s="1027">
        <v>85.443647859754194</v>
      </c>
      <c r="EP61" s="1027">
        <v>85.438222898343511</v>
      </c>
      <c r="EQ61" s="1027">
        <v>85.443253572665455</v>
      </c>
      <c r="ER61" s="978">
        <v>2.707451092504698E-2</v>
      </c>
      <c r="ES61" s="945"/>
      <c r="ET61" s="688"/>
      <c r="EU61" s="789"/>
      <c r="EV61" s="688"/>
      <c r="EW61" s="690"/>
    </row>
    <row r="62" spans="1:160" ht="3" customHeight="1" x14ac:dyDescent="0.2">
      <c r="A62" s="170"/>
      <c r="B62" s="1093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575"/>
      <c r="EO62" s="575"/>
      <c r="EP62" s="575"/>
      <c r="EQ62" s="575"/>
      <c r="ER62" s="289"/>
      <c r="ES62" s="945"/>
      <c r="ET62" s="688"/>
      <c r="EU62" s="789"/>
      <c r="EV62" s="689"/>
      <c r="EW62" s="690"/>
    </row>
    <row r="63" spans="1:160" x14ac:dyDescent="0.2">
      <c r="A63" s="170"/>
      <c r="B63" s="1093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5106.1008167746513</v>
      </c>
      <c r="EM63" s="799">
        <v>5008.2205074626982</v>
      </c>
      <c r="EN63" s="362">
        <v>4954.3534350210084</v>
      </c>
      <c r="EO63" s="362">
        <v>4937.511178800889</v>
      </c>
      <c r="EP63" s="362">
        <v>4990.7053618679456</v>
      </c>
      <c r="EQ63" s="362">
        <v>4949.6179376682376</v>
      </c>
      <c r="ER63" s="289">
        <v>-58.602569794460578</v>
      </c>
      <c r="ES63" s="945">
        <v>-1.1701275873763441</v>
      </c>
      <c r="ET63" s="688"/>
      <c r="EU63" s="789"/>
      <c r="EV63" s="689"/>
      <c r="EW63" s="690"/>
    </row>
    <row r="64" spans="1:160" x14ac:dyDescent="0.2">
      <c r="A64" s="170"/>
      <c r="B64" s="1093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77.52578185360511</v>
      </c>
      <c r="EM64" s="1036">
        <v>77.082345415413116</v>
      </c>
      <c r="EN64" s="1027">
        <v>76.993743476747639</v>
      </c>
      <c r="EO64" s="1027">
        <v>76.94712923413357</v>
      </c>
      <c r="EP64" s="1027">
        <v>77.233989772194349</v>
      </c>
      <c r="EQ64" s="1027">
        <v>77.048520238014547</v>
      </c>
      <c r="ER64" s="978">
        <v>-3.382517739856894E-2</v>
      </c>
      <c r="ES64" s="945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93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575"/>
      <c r="EO65" s="575"/>
      <c r="EP65" s="575"/>
      <c r="EQ65" s="575"/>
      <c r="ER65" s="289"/>
      <c r="ES65" s="945"/>
      <c r="ET65" s="688"/>
      <c r="EU65" s="789"/>
      <c r="EV65" s="689"/>
      <c r="EW65" s="690"/>
    </row>
    <row r="66" spans="1:153" x14ac:dyDescent="0.2">
      <c r="A66" s="170"/>
      <c r="B66" s="1093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8308.2336994797752</v>
      </c>
      <c r="EM66" s="799">
        <v>8368.479957412721</v>
      </c>
      <c r="EN66" s="362">
        <v>8434.2037570701541</v>
      </c>
      <c r="EO66" s="362">
        <v>8413.4752665307969</v>
      </c>
      <c r="EP66" s="362">
        <v>8387.9638287086418</v>
      </c>
      <c r="EQ66" s="362">
        <v>8411.6045673485842</v>
      </c>
      <c r="ER66" s="289">
        <v>43.124609935863191</v>
      </c>
      <c r="ES66" s="945">
        <v>0.51532190021753965</v>
      </c>
      <c r="ET66" s="688"/>
      <c r="EU66" s="789"/>
      <c r="EV66" s="689"/>
      <c r="EW66" s="690"/>
    </row>
    <row r="67" spans="1:153" x14ac:dyDescent="0.2">
      <c r="A67" s="170"/>
      <c r="B67" s="1093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77.977622930664054</v>
      </c>
      <c r="EM67" s="1036">
        <v>78.076383217512756</v>
      </c>
      <c r="EN67" s="1027">
        <v>78.286529254691203</v>
      </c>
      <c r="EO67" s="1027">
        <v>78.289699966757325</v>
      </c>
      <c r="EP67" s="1027">
        <v>78.231116789925963</v>
      </c>
      <c r="EQ67" s="1027">
        <v>78.30138776334806</v>
      </c>
      <c r="ER67" s="820">
        <v>0.22500454583530427</v>
      </c>
      <c r="ES67" s="945"/>
      <c r="ET67" s="688"/>
      <c r="EU67" s="789"/>
      <c r="EV67" s="689"/>
      <c r="EW67" s="690"/>
    </row>
    <row r="68" spans="1:153" ht="3.75" customHeight="1" x14ac:dyDescent="0.2">
      <c r="A68" s="170"/>
      <c r="B68" s="1093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0"/>
      <c r="EO68" s="770"/>
      <c r="EP68" s="770"/>
      <c r="EQ68" s="770"/>
      <c r="ER68" s="289"/>
      <c r="ES68" s="945"/>
      <c r="ET68" s="688"/>
      <c r="EU68" s="789"/>
      <c r="EV68" s="689"/>
      <c r="EW68" s="690"/>
    </row>
    <row r="69" spans="1:153" x14ac:dyDescent="0.2">
      <c r="A69" s="170"/>
      <c r="B69" s="1093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13486.777591533522</v>
      </c>
      <c r="EM69" s="799">
        <v>13468.381696180753</v>
      </c>
      <c r="EN69" s="362">
        <v>13475.01650622886</v>
      </c>
      <c r="EO69" s="362">
        <v>13500.172073237605</v>
      </c>
      <c r="EP69" s="362">
        <v>13494.368704275501</v>
      </c>
      <c r="EQ69" s="362">
        <v>13512.223482186582</v>
      </c>
      <c r="ER69" s="289">
        <v>43.841786005828908</v>
      </c>
      <c r="ES69" s="945">
        <v>0.32551636116951732</v>
      </c>
      <c r="ET69" s="688"/>
      <c r="EU69" s="789"/>
      <c r="EV69" s="689"/>
      <c r="EW69" s="690"/>
    </row>
    <row r="70" spans="1:153" x14ac:dyDescent="0.2">
      <c r="A70" s="170"/>
      <c r="B70" s="1093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94.681793101664184</v>
      </c>
      <c r="EM70" s="1036">
        <v>94.670854585311616</v>
      </c>
      <c r="EN70" s="1027">
        <v>94.64548675125792</v>
      </c>
      <c r="EO70" s="1027">
        <v>94.552445931367075</v>
      </c>
      <c r="EP70" s="1027">
        <v>94.553580156858615</v>
      </c>
      <c r="EQ70" s="1027">
        <v>94.560579348908774</v>
      </c>
      <c r="ER70" s="820">
        <v>-0.11027523640284187</v>
      </c>
      <c r="ES70" s="945"/>
      <c r="ET70" s="688"/>
      <c r="EU70" s="789"/>
      <c r="EV70" s="689"/>
      <c r="EW70" s="690"/>
    </row>
    <row r="71" spans="1:153" ht="3" customHeight="1" x14ac:dyDescent="0.2">
      <c r="A71" s="170"/>
      <c r="B71" s="1093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575"/>
      <c r="EO71" s="575"/>
      <c r="EP71" s="575"/>
      <c r="EQ71" s="575"/>
      <c r="ER71" s="289"/>
      <c r="ES71" s="945"/>
      <c r="ET71" s="688"/>
      <c r="EU71" s="789"/>
      <c r="EV71" s="689"/>
      <c r="EW71" s="690"/>
    </row>
    <row r="72" spans="1:153" x14ac:dyDescent="0.2">
      <c r="A72" s="170"/>
      <c r="B72" s="1093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807.10027517311732</v>
      </c>
      <c r="EM72" s="799">
        <v>822.78564598507103</v>
      </c>
      <c r="EN72" s="362">
        <v>826.52020244717028</v>
      </c>
      <c r="EO72" s="362">
        <v>848.72642181014373</v>
      </c>
      <c r="EP72" s="362">
        <v>849.56113602151379</v>
      </c>
      <c r="EQ72" s="362">
        <v>851.53610413667445</v>
      </c>
      <c r="ER72" s="289">
        <v>28.750458151603425</v>
      </c>
      <c r="ES72" s="945">
        <v>3.4942829024663231</v>
      </c>
      <c r="ET72" s="688"/>
      <c r="EU72" s="789"/>
      <c r="EV72" s="689"/>
      <c r="EW72" s="690"/>
    </row>
    <row r="73" spans="1:153" ht="12.75" customHeight="1" x14ac:dyDescent="0.2">
      <c r="A73" s="170"/>
      <c r="B73" s="1093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79.828344591161908</v>
      </c>
      <c r="EM73" s="1036">
        <v>80.26411497456219</v>
      </c>
      <c r="EN73" s="1027">
        <v>80.246662235515217</v>
      </c>
      <c r="EO73" s="1027">
        <v>80.890736473535384</v>
      </c>
      <c r="EP73" s="1027">
        <v>80.799916949889322</v>
      </c>
      <c r="EQ73" s="1027">
        <v>80.849917849626976</v>
      </c>
      <c r="ER73" s="820">
        <v>0.58580287506478612</v>
      </c>
      <c r="ES73" s="945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9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610"/>
      <c r="EO74" s="610"/>
      <c r="EP74" s="610"/>
      <c r="EQ74" s="610"/>
      <c r="ER74" s="610"/>
      <c r="ES74" s="955"/>
      <c r="ET74" s="688"/>
      <c r="EU74" s="789"/>
      <c r="EV74" s="689"/>
      <c r="EW74" s="690"/>
    </row>
    <row r="75" spans="1:153" ht="13.9" customHeight="1" x14ac:dyDescent="0.2">
      <c r="A75" s="170"/>
      <c r="B75" s="109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362">
        <v>4108.140115655031</v>
      </c>
      <c r="EO75" s="362">
        <v>4164.4881676551258</v>
      </c>
      <c r="EP75" s="362">
        <v>4154.9126492026826</v>
      </c>
      <c r="EQ75" s="362">
        <v>4134.6526755542682</v>
      </c>
      <c r="ER75" s="289">
        <v>112.61207636357449</v>
      </c>
      <c r="ES75" s="945">
        <v>2.7998741829267972</v>
      </c>
      <c r="ET75" s="688"/>
      <c r="EU75" s="789"/>
      <c r="EV75" s="687"/>
      <c r="EW75" s="690"/>
    </row>
    <row r="76" spans="1:153" x14ac:dyDescent="0.2">
      <c r="A76" s="170"/>
      <c r="B76" s="109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362">
        <v>1806.6884427427112</v>
      </c>
      <c r="EO76" s="362">
        <v>1875.7733451034983</v>
      </c>
      <c r="EP76" s="362">
        <v>1856.827970992711</v>
      </c>
      <c r="EQ76" s="362">
        <v>1872.610264665452</v>
      </c>
      <c r="ER76" s="289">
        <v>168.54195585349862</v>
      </c>
      <c r="ES76" s="945">
        <v>9.8905633642704807</v>
      </c>
      <c r="ET76" s="688"/>
      <c r="EU76" s="789"/>
      <c r="EV76" s="520"/>
      <c r="EW76" s="230"/>
    </row>
    <row r="77" spans="1:153" ht="15" x14ac:dyDescent="0.25">
      <c r="A77" s="170"/>
      <c r="B77" s="109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362">
        <v>553.98341974635571</v>
      </c>
      <c r="EO77" s="362">
        <v>559.76741469241983</v>
      </c>
      <c r="EP77" s="362">
        <v>559.77301376676382</v>
      </c>
      <c r="EQ77" s="362">
        <v>556.31772438192422</v>
      </c>
      <c r="ER77" s="289">
        <v>-1.1452085364431923</v>
      </c>
      <c r="ES77" s="945">
        <v>-0.20543223034541958</v>
      </c>
      <c r="ET77" s="688"/>
      <c r="EU77" s="789"/>
      <c r="EV77" s="520"/>
      <c r="EW77" s="542"/>
    </row>
    <row r="78" spans="1:153" ht="15" x14ac:dyDescent="0.25">
      <c r="A78" s="170"/>
      <c r="B78" s="109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362">
        <v>1099.5060955159649</v>
      </c>
      <c r="EO78" s="362">
        <v>1073.8364612992073</v>
      </c>
      <c r="EP78" s="362">
        <v>1083.1752600432071</v>
      </c>
      <c r="EQ78" s="362">
        <v>1053.5611645668919</v>
      </c>
      <c r="ER78" s="289">
        <v>-58.269378233481348</v>
      </c>
      <c r="ES78" s="945">
        <v>-5.2408506503804047</v>
      </c>
      <c r="ET78" s="688"/>
      <c r="EU78" s="789"/>
      <c r="EV78" s="520"/>
      <c r="EW78" s="542"/>
    </row>
    <row r="79" spans="1:153" ht="15" x14ac:dyDescent="0.25">
      <c r="A79" s="170"/>
      <c r="B79" s="109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362">
        <v>647.96215764999988</v>
      </c>
      <c r="EO79" s="362">
        <v>655.11094655999989</v>
      </c>
      <c r="EP79" s="362">
        <v>655.13640439999995</v>
      </c>
      <c r="EQ79" s="362">
        <v>652.16352194000001</v>
      </c>
      <c r="ER79" s="289">
        <v>3.484707280000066</v>
      </c>
      <c r="ES79" s="945">
        <v>0.53720072264523522</v>
      </c>
      <c r="ET79" s="688"/>
      <c r="EU79" s="789"/>
      <c r="EV79" s="520"/>
      <c r="EW79" s="542"/>
    </row>
    <row r="80" spans="1:153" ht="15" x14ac:dyDescent="0.25">
      <c r="A80" s="170"/>
      <c r="B80" s="1093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362">
        <v>1460.2747153635969</v>
      </c>
      <c r="EO80" s="362">
        <v>1500.7125093262489</v>
      </c>
      <c r="EP80" s="362">
        <v>1495.358473165699</v>
      </c>
      <c r="EQ80" s="362">
        <v>1478.9158019111592</v>
      </c>
      <c r="ER80" s="289">
        <v>108.06754154539772</v>
      </c>
      <c r="ES80" s="945">
        <v>7.8832606547251105</v>
      </c>
      <c r="ET80" s="688"/>
      <c r="EU80" s="789"/>
      <c r="EV80" s="520"/>
      <c r="EW80" s="542"/>
    </row>
    <row r="81" spans="1:153" x14ac:dyDescent="0.2">
      <c r="A81" s="170"/>
      <c r="B81" s="109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362">
        <v>897.00069492763203</v>
      </c>
      <c r="EO81" s="362">
        <v>963.11816051704193</v>
      </c>
      <c r="EP81" s="362">
        <v>948.83162489249196</v>
      </c>
      <c r="EQ81" s="362">
        <v>960.91533368426735</v>
      </c>
      <c r="ER81" s="289">
        <v>167.3004691688792</v>
      </c>
      <c r="ES81" s="945">
        <v>21.080813458684311</v>
      </c>
      <c r="ET81" s="688"/>
      <c r="EU81" s="789"/>
      <c r="EV81" s="520"/>
      <c r="EW81" s="230"/>
    </row>
    <row r="82" spans="1:153" x14ac:dyDescent="0.2">
      <c r="A82" s="170"/>
      <c r="B82" s="1093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362">
        <v>563.27402043596487</v>
      </c>
      <c r="EO82" s="362">
        <v>537.59434880920708</v>
      </c>
      <c r="EP82" s="362">
        <v>546.52684827320707</v>
      </c>
      <c r="EQ82" s="362">
        <v>518.00046822689183</v>
      </c>
      <c r="ER82" s="289">
        <v>-59.232927623481487</v>
      </c>
      <c r="ES82" s="945">
        <v>-10.261521258003489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93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1028"/>
      <c r="EO83" s="1028"/>
      <c r="EP83" s="1028"/>
      <c r="EQ83" s="1028"/>
      <c r="ER83" s="289">
        <v>0</v>
      </c>
      <c r="ES83" s="945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93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27252.8059015691</v>
      </c>
      <c r="EM84" s="799">
        <v>27224.709477302291</v>
      </c>
      <c r="EN84" s="362">
        <v>27213.667821640491</v>
      </c>
      <c r="EO84" s="362">
        <v>27204.232333163822</v>
      </c>
      <c r="EP84" s="362">
        <v>27184.566810047203</v>
      </c>
      <c r="EQ84" s="362">
        <v>27166.329587934953</v>
      </c>
      <c r="ER84" s="289">
        <v>-58.379889367337455</v>
      </c>
      <c r="ES84" s="945">
        <v>-0.21443714363971367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93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606"/>
      <c r="EO85" s="606"/>
      <c r="EP85" s="606"/>
      <c r="EQ85" s="606"/>
      <c r="ER85" s="289">
        <v>0</v>
      </c>
      <c r="ES85" s="936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93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98.763963198498899</v>
      </c>
      <c r="EM86" s="1075">
        <v>98.763846000484946</v>
      </c>
      <c r="EN86" s="1030">
        <v>98.764454671511388</v>
      </c>
      <c r="EO86" s="1030">
        <v>98.765973607732462</v>
      </c>
      <c r="EP86" s="1030">
        <v>98.765870484920853</v>
      </c>
      <c r="EQ86" s="1030">
        <v>98.765623667317087</v>
      </c>
      <c r="ER86" s="1032"/>
      <c r="ES86" s="963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266"/>
      <c r="EO87" s="266"/>
      <c r="EP87" s="266"/>
      <c r="EQ87" s="266"/>
      <c r="ER87" s="939"/>
      <c r="ES87" s="940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5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5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1029">
        <v>6.9658990496660831</v>
      </c>
      <c r="EO90" s="1029">
        <v>6.9805031666721735</v>
      </c>
      <c r="EP90" s="1029">
        <v>6.9842937938492131</v>
      </c>
      <c r="EQ90" s="1029">
        <v>6.9673361381730246</v>
      </c>
      <c r="ER90" s="983">
        <v>2.0671099350986211E-3</v>
      </c>
      <c r="ES90" s="945">
        <v>2.967738829208667E-2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7"/>
      <c r="EN91" s="269"/>
      <c r="EO91" s="269"/>
      <c r="EP91" s="269"/>
      <c r="EQ91" s="269"/>
      <c r="ER91" s="820"/>
      <c r="ES91" s="936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608">
        <v>2.34755</v>
      </c>
      <c r="EO92" s="608">
        <v>2.3476599999999999</v>
      </c>
      <c r="EP92" s="608">
        <v>2.3477700000000001</v>
      </c>
      <c r="EQ92" s="608">
        <v>2.3479299999999999</v>
      </c>
      <c r="ER92" s="983">
        <v>7.0999999999976637E-4</v>
      </c>
      <c r="ES92" s="945">
        <v>3.0248549347729074E-2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7"/>
      <c r="EN93" s="269"/>
      <c r="EO93" s="269"/>
      <c r="EP93" s="269"/>
      <c r="EQ93" s="269"/>
      <c r="ER93" s="836"/>
      <c r="ES93" s="942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660"/>
      <c r="EO94" s="660"/>
      <c r="EP94" s="660"/>
      <c r="EQ94" s="660"/>
      <c r="ER94" s="939"/>
      <c r="ES94" s="940"/>
      <c r="ET94" s="688"/>
      <c r="EU94" s="789"/>
      <c r="EV94" s="224"/>
      <c r="EW94" s="230"/>
    </row>
    <row r="95" spans="1:153" ht="12.75" customHeight="1" thickBot="1" x14ac:dyDescent="0.25">
      <c r="A95" s="170"/>
      <c r="B95" s="1092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13">
        <v>605.96018454271336</v>
      </c>
      <c r="EO95" s="813">
        <v>605.96018454271336</v>
      </c>
      <c r="EP95" s="813">
        <v>605.96018454271336</v>
      </c>
      <c r="EQ95" s="813">
        <v>603.21444195159165</v>
      </c>
      <c r="ER95" s="289">
        <v>-2.7457425911217115</v>
      </c>
      <c r="ES95" s="945">
        <v>-0.45312260791421149</v>
      </c>
      <c r="ET95" s="688"/>
      <c r="EU95" s="789"/>
      <c r="EV95" s="520"/>
      <c r="EW95" s="230"/>
    </row>
    <row r="96" spans="1:153" x14ac:dyDescent="0.2">
      <c r="A96" s="170"/>
      <c r="B96" s="1092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317"/>
      <c r="EO96" s="317"/>
      <c r="EP96" s="317"/>
      <c r="EQ96" s="317"/>
      <c r="ER96" s="462"/>
      <c r="ES96" s="319"/>
      <c r="ET96" s="1024"/>
      <c r="EU96" s="415"/>
      <c r="EV96" s="224"/>
    </row>
    <row r="97" spans="1:152" ht="12.75" hidden="1" customHeight="1" x14ac:dyDescent="0.2">
      <c r="A97" s="170"/>
      <c r="B97" s="1092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318"/>
      <c r="EO97" s="318"/>
      <c r="EP97" s="318"/>
      <c r="EQ97" s="318"/>
      <c r="ER97" s="463"/>
      <c r="ES97" s="855"/>
      <c r="ET97" s="1024"/>
      <c r="EU97" s="415"/>
      <c r="EV97" s="224"/>
    </row>
    <row r="98" spans="1:152" x14ac:dyDescent="0.2">
      <c r="A98" s="170"/>
      <c r="B98" s="1092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318"/>
      <c r="EO98" s="318"/>
      <c r="EP98" s="318"/>
      <c r="EQ98" s="318"/>
      <c r="ER98" s="463"/>
      <c r="ES98" s="855"/>
      <c r="ET98" s="1024"/>
      <c r="EU98" s="415"/>
      <c r="EV98" s="224"/>
    </row>
    <row r="99" spans="1:152" x14ac:dyDescent="0.2">
      <c r="A99" s="170"/>
      <c r="B99" s="1092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318"/>
      <c r="EO99" s="318"/>
      <c r="EP99" s="318"/>
      <c r="EQ99" s="318"/>
      <c r="ER99" s="463"/>
      <c r="ES99" s="855"/>
      <c r="ET99" s="1024"/>
      <c r="EU99" s="415"/>
      <c r="EV99" s="224"/>
    </row>
    <row r="100" spans="1:152" x14ac:dyDescent="0.2">
      <c r="A100" s="170"/>
      <c r="B100" s="1092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318"/>
      <c r="EO100" s="318"/>
      <c r="EP100" s="318"/>
      <c r="EQ100" s="318"/>
      <c r="ER100" s="463"/>
      <c r="ES100" s="855"/>
      <c r="ET100" s="1024"/>
      <c r="EU100" s="415"/>
      <c r="EV100" s="224"/>
    </row>
    <row r="101" spans="1:152" hidden="1" x14ac:dyDescent="0.2">
      <c r="A101" s="170"/>
      <c r="B101" s="1092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318"/>
      <c r="EO101" s="318"/>
      <c r="EP101" s="318"/>
      <c r="EQ101" s="318"/>
      <c r="ER101" s="463"/>
      <c r="ES101" s="855"/>
      <c r="ET101" s="1024"/>
      <c r="EU101" s="415"/>
      <c r="EV101" s="224"/>
    </row>
    <row r="102" spans="1:152" x14ac:dyDescent="0.2">
      <c r="A102" s="170"/>
      <c r="B102" s="1092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318"/>
      <c r="EO102" s="318"/>
      <c r="EP102" s="318"/>
      <c r="EQ102" s="318"/>
      <c r="ER102" s="463"/>
      <c r="ES102" s="855"/>
      <c r="ET102" s="1024"/>
      <c r="EU102" s="415"/>
      <c r="EV102" s="224"/>
    </row>
    <row r="103" spans="1:152" x14ac:dyDescent="0.2">
      <c r="A103" s="170"/>
      <c r="B103" s="1092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318"/>
      <c r="EO103" s="318"/>
      <c r="EP103" s="318"/>
      <c r="EQ103" s="318"/>
      <c r="ER103" s="463"/>
      <c r="ES103" s="855"/>
      <c r="ET103" s="1024"/>
      <c r="EU103" s="415"/>
      <c r="EV103" s="224"/>
    </row>
    <row r="104" spans="1:152" x14ac:dyDescent="0.2">
      <c r="A104" s="170"/>
      <c r="B104" s="1092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318"/>
      <c r="EO104" s="318"/>
      <c r="EP104" s="318"/>
      <c r="EQ104" s="318"/>
      <c r="ER104" s="463"/>
      <c r="ES104" s="855"/>
      <c r="ET104" s="1024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784"/>
      <c r="EN105" s="318"/>
      <c r="EO105" s="318"/>
      <c r="EP105" s="318"/>
      <c r="EQ105" s="318"/>
      <c r="ER105" s="463"/>
      <c r="ES105" s="855"/>
      <c r="ET105" s="1024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784"/>
      <c r="EN106" s="318"/>
      <c r="EO106" s="318"/>
      <c r="EP106" s="318"/>
      <c r="EQ106" s="318"/>
      <c r="ER106" s="463"/>
      <c r="ES106" s="855"/>
      <c r="ET106" s="1024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784"/>
      <c r="EN107" s="318"/>
      <c r="EO107" s="318"/>
      <c r="EP107" s="318"/>
      <c r="EQ107" s="318"/>
      <c r="ER107" s="463"/>
      <c r="ES107" s="855"/>
      <c r="ET107" s="1024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784"/>
      <c r="EN108" s="318"/>
      <c r="EO108" s="318"/>
      <c r="EP108" s="318"/>
      <c r="EQ108" s="318"/>
      <c r="ER108" s="859"/>
      <c r="ES108" s="860"/>
      <c r="ET108" s="1024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317"/>
      <c r="EO109" s="317"/>
      <c r="EP109" s="317"/>
      <c r="EQ109" s="317"/>
      <c r="ER109" s="464"/>
      <c r="ES109" s="416"/>
      <c r="ET109" s="1024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6">
        <v>4</v>
      </c>
      <c r="EN111" s="888">
        <v>4</v>
      </c>
      <c r="EO111" s="888">
        <v>4</v>
      </c>
      <c r="EP111" s="888">
        <v>4</v>
      </c>
      <c r="EQ111" s="888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5"/>
      <c r="ES113" s="1085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  <mergeCell ref="EN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EL3:EL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95" t="str">
        <f>+entero!D3</f>
        <v>V   A   R   I   A   B   L   E   S     b/</v>
      </c>
      <c r="E4" s="1097" t="str">
        <f>+entero!E3</f>
        <v>2008                          A  fines de Dic*</v>
      </c>
      <c r="F4" s="1097" t="str">
        <f>+entero!F3</f>
        <v>2009                          A  fines de Ene*</v>
      </c>
      <c r="G4" s="1097" t="str">
        <f>+entero!G3</f>
        <v>2009                          A  fines de Feb*</v>
      </c>
      <c r="H4" s="1097" t="str">
        <f>+entero!H3</f>
        <v>2009                          A  fines de Mar*</v>
      </c>
      <c r="I4" s="1097" t="str">
        <f>+entero!I3</f>
        <v>2009                          A  fines de adr*</v>
      </c>
      <c r="J4" s="1097" t="str">
        <f>+entero!J3</f>
        <v>2009                          A  fines de May*</v>
      </c>
      <c r="K4" s="1097" t="str">
        <f>+entero!K3</f>
        <v>2009                          A  fines de Jun*</v>
      </c>
      <c r="L4" s="1097" t="str">
        <f>+entero!L3</f>
        <v>2009                          A  fines de Jul*</v>
      </c>
      <c r="M4" s="1097" t="str">
        <f>+entero!M3</f>
        <v>2009                          A  fines de Ago*</v>
      </c>
      <c r="N4" s="1097" t="str">
        <f>+entero!N3</f>
        <v>2009                          A  fines de Sep*</v>
      </c>
      <c r="O4" s="1097" t="str">
        <f>+entero!O3</f>
        <v>2009                          A  fines de Oct*</v>
      </c>
      <c r="P4" s="1097" t="str">
        <f>+entero!P3</f>
        <v>2009                          A  fines de Nov*</v>
      </c>
      <c r="Q4" s="1097" t="str">
        <f>+entero!Q3</f>
        <v>2009                          A  fines de Dic*</v>
      </c>
      <c r="R4" s="1097" t="str">
        <f>+entero!R3</f>
        <v>2010                          A  fines de Ene*</v>
      </c>
      <c r="S4" s="1097" t="str">
        <f>+entero!S3</f>
        <v>2010                          A  fines de Feb*</v>
      </c>
      <c r="T4" s="1097" t="str">
        <f>+entero!T3</f>
        <v>2010                          A  fines de Mar*</v>
      </c>
      <c r="U4" s="1097" t="str">
        <f>+entero!U3</f>
        <v>2010                          A  fines de adr*</v>
      </c>
      <c r="V4" s="1097" t="str">
        <f>+entero!V3</f>
        <v>2010                          A  fines de May*</v>
      </c>
      <c r="W4" s="1097" t="str">
        <f>+entero!W3</f>
        <v>2010                          A  fines de Jun*</v>
      </c>
      <c r="X4" s="1097" t="str">
        <f>+entero!X3</f>
        <v>2010                          A  fines de Jul*</v>
      </c>
      <c r="Y4" s="1097" t="str">
        <f>+entero!Y3</f>
        <v>2010                          A  fines de Ago*</v>
      </c>
      <c r="Z4" s="1097" t="str">
        <f>+entero!Z3</f>
        <v>2010                          A  fines de Sep*</v>
      </c>
      <c r="AA4" s="1097" t="str">
        <f>+entero!AA3</f>
        <v>2010                          A  fines de Oct*</v>
      </c>
      <c r="AB4" s="1097" t="str">
        <f>+entero!AB3</f>
        <v>2010                          A  fines de Nov*</v>
      </c>
      <c r="AC4" s="1097" t="str">
        <f>+entero!AC3</f>
        <v>2010                          A  fines de Dic*</v>
      </c>
      <c r="AD4" s="1097" t="str">
        <f>+entero!AD3</f>
        <v>2011                          A  fines de Ene*</v>
      </c>
      <c r="AE4" s="1097" t="str">
        <f>+entero!AE3</f>
        <v>2011                          A  fines de Feb*</v>
      </c>
      <c r="AF4" s="1097" t="str">
        <f>+entero!AF3</f>
        <v>2011                          A  fines de Mar*</v>
      </c>
      <c r="AG4" s="1097" t="str">
        <f>+entero!AG3</f>
        <v>2011                          A  fines de adr*</v>
      </c>
      <c r="AH4" s="1097" t="str">
        <f>+entero!AH3</f>
        <v>2011                          A  fines de May*</v>
      </c>
      <c r="AI4" s="1097" t="str">
        <f>+entero!AI3</f>
        <v>2011                          A  fines de Jun*</v>
      </c>
      <c r="AJ4" s="1097" t="str">
        <f>+entero!AJ3</f>
        <v>2011                          A  fines de Jul*</v>
      </c>
      <c r="AK4" s="1097" t="str">
        <f>+entero!AK3</f>
        <v>2011                          A  fines de Ago*</v>
      </c>
      <c r="AL4" s="1097" t="str">
        <f>+entero!AL3</f>
        <v>2011                          A  fines de Sep*</v>
      </c>
      <c r="AM4" s="1097" t="str">
        <f>+entero!AM3</f>
        <v>2011                          A  fines de Oct*</v>
      </c>
      <c r="AN4" s="1097" t="str">
        <f>+entero!AN3</f>
        <v>2011                          A  fines de Nov*</v>
      </c>
      <c r="AO4" s="1097" t="str">
        <f>+entero!AO3</f>
        <v>2011                          A  fines de Dic*</v>
      </c>
      <c r="AP4" s="1097" t="str">
        <f>+entero!AP3</f>
        <v>2012                          A  fines de Ene*</v>
      </c>
      <c r="AQ4" s="1097" t="str">
        <f>+entero!AQ3</f>
        <v>2012                          A  fines de Feb*</v>
      </c>
      <c r="AR4" s="1097" t="str">
        <f>+entero!AR3</f>
        <v>2012                          A  fines de Mar*</v>
      </c>
      <c r="AS4" s="1097" t="str">
        <f>+entero!AS3</f>
        <v>2012                          A  fines de adr*</v>
      </c>
      <c r="AT4" s="1097" t="str">
        <f>+entero!AT3</f>
        <v>2012                          A  fines de May*</v>
      </c>
      <c r="AU4" s="1097" t="str">
        <f>+entero!AU3</f>
        <v>2012                          A  fines de Jun*</v>
      </c>
      <c r="AV4" s="1097" t="str">
        <f>+entero!AV3</f>
        <v>2012                          A  fines de Jul*</v>
      </c>
      <c r="AW4" s="1097" t="str">
        <f>+entero!AW3</f>
        <v>2012                          A  fines de Ago*</v>
      </c>
      <c r="AX4" s="1097" t="str">
        <f>+entero!AX3</f>
        <v>2012                          A  fines de Sep*</v>
      </c>
      <c r="AY4" s="1097" t="str">
        <f>+entero!AY3</f>
        <v>2012                          A  fines de Oct*</v>
      </c>
      <c r="AZ4" s="1097" t="str">
        <f>+entero!AZ3</f>
        <v>2012                          A  fines de Nov*</v>
      </c>
      <c r="BA4" s="1097" t="str">
        <f>+entero!BA3</f>
        <v>2012                          A  fines de Dic*</v>
      </c>
      <c r="BB4" s="1097" t="str">
        <f>+entero!BB3</f>
        <v>2013                          A  fines de Ene*</v>
      </c>
      <c r="BC4" s="1097" t="str">
        <f>+entero!BC3</f>
        <v>2013                          A  fines de Feb*</v>
      </c>
      <c r="BD4" s="1097" t="str">
        <f>+entero!BD3</f>
        <v>2013                          A  fines de Mar*</v>
      </c>
      <c r="BE4" s="1097" t="str">
        <f>+entero!BE3</f>
        <v>2013                          A  fines de adr*</v>
      </c>
      <c r="BF4" s="1097" t="str">
        <f>+entero!BF3</f>
        <v>2013                          A  fines de May*</v>
      </c>
      <c r="BG4" s="1097" t="str">
        <f>+entero!BG3</f>
        <v>2013                          A  fines de Jun*</v>
      </c>
      <c r="BH4" s="1097" t="str">
        <f>+entero!BH3</f>
        <v>2013                          A  fines de Jul*</v>
      </c>
      <c r="BI4" s="1097" t="str">
        <f>+entero!BI3</f>
        <v>2013                          A  fines de Ago*</v>
      </c>
      <c r="BJ4" s="1097" t="str">
        <f>+entero!BJ3</f>
        <v>2013                          A  fines de Sep*</v>
      </c>
      <c r="BK4" s="1097" t="str">
        <f>+entero!BK3</f>
        <v>2013                          A  fines de Oct*</v>
      </c>
      <c r="BL4" s="1097" t="str">
        <f>+entero!BL3</f>
        <v>2013                          A  fines de Nov*</v>
      </c>
      <c r="BM4" s="1097" t="str">
        <f>+entero!BM3</f>
        <v>2013                          A  fines de Dic*</v>
      </c>
      <c r="BN4" s="1097" t="str">
        <f>+entero!BN3</f>
        <v>2014                          A  fines de Ene*</v>
      </c>
      <c r="BO4" s="1097" t="str">
        <f>+entero!BO3</f>
        <v>2014                          A  fines de Feb*</v>
      </c>
      <c r="BP4" s="1097" t="str">
        <f>+entero!BP3</f>
        <v>2014                          A  fines de Mar*</v>
      </c>
      <c r="BQ4" s="1097" t="str">
        <f>+entero!BQ3</f>
        <v>2014                          A  fines de adr*</v>
      </c>
      <c r="BR4" s="1097" t="str">
        <f>+entero!BR3</f>
        <v>2014                          A  fines de May*</v>
      </c>
      <c r="BS4" s="1097" t="str">
        <f>+entero!BS3</f>
        <v>2014                          A  fines de Jun*</v>
      </c>
      <c r="BT4" s="1097" t="str">
        <f>+entero!BT3</f>
        <v>2014                          A  fines de Jul*</v>
      </c>
      <c r="BU4" s="1097" t="str">
        <f>+entero!BU3</f>
        <v>2014                          A  fines de Ago*</v>
      </c>
      <c r="BV4" s="1097" t="str">
        <f>+entero!BV3</f>
        <v>2014                          A  fines de Sep*</v>
      </c>
      <c r="BW4" s="1097" t="str">
        <f>+entero!BW3</f>
        <v>2014                          A  fines de Oct*</v>
      </c>
      <c r="BX4" s="1097" t="str">
        <f>+entero!BX3</f>
        <v>2014                          A  fines de Nov*</v>
      </c>
      <c r="BY4" s="1097" t="str">
        <f>+entero!BY3</f>
        <v>2014                          A  fines de Dic*</v>
      </c>
      <c r="BZ4" s="1097" t="str">
        <f>+entero!BZ3</f>
        <v>2015                         A  fines de Ene*</v>
      </c>
      <c r="CA4" s="1097" t="str">
        <f>+entero!CA3</f>
        <v>2015                         A  fines de Feb*</v>
      </c>
      <c r="CB4" s="1097" t="str">
        <f>+entero!CB3</f>
        <v>2015                         A  fines de Mar*</v>
      </c>
      <c r="CC4" s="1097" t="str">
        <f>+entero!CC3</f>
        <v xml:space="preserve">2015                         A  fines de adr* </v>
      </c>
      <c r="CD4" s="1097" t="str">
        <f>+entero!CD3</f>
        <v xml:space="preserve">2015                         A  fines de May* </v>
      </c>
      <c r="CE4" s="1097" t="str">
        <f>+entero!CE3</f>
        <v xml:space="preserve">2015                         A  fines de Jun* </v>
      </c>
      <c r="CF4" s="1097" t="str">
        <f>+entero!CF3</f>
        <v xml:space="preserve">2015                         A  fines de Jul* </v>
      </c>
      <c r="CG4" s="1097" t="str">
        <f>+entero!CG3</f>
        <v xml:space="preserve">2015                         A  fines de Ago* </v>
      </c>
      <c r="CH4" s="1097" t="str">
        <f>+entero!CH3</f>
        <v xml:space="preserve">2015                         A  fines de Sep* </v>
      </c>
      <c r="CI4" s="1097" t="str">
        <f>+entero!CI3</f>
        <v xml:space="preserve">2015                         A  fines de Oct* </v>
      </c>
      <c r="CJ4" s="1097" t="str">
        <f>+entero!CJ3</f>
        <v xml:space="preserve">2015                         A  fines de Nov* </v>
      </c>
      <c r="CK4" s="1097" t="str">
        <f>+entero!CK3</f>
        <v xml:space="preserve">2015                         A  fines de Dic* </v>
      </c>
      <c r="CL4" s="1097" t="str">
        <f>+entero!CL3</f>
        <v xml:space="preserve">2016                         A  fines de Ene* </v>
      </c>
      <c r="CM4" s="1097" t="str">
        <f>+entero!CM3</f>
        <v xml:space="preserve">2016                         A  fines de Feb* </v>
      </c>
      <c r="CN4" s="1097" t="str">
        <f>+entero!CN3</f>
        <v xml:space="preserve">2016                         A  fines de Mar* </v>
      </c>
      <c r="CO4" s="1097" t="str">
        <f>+entero!CO3</f>
        <v xml:space="preserve">2016                         A  fines de adr* </v>
      </c>
      <c r="CP4" s="1097" t="str">
        <f>+entero!CP3</f>
        <v xml:space="preserve">2016                         A  fines de May* </v>
      </c>
      <c r="CQ4" s="1097" t="str">
        <f>+entero!CQ3</f>
        <v xml:space="preserve">2016                         A  fines de Jun* </v>
      </c>
      <c r="CR4" s="1097" t="str">
        <f>+entero!CR3</f>
        <v xml:space="preserve">2016                         A  fines de Jul* </v>
      </c>
      <c r="CS4" s="1097" t="str">
        <f>+entero!CS3</f>
        <v xml:space="preserve">2016                         A  fines de Ago* </v>
      </c>
      <c r="CT4" s="1097" t="str">
        <f>+entero!CT3</f>
        <v xml:space="preserve">2016                         A  fines de Sep* </v>
      </c>
      <c r="CU4" s="1097" t="str">
        <f>+entero!CU3</f>
        <v xml:space="preserve">2016                         A  fines de Oct* </v>
      </c>
      <c r="CV4" s="1097" t="str">
        <f>+entero!CV3</f>
        <v xml:space="preserve">2016                         A  fines de Nov* </v>
      </c>
      <c r="CW4" s="1097" t="str">
        <f>+entero!CW3</f>
        <v>2016                         A  fines de Dic* 15</v>
      </c>
      <c r="CX4" s="1097" t="str">
        <f>+entero!CX3</f>
        <v xml:space="preserve">2017                         A  fines de Ene* </v>
      </c>
      <c r="CY4" s="1097" t="str">
        <f>+entero!CY3</f>
        <v xml:space="preserve">2017                         A  fines de Feb* </v>
      </c>
      <c r="CZ4" s="1097" t="str">
        <f>+entero!CZ3</f>
        <v xml:space="preserve">2017                         A  fines de Mar* </v>
      </c>
      <c r="DA4" s="1097" t="str">
        <f>+entero!DA3</f>
        <v xml:space="preserve">2017                         A  fines de Abr* </v>
      </c>
      <c r="DB4" s="1097" t="str">
        <f>+entero!DB3</f>
        <v xml:space="preserve">2017                         A  fines de May* </v>
      </c>
      <c r="DC4" s="1097" t="str">
        <f>+entero!DC3</f>
        <v xml:space="preserve">2017                         A  fines de Jun* </v>
      </c>
      <c r="DD4" s="1097" t="str">
        <f>+entero!DD3</f>
        <v xml:space="preserve">2017                         A  fines de Jul* </v>
      </c>
      <c r="DE4" s="1097" t="str">
        <f>+entero!DE3</f>
        <v xml:space="preserve">2017                         A  fines de Ago* </v>
      </c>
      <c r="DF4" s="1097" t="str">
        <f>+entero!DF3</f>
        <v xml:space="preserve">2017                         A  fines de Sep* </v>
      </c>
      <c r="DG4" s="1097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110" t="str">
        <f>+entero!EM3</f>
        <v>Semana 1°</v>
      </c>
      <c r="EN4" s="1104" t="str">
        <f>+entero!EN3</f>
        <v>Semana 2°</v>
      </c>
      <c r="EO4" s="1104"/>
      <c r="EP4" s="1104"/>
      <c r="EQ4" s="1104"/>
      <c r="ER4" s="1107" t="s">
        <v>252</v>
      </c>
      <c r="ES4" s="1108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09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5"/>
      <c r="DI5" s="1105">
        <f>+entero!DI4</f>
        <v>0</v>
      </c>
      <c r="DJ5" s="1105">
        <f>+entero!DJ4</f>
        <v>0</v>
      </c>
      <c r="DK5" s="1105">
        <f>+entero!DK4</f>
        <v>0</v>
      </c>
      <c r="DL5" s="1105">
        <f>+entero!DL4</f>
        <v>0</v>
      </c>
      <c r="DM5" s="1105">
        <f>+entero!DM4</f>
        <v>0</v>
      </c>
      <c r="DN5" s="1105">
        <f>+entero!DN4</f>
        <v>0</v>
      </c>
      <c r="DO5" s="1105">
        <f>+entero!DO4</f>
        <v>0</v>
      </c>
      <c r="DP5" s="1105">
        <f>+entero!DP4</f>
        <v>0</v>
      </c>
      <c r="DQ5" s="1105">
        <f>+entero!DQ4</f>
        <v>0</v>
      </c>
      <c r="DR5" s="1105">
        <f>+entero!DR4</f>
        <v>0</v>
      </c>
      <c r="DS5" s="1105">
        <f>+entero!DS4</f>
        <v>0</v>
      </c>
      <c r="DT5" s="1105">
        <f>+entero!DT4</f>
        <v>0</v>
      </c>
      <c r="DU5" s="1105">
        <f>+entero!DU4</f>
        <v>0</v>
      </c>
      <c r="DV5" s="1105">
        <f>+entero!DV4</f>
        <v>0</v>
      </c>
      <c r="DW5" s="1105">
        <f>+entero!DW4</f>
        <v>0</v>
      </c>
      <c r="DX5" s="1105">
        <f>+entero!DX4</f>
        <v>0</v>
      </c>
      <c r="DY5" s="1105">
        <f>+entero!DY4</f>
        <v>0</v>
      </c>
      <c r="DZ5" s="1105">
        <f>+entero!DZ4</f>
        <v>0</v>
      </c>
      <c r="EA5" s="1105">
        <f>+entero!EA4</f>
        <v>0</v>
      </c>
      <c r="EB5" s="1105">
        <f>+entero!EB4</f>
        <v>0</v>
      </c>
      <c r="EC5" s="1105">
        <f>+entero!EC4</f>
        <v>0</v>
      </c>
      <c r="ED5" s="1105">
        <f>+entero!ED4</f>
        <v>0</v>
      </c>
      <c r="EE5" s="1105">
        <f>+entero!EE4</f>
        <v>0</v>
      </c>
      <c r="EF5" s="1105">
        <f>+entero!EF4</f>
        <v>0</v>
      </c>
      <c r="EG5" s="1105">
        <f>+entero!EG4</f>
        <v>0</v>
      </c>
      <c r="EH5" s="1105">
        <f>+entero!EH4</f>
        <v>0</v>
      </c>
      <c r="EI5" s="1105">
        <f>+entero!EI4</f>
        <v>0</v>
      </c>
      <c r="EJ5" s="1105">
        <f>+entero!EJ4</f>
        <v>0</v>
      </c>
      <c r="EK5" s="1105">
        <f>+entero!EK4</f>
        <v>0</v>
      </c>
      <c r="EL5" s="1105">
        <f>+entero!EL4</f>
        <v>0</v>
      </c>
      <c r="EM5" s="1111">
        <f>+entero!EM4</f>
        <v>43987</v>
      </c>
      <c r="EN5" s="930">
        <f>+entero!EN4</f>
        <v>43990</v>
      </c>
      <c r="EO5" s="930">
        <f>+entero!EO4</f>
        <v>43991</v>
      </c>
      <c r="EP5" s="930">
        <f>+entero!EP4</f>
        <v>43992</v>
      </c>
      <c r="EQ5" s="930">
        <f>+entero!EQ4</f>
        <v>43994</v>
      </c>
      <c r="ER5" s="972" t="s">
        <v>246</v>
      </c>
      <c r="ES5" s="973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971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468">
        <f>+entero!EN7</f>
        <v>6248.5838734600002</v>
      </c>
      <c r="EO7" s="468">
        <f>+entero!EO7</f>
        <v>6298.7015211099997</v>
      </c>
      <c r="EP7" s="468">
        <f>+entero!EP7</f>
        <v>6319.4219434500001</v>
      </c>
      <c r="EQ7" s="468">
        <f>+entero!EQ7</f>
        <v>6324.8375022399996</v>
      </c>
      <c r="ER7" s="764">
        <f>+entero!ER7</f>
        <v>11.367331219999869</v>
      </c>
      <c r="ES7" s="946">
        <f>+entero!ES7</f>
        <v>0.18004886238598275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468">
        <f>+entero!EN8</f>
        <v>3658.8820184599999</v>
      </c>
      <c r="EO8" s="468">
        <f>+entero!EO8</f>
        <v>3685.7960355499999</v>
      </c>
      <c r="EP8" s="468">
        <f>+entero!EP8</f>
        <v>3683.6442017499999</v>
      </c>
      <c r="EQ8" s="468">
        <f>+entero!EQ8</f>
        <v>3673.9216883200002</v>
      </c>
      <c r="ER8" s="764">
        <f>+entero!ER8</f>
        <v>-4.5556914299995697</v>
      </c>
      <c r="ES8" s="946">
        <f>+entero!ES8</f>
        <v>-0.12384720523438933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468">
        <f>+entero!EN9</f>
        <v>230.90909544000002</v>
      </c>
      <c r="EO9" s="468">
        <f>+entero!EO9</f>
        <v>230.57985561000001</v>
      </c>
      <c r="EP9" s="468">
        <f>+entero!EP9</f>
        <v>230.82386077000001</v>
      </c>
      <c r="EQ9" s="468">
        <f>+entero!EQ9</f>
        <v>229.88795059</v>
      </c>
      <c r="ER9" s="764"/>
      <c r="ES9" s="946"/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468">
        <f>+entero!EN10</f>
        <v>2322.8345989799996</v>
      </c>
      <c r="EO10" s="468">
        <f>+entero!EO10</f>
        <v>2346.41874001</v>
      </c>
      <c r="EP10" s="468">
        <f>+entero!EP10</f>
        <v>2369.0089934600001</v>
      </c>
      <c r="EQ10" s="468">
        <f>+entero!EQ10</f>
        <v>2385.22871983</v>
      </c>
      <c r="ER10" s="764">
        <f>+entero!ER10</f>
        <v>15.923022649999893</v>
      </c>
      <c r="ES10" s="946">
        <f>+entero!ES10</f>
        <v>0.67205437732040341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468">
        <f>+entero!EN11</f>
        <v>35.958160580000005</v>
      </c>
      <c r="EO11" s="468">
        <f>+entero!EO11</f>
        <v>35.906889939999999</v>
      </c>
      <c r="EP11" s="468">
        <f>+entero!EP11</f>
        <v>35.944887470000005</v>
      </c>
      <c r="EQ11" s="468">
        <f>+entero!EQ11</f>
        <v>35.7991435</v>
      </c>
      <c r="ER11" s="1047"/>
      <c r="ES11" s="946"/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468">
        <f>+entero!EN12</f>
        <v>6248.5824675600006</v>
      </c>
      <c r="EO12" s="468">
        <f>+entero!EO12</f>
        <v>6298.7001152100001</v>
      </c>
      <c r="EP12" s="468">
        <f>+entero!EP12</f>
        <v>6319.4205375500005</v>
      </c>
      <c r="EQ12" s="468">
        <f>+entero!EQ12</f>
        <v>6324.83609634</v>
      </c>
      <c r="ER12" s="764">
        <f>+entero!ER12</f>
        <v>11.367331220000779</v>
      </c>
      <c r="ES12" s="946">
        <f>+entero!ES12</f>
        <v>0.18004890247975625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1524.8319309169101</v>
      </c>
      <c r="EM13" s="762">
        <f>+entero!EM13</f>
        <v>1551.4680878935858</v>
      </c>
      <c r="EN13" s="468">
        <f>+entero!EN13</f>
        <v>1541.0375276924196</v>
      </c>
      <c r="EO13" s="468">
        <f>+entero!EO13</f>
        <v>1568.1246712594748</v>
      </c>
      <c r="EP13" s="468">
        <f>+entero!EP13</f>
        <v>1581.4696123848394</v>
      </c>
      <c r="EQ13" s="468">
        <f>+entero!EQ13</f>
        <v>1568.9925717711369</v>
      </c>
      <c r="ER13" s="764">
        <f>+entero!ER13</f>
        <v>17.52448387755112</v>
      </c>
      <c r="ES13" s="946">
        <f>+entero!ES13</f>
        <v>1.1295420134192997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468">
        <f>+entero!EN14</f>
        <v>647.96215764999988</v>
      </c>
      <c r="EO14" s="468">
        <f>+entero!EO14</f>
        <v>655.11094655999989</v>
      </c>
      <c r="EP14" s="468">
        <f>+entero!EP14</f>
        <v>655.13640439999995</v>
      </c>
      <c r="EQ14" s="468">
        <f>+entero!EQ14</f>
        <v>652.16352194000001</v>
      </c>
      <c r="ER14" s="764">
        <f>+entero!ER14</f>
        <v>3.484707280000066</v>
      </c>
      <c r="ES14" s="946">
        <f>+entero!ES14</f>
        <v>0.53720072264523522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76"/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468">
        <f>+entero!EN16</f>
        <v>172.53679138000001</v>
      </c>
      <c r="EO16" s="468">
        <f>+entero!EO16</f>
        <v>172.55513094</v>
      </c>
      <c r="EP16" s="468">
        <f>+entero!EP16</f>
        <v>172.56225691</v>
      </c>
      <c r="EQ16" s="468">
        <f>+entero!EQ16</f>
        <v>172.57681282999999</v>
      </c>
      <c r="ER16" s="1070">
        <f>+entero!ER16</f>
        <v>5.8572080000004689E-2</v>
      </c>
      <c r="ES16" s="946">
        <f>+entero!ES16</f>
        <v>3.3951238863421287E-2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46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8087.0393817869108</v>
      </c>
      <c r="EM18" s="762">
        <f>+entero!EM18</f>
        <v>8037.455093763585</v>
      </c>
      <c r="EN18" s="468">
        <f>+entero!EN18</f>
        <v>7962.1567866324203</v>
      </c>
      <c r="EO18" s="468">
        <f>+entero!EO18</f>
        <v>8039.3799174094747</v>
      </c>
      <c r="EP18" s="468">
        <f>+entero!EP18</f>
        <v>8073.4524068448391</v>
      </c>
      <c r="EQ18" s="468">
        <f>+entero!EQ18</f>
        <v>8066.4054809411364</v>
      </c>
      <c r="ER18" s="764">
        <f>+entero!ER18</f>
        <v>28.95038717755142</v>
      </c>
      <c r="ES18" s="946">
        <f>+entero!ES18</f>
        <v>0.36019345476672804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764"/>
      <c r="ES19" s="946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1047"/>
      <c r="ES20" s="946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468">
        <f>+entero!EN21</f>
        <v>2</v>
      </c>
      <c r="EO21" s="1080">
        <f>+entero!EO21</f>
        <v>0.2</v>
      </c>
      <c r="EP21" s="468">
        <f>+entero!EP21</f>
        <v>16.600000000000001</v>
      </c>
      <c r="EQ21" s="468">
        <f>+entero!EQ21</f>
        <v>7.5</v>
      </c>
      <c r="ER21" s="764">
        <f>+entero!ER21</f>
        <v>15.8</v>
      </c>
      <c r="ES21" s="946">
        <f>+entero!ES21</f>
        <v>150.47619047619048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468">
        <f>+entero!EN22</f>
        <v>0</v>
      </c>
      <c r="EO22" s="1080">
        <f>+entero!EO22</f>
        <v>0.3</v>
      </c>
      <c r="EP22" s="468">
        <f>+entero!EP22</f>
        <v>0</v>
      </c>
      <c r="EQ22" s="468">
        <f>+entero!EQ22</f>
        <v>0</v>
      </c>
      <c r="ER22" s="1047">
        <f>+entero!ER22</f>
        <v>-0.2</v>
      </c>
      <c r="ES22" s="946">
        <f>+entero!ES22</f>
        <v>-40</v>
      </c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4"/>
      <c r="ES23" s="946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4"/>
      <c r="ES24" s="946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468">
        <f>+entero!EN25</f>
        <v>0</v>
      </c>
      <c r="EO25" s="468">
        <f>+entero!EO25</f>
        <v>13</v>
      </c>
      <c r="EP25" s="468">
        <f>+entero!EP25</f>
        <v>5</v>
      </c>
      <c r="EQ25" s="468">
        <f>+entero!EQ25</f>
        <v>5</v>
      </c>
      <c r="ER25" s="764">
        <f>+entero!ER25</f>
        <v>23</v>
      </c>
      <c r="ES25" s="946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468">
        <f>+entero!EN26</f>
        <v>0</v>
      </c>
      <c r="EO26" s="468">
        <f>+entero!EO26</f>
        <v>13</v>
      </c>
      <c r="EP26" s="468">
        <f>+entero!EP26</f>
        <v>5</v>
      </c>
      <c r="EQ26" s="468">
        <f>+entero!EQ26</f>
        <v>10</v>
      </c>
      <c r="ER26" s="764">
        <f>+entero!ER26</f>
        <v>-17</v>
      </c>
      <c r="ES26" s="946">
        <f>+entero!ES26</f>
        <v>-37.777777777777779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77"/>
      <c r="EO27" s="977"/>
      <c r="EP27" s="977"/>
      <c r="EQ27" s="977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2">
    <mergeCell ref="EK4:EK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EN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DW4:DW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BW4:BW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8 ER18:ES18 DU17:DU20 DU8:DU16 DU7 ER12:ES14 ER10:E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="98" zoomScaleNormal="98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12"/>
      <c r="ED4" s="1112"/>
      <c r="EE4" s="1112"/>
      <c r="EF4" s="1112"/>
      <c r="EG4" s="1112"/>
      <c r="EH4" s="1112"/>
      <c r="EI4" s="1112"/>
      <c r="EJ4" s="1112"/>
      <c r="EK4" s="1112"/>
      <c r="EL4" s="1112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84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9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867">
        <f>+entero!EN28</f>
        <v>80887.438246942023</v>
      </c>
      <c r="EO6" s="867">
        <f>+entero!EO28</f>
        <v>81381.718886436473</v>
      </c>
      <c r="EP6" s="867">
        <f>+entero!EP28</f>
        <v>81456.775692640527</v>
      </c>
      <c r="EQ6" s="867">
        <f>+entero!EQ28</f>
        <v>81790.128943767559</v>
      </c>
      <c r="ER6" s="846">
        <f>+entero!ER28</f>
        <v>1688.5921296619199</v>
      </c>
      <c r="ES6" s="947">
        <f>+entero!ES28</f>
        <v>2.1080645850537088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9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867">
        <f>+entero!EN29</f>
        <v>51590.7164338</v>
      </c>
      <c r="EO7" s="867">
        <f>+entero!EO29</f>
        <v>51708.365024800005</v>
      </c>
      <c r="EP7" s="867">
        <f>+entero!EP29</f>
        <v>51829.675736099998</v>
      </c>
      <c r="EQ7" s="867">
        <f>+entero!EQ29</f>
        <v>52239.156797900003</v>
      </c>
      <c r="ER7" s="846">
        <f>+entero!ER29</f>
        <v>810.46304650000093</v>
      </c>
      <c r="ES7" s="947">
        <f>+entero!ES29</f>
        <v>1.5758966199252111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9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867">
        <f>+entero!EN30</f>
        <v>8725.4407061296515</v>
      </c>
      <c r="EO8" s="867">
        <f>+entero!EO30</f>
        <v>8499.2822342163436</v>
      </c>
      <c r="EP8" s="867">
        <f>+entero!EP30</f>
        <v>8478.4508482497495</v>
      </c>
      <c r="EQ8" s="867">
        <f>+entero!EQ30</f>
        <v>8850.7811767014409</v>
      </c>
      <c r="ER8" s="846">
        <f>+entero!ER30</f>
        <v>732.48315424301927</v>
      </c>
      <c r="ES8" s="947">
        <f>+entero!ES30</f>
        <v>9.0226196699934071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9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867">
        <f>+entero!EN31</f>
        <v>38261.888192897612</v>
      </c>
      <c r="EO9" s="867">
        <f>+entero!EO31</f>
        <v>38282.953068510396</v>
      </c>
      <c r="EP9" s="867">
        <f>+entero!EP31</f>
        <v>38374.608297978149</v>
      </c>
      <c r="EQ9" s="867">
        <f>+entero!EQ31</f>
        <v>38672.158169430266</v>
      </c>
      <c r="ER9" s="846">
        <f>+entero!ER31</f>
        <v>1300.8356582607885</v>
      </c>
      <c r="ES9" s="947">
        <f>+entero!ES31</f>
        <v>3.4808392394248209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92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867">
        <f>+entero!EN32</f>
        <v>15195.734928818201</v>
      </c>
      <c r="EO10" s="867">
        <f>+entero!EO32</f>
        <v>15498.014301355601</v>
      </c>
      <c r="EP10" s="867">
        <f>+entero!EP32</f>
        <v>15510.275626520401</v>
      </c>
      <c r="EQ10" s="867">
        <f>+entero!EQ32</f>
        <v>15635.466030979202</v>
      </c>
      <c r="ER10" s="846">
        <f>+entero!ER32</f>
        <v>438.12773090200062</v>
      </c>
      <c r="ES10" s="947">
        <f>+entero!ES32</f>
        <v>2.8829241163880321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9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47"/>
      <c r="ES11" s="948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92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78314.575836874108</v>
      </c>
      <c r="EM12" s="763">
        <f>+entero!EM34</f>
        <v>78598.586913244115</v>
      </c>
      <c r="EN12" s="867">
        <f>+entero!EN34</f>
        <v>78395.228011814121</v>
      </c>
      <c r="EO12" s="867">
        <f>+entero!EO34</f>
        <v>78478.763107274121</v>
      </c>
      <c r="EP12" s="867">
        <f>+entero!EP34</f>
        <v>78829.633574264124</v>
      </c>
      <c r="EQ12" s="867">
        <f>+entero!EQ34</f>
        <v>79054.896334754114</v>
      </c>
      <c r="ER12" s="846">
        <f>+entero!ER34</f>
        <v>456.30942150999908</v>
      </c>
      <c r="ES12" s="947">
        <f>+entero!ES34</f>
        <v>0.58055677516653859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92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135309.05901530536</v>
      </c>
      <c r="EM13" s="763">
        <f>+entero!EM35</f>
        <v>136006.3594210954</v>
      </c>
      <c r="EN13" s="867">
        <f>+entero!EN35</f>
        <v>136253.8657853154</v>
      </c>
      <c r="EO13" s="867">
        <f>+entero!EO35</f>
        <v>136195.20343567539</v>
      </c>
      <c r="EP13" s="867">
        <f>+entero!EP35</f>
        <v>136371.06543920541</v>
      </c>
      <c r="EQ13" s="867">
        <f>+entero!EQ35</f>
        <v>136758.50366676538</v>
      </c>
      <c r="ER13" s="846">
        <f>+entero!ER35</f>
        <v>752.14424566997332</v>
      </c>
      <c r="ES13" s="947">
        <f>+entero!ES35</f>
        <v>0.55302137993505562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92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233365.06118091292</v>
      </c>
      <c r="EM14" s="763">
        <f>+entero!EM36</f>
        <v>234043.76738835298</v>
      </c>
      <c r="EN14" s="867">
        <f>+entero!EN36</f>
        <v>234362.40760683297</v>
      </c>
      <c r="EO14" s="867">
        <f>+entero!EO36</f>
        <v>234628.64711170294</v>
      </c>
      <c r="EP14" s="867">
        <f>+entero!EP36</f>
        <v>234770.42414364291</v>
      </c>
      <c r="EQ14" s="867">
        <f>+entero!EQ36</f>
        <v>235293.89442894293</v>
      </c>
      <c r="ER14" s="846">
        <f>+entero!ER36</f>
        <v>1250.1270405899559</v>
      </c>
      <c r="ES14" s="947">
        <f>+entero!ES36</f>
        <v>0.53414241897567727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9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92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89.947930258004732</v>
      </c>
      <c r="EM16" s="766">
        <f>+entero!EM38</f>
        <v>89.982416081994955</v>
      </c>
      <c r="EN16" s="871">
        <f>+entero!EN38</f>
        <v>90.026044385403111</v>
      </c>
      <c r="EO16" s="871">
        <f>+entero!EO38</f>
        <v>90.050412546554753</v>
      </c>
      <c r="EP16" s="871">
        <f>+entero!EP38</f>
        <v>90.112569005566229</v>
      </c>
      <c r="EQ16" s="871">
        <f>+entero!EQ38</f>
        <v>90.142252032662043</v>
      </c>
      <c r="ER16" s="1078">
        <f>+entero!ER38</f>
        <v>0.15983595066708745</v>
      </c>
      <c r="ES16" s="872">
        <f>+entero!ES38</f>
        <v>0.17763020557420867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92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84.905832673602816</v>
      </c>
      <c r="EM17" s="766">
        <f>+entero!EM39</f>
        <v>84.956924413337134</v>
      </c>
      <c r="EN17" s="871">
        <f>+entero!EN39</f>
        <v>85.040994238975614</v>
      </c>
      <c r="EO17" s="871">
        <f>+entero!EO39</f>
        <v>85.06648911380374</v>
      </c>
      <c r="EP17" s="871">
        <f>+entero!EP39</f>
        <v>85.099219796033168</v>
      </c>
      <c r="EQ17" s="871">
        <f>+entero!EQ39</f>
        <v>85.146141634050124</v>
      </c>
      <c r="ER17" s="1078">
        <f>+entero!ER39</f>
        <v>0.1892172207129903</v>
      </c>
      <c r="ES17" s="872">
        <f>+entero!ES39</f>
        <v>0.22272136382009336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92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88.661118006131829</v>
      </c>
      <c r="EM18" s="767">
        <f>+entero!EM40</f>
        <v>88.678503702769135</v>
      </c>
      <c r="EN18" s="1021">
        <f>+entero!EN40</f>
        <v>88.713265988260474</v>
      </c>
      <c r="EO18" s="1021">
        <f>+entero!EO40</f>
        <v>88.707107331877708</v>
      </c>
      <c r="EP18" s="1021">
        <f>+entero!EP40</f>
        <v>88.720403325774271</v>
      </c>
      <c r="EQ18" s="1021">
        <f>+entero!EQ40</f>
        <v>88.748291853069247</v>
      </c>
      <c r="ER18" s="1079">
        <f>+entero!ER40</f>
        <v>6.9788150300112761E-2</v>
      </c>
      <c r="ES18" s="873">
        <f>+entero!ES40</f>
        <v>7.869793398186703E-2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3"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BO3:BO4"/>
    <mergeCell ref="BU3:BU4"/>
    <mergeCell ref="BN3:BN4"/>
    <mergeCell ref="DF3:DF4"/>
    <mergeCell ref="BR3:BR4"/>
    <mergeCell ref="CW3:CW4"/>
    <mergeCell ref="CY3:CY4"/>
    <mergeCell ref="CP3:CP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EL3:EL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Q3"/>
    <mergeCell ref="DX3:DX4"/>
    <mergeCell ref="EH3:EH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H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4" t="s">
        <v>246</v>
      </c>
      <c r="ES4" s="975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875">
        <f>+entero!EN42</f>
        <v>3183.5857142857139</v>
      </c>
      <c r="EO6" s="875">
        <f>+entero!EO42</f>
        <v>3183.5857142857139</v>
      </c>
      <c r="EP6" s="875">
        <f>+entero!EP42</f>
        <v>3183.5857142857139</v>
      </c>
      <c r="EQ6" s="875">
        <f>+entero!EQ42</f>
        <v>3198.56720116618</v>
      </c>
      <c r="ER6" s="1013">
        <f>+entero!ER42</f>
        <v>14.981486880466036</v>
      </c>
      <c r="ES6" s="949">
        <f>+entero!ES42</f>
        <v>0.47058531558423461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468">
        <f>+entero!EN43</f>
        <v>3157.5164723032067</v>
      </c>
      <c r="EO7" s="468">
        <f>+entero!EO43</f>
        <v>3157.5164723032067</v>
      </c>
      <c r="EP7" s="468">
        <f>+entero!EP43</f>
        <v>3157.5164723032067</v>
      </c>
      <c r="EQ7" s="468">
        <f>+entero!EQ43</f>
        <v>3172.0937317784251</v>
      </c>
      <c r="ER7" s="1013">
        <f>+entero!ER43</f>
        <v>14.577259475218398</v>
      </c>
      <c r="ES7" s="946">
        <f>+entero!ES43</f>
        <v>0.46166851711101975</v>
      </c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468">
        <f>+entero!EN44</f>
        <v>21660.562999999998</v>
      </c>
      <c r="EO8" s="468">
        <f>+entero!EO44</f>
        <v>21660.562999999998</v>
      </c>
      <c r="EP8" s="468">
        <f>+entero!EP44</f>
        <v>21660.562999999998</v>
      </c>
      <c r="EQ8" s="468">
        <f>+entero!EQ44</f>
        <v>21760.562999999998</v>
      </c>
      <c r="ER8" s="1013">
        <f>+entero!ER44</f>
        <v>100</v>
      </c>
      <c r="ES8" s="946">
        <f>+entero!ES44</f>
        <v>0.46166851711102802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1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468">
        <f>+entero!EN46</f>
        <v>26.069241982507293</v>
      </c>
      <c r="EO10" s="468">
        <f>+entero!EO46</f>
        <v>26.069241982507293</v>
      </c>
      <c r="EP10" s="468">
        <f>+entero!EP46</f>
        <v>26.069241982507293</v>
      </c>
      <c r="EQ10" s="468">
        <f>+entero!EQ46</f>
        <v>26.473469387755102</v>
      </c>
      <c r="ER10" s="1047">
        <f>+entero!ER46</f>
        <v>0.4042274052478092</v>
      </c>
      <c r="ES10" s="946">
        <f>+entero!ES46</f>
        <v>1.5505913272010348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468">
        <f>+entero!EN47</f>
        <v>178.83500000000004</v>
      </c>
      <c r="EO11" s="468">
        <f>+entero!EO47</f>
        <v>178.83500000000004</v>
      </c>
      <c r="EP11" s="468">
        <f>+entero!EP47</f>
        <v>178.83500000000004</v>
      </c>
      <c r="EQ11" s="468">
        <f>+entero!EQ47</f>
        <v>181.608</v>
      </c>
      <c r="ER11" s="764">
        <f>+entero!ER47</f>
        <v>2.7729999999999677</v>
      </c>
      <c r="ES11" s="946">
        <f>+entero!ES47</f>
        <v>1.550591327201033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468">
        <f>+entero!EN48</f>
        <v>178.83500000000535</v>
      </c>
      <c r="EO12" s="468">
        <f>+entero!EO48</f>
        <v>178.83500000000535</v>
      </c>
      <c r="EP12" s="468">
        <f>+entero!EP48</f>
        <v>178.83500000000535</v>
      </c>
      <c r="EQ12" s="468">
        <f>+entero!EQ48</f>
        <v>181.60800000000532</v>
      </c>
      <c r="ER12" s="764">
        <f>+entero!ER48</f>
        <v>2.7729999999999677</v>
      </c>
      <c r="ES12" s="970">
        <f>+entero!ES48</f>
        <v>1.5505913272009868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19"/>
      <c r="ES13" s="982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876">
        <f>+entero!EN50</f>
        <v>117.84353124052478</v>
      </c>
      <c r="EO14" s="876">
        <f>+entero!EO50</f>
        <v>119.74464005247813</v>
      </c>
      <c r="EP14" s="876">
        <f>+entero!EP50</f>
        <v>116.53436109037901</v>
      </c>
      <c r="EQ14" s="876">
        <f>+entero!EQ50</f>
        <v>129.75661385276968</v>
      </c>
      <c r="ER14" s="764">
        <f>+entero!ER50</f>
        <v>11.683129502915449</v>
      </c>
      <c r="ES14" s="946">
        <f>+entero!ES50</f>
        <v>9.8947952347184831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876">
        <f>+entero!EN51</f>
        <v>30.427113702623906</v>
      </c>
      <c r="EO15" s="876">
        <f>+entero!EO51</f>
        <v>30.427113702623906</v>
      </c>
      <c r="EP15" s="876">
        <f>+entero!EP51</f>
        <v>16.578474927113703</v>
      </c>
      <c r="EQ15" s="876">
        <f>+entero!EQ51</f>
        <v>16.578474927113703</v>
      </c>
      <c r="ER15" s="764">
        <f>+entero!ER51</f>
        <v>-13.348638775510203</v>
      </c>
      <c r="ES15" s="946">
        <f>+entero!ES51</f>
        <v>-44.603829517778863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876">
        <f>+entero!EN52</f>
        <v>205.3</v>
      </c>
      <c r="EO16" s="876">
        <f>+entero!EO52</f>
        <v>205.3</v>
      </c>
      <c r="EP16" s="876">
        <f>+entero!EP52</f>
        <v>110.298338</v>
      </c>
      <c r="EQ16" s="876">
        <f>+entero!EQ52</f>
        <v>110.298338</v>
      </c>
      <c r="ER16" s="764">
        <f>+entero!ER52</f>
        <v>-95.00166200000001</v>
      </c>
      <c r="ES16" s="946">
        <f>+entero!ES52</f>
        <v>-46.27455528494886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876">
        <f>+entero!EN53</f>
        <v>0.5</v>
      </c>
      <c r="EO17" s="876">
        <f>+entero!EO53</f>
        <v>0.5</v>
      </c>
      <c r="EP17" s="876">
        <f>+entero!EP53</f>
        <v>0.5</v>
      </c>
      <c r="EQ17" s="876">
        <f>+entero!EQ53</f>
        <v>0.5</v>
      </c>
      <c r="ER17" s="764">
        <f>+entero!ER53</f>
        <v>0.5</v>
      </c>
      <c r="ES17" s="946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876">
        <f>+entero!EN54</f>
        <v>87.41641753790087</v>
      </c>
      <c r="EO18" s="876">
        <f>+entero!EO54</f>
        <v>89.317526349854219</v>
      </c>
      <c r="EP18" s="876">
        <f>+entero!EP54</f>
        <v>99.955886163265305</v>
      </c>
      <c r="EQ18" s="876">
        <f>+entero!EQ54</f>
        <v>113.17813892565597</v>
      </c>
      <c r="ER18" s="764">
        <f>+entero!ER54</f>
        <v>25.031768278425659</v>
      </c>
      <c r="ES18" s="946">
        <f>+entero!ES54</f>
        <v>28.397956824115926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876">
        <f>+entero!EN55</f>
        <v>599.67662430999997</v>
      </c>
      <c r="EO19" s="876">
        <f>+entero!EO55</f>
        <v>612.71823075999998</v>
      </c>
      <c r="EP19" s="876">
        <f>+entero!EP55</f>
        <v>685.69737908000002</v>
      </c>
      <c r="EQ19" s="876">
        <f>+entero!EQ55</f>
        <v>776.40203302999998</v>
      </c>
      <c r="ER19" s="764">
        <f>+entero!ER55</f>
        <v>171.71793038999999</v>
      </c>
      <c r="ES19" s="946">
        <f>+entero!ES55</f>
        <v>28.397956824115923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985"/>
      <c r="ES20" s="986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2"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CJ3:CJ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M3:CM4"/>
    <mergeCell ref="CK3:CK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AF3:AF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Q3"/>
    <mergeCell ref="EJ3:EJ4"/>
    <mergeCell ref="DV3:DV4"/>
    <mergeCell ref="ED3:ED4"/>
    <mergeCell ref="EA3:EA4"/>
    <mergeCell ref="DX3:DX4"/>
    <mergeCell ref="EH3:EH4"/>
    <mergeCell ref="EK3:EK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G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7"/>
      <c r="DI4" s="1115"/>
      <c r="DJ4" s="1115"/>
      <c r="DK4" s="1115"/>
      <c r="DL4" s="111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27897.030211122852</v>
      </c>
      <c r="EM6" s="760">
        <f>+entero!EM58</f>
        <v>27857.10414832256</v>
      </c>
      <c r="EN6" s="877">
        <f>+entero!EN58</f>
        <v>27879.765081698657</v>
      </c>
      <c r="EO6" s="877">
        <f>+entero!EO58</f>
        <v>27889.82011547999</v>
      </c>
      <c r="EP6" s="877">
        <f>+entero!EP58</f>
        <v>27912.817879443555</v>
      </c>
      <c r="EQ6" s="877">
        <f>+entero!EQ58</f>
        <v>27914.622660026645</v>
      </c>
      <c r="ER6" s="473">
        <f>+entero!ER58</f>
        <v>57.51851170408554</v>
      </c>
      <c r="ES6" s="952">
        <f>+entero!ES58</f>
        <v>0.20647699559090413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80">
        <f>+entero!EN59</f>
        <v>85.482035486018304</v>
      </c>
      <c r="EO7" s="880">
        <f>+entero!EO59</f>
        <v>85.4473852071241</v>
      </c>
      <c r="EP7" s="880">
        <f>+entero!EP59</f>
        <v>85.447611219412934</v>
      </c>
      <c r="EQ7" s="880">
        <f>+entero!EQ59</f>
        <v>85.449224437698007</v>
      </c>
      <c r="ER7" s="496">
        <f>+entero!ER59</f>
        <v>1.3886278767145654E-2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27708.212382961068</v>
      </c>
      <c r="EM8" s="760">
        <f>+entero!EM60</f>
        <v>27667.867807041242</v>
      </c>
      <c r="EN8" s="877">
        <f>+entero!EN60</f>
        <v>27690.093900767195</v>
      </c>
      <c r="EO8" s="877">
        <f>+entero!EO60</f>
        <v>27699.884940379434</v>
      </c>
      <c r="EP8" s="877">
        <f>+entero!EP60</f>
        <v>27722.599030873604</v>
      </c>
      <c r="EQ8" s="877">
        <f>+entero!EQ60</f>
        <v>27724.98209134008</v>
      </c>
      <c r="ER8" s="473">
        <f>+entero!ER60</f>
        <v>57.114284298837447</v>
      </c>
      <c r="ES8" s="952">
        <f>+entero!ES60</f>
        <v>0.20642821014311172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80">
        <f>+entero!EN61</f>
        <v>85.459959590742471</v>
      </c>
      <c r="EO9" s="880">
        <f>+entero!EO61</f>
        <v>85.443647859754194</v>
      </c>
      <c r="EP9" s="880">
        <f>+entero!EP61</f>
        <v>85.438222898343511</v>
      </c>
      <c r="EQ9" s="880">
        <f>+entero!EQ61</f>
        <v>85.443253572665455</v>
      </c>
      <c r="ER9" s="496">
        <f>+entero!ER61</f>
        <v>2.707451092504698E-2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78"/>
      <c r="EO10" s="878"/>
      <c r="EP10" s="878"/>
      <c r="EQ10" s="878"/>
      <c r="ER10" s="263"/>
      <c r="ES10" s="953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5106.1008167746513</v>
      </c>
      <c r="EM11" s="474">
        <f>+entero!EM63</f>
        <v>5008.2205074626982</v>
      </c>
      <c r="EN11" s="879">
        <f>+entero!EN63</f>
        <v>4954.3534350210084</v>
      </c>
      <c r="EO11" s="879">
        <f>+entero!EO63</f>
        <v>4937.511178800889</v>
      </c>
      <c r="EP11" s="879">
        <f>+entero!EP63</f>
        <v>4990.7053618679456</v>
      </c>
      <c r="EQ11" s="879">
        <f>+entero!EQ63</f>
        <v>4949.6179376682376</v>
      </c>
      <c r="ER11" s="951">
        <f>+entero!ER63</f>
        <v>-58.602569794460578</v>
      </c>
      <c r="ES11" s="849">
        <f>+entero!ES63</f>
        <v>-1.1701275873763441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77.52578185360511</v>
      </c>
      <c r="EM12" s="858">
        <f>+entero!EM64</f>
        <v>77.082345415413116</v>
      </c>
      <c r="EN12" s="880">
        <f>+entero!EN64</f>
        <v>76.993743476747639</v>
      </c>
      <c r="EO12" s="880">
        <f>+entero!EO64</f>
        <v>76.94712923413357</v>
      </c>
      <c r="EP12" s="880">
        <f>+entero!EP64</f>
        <v>77.233989772194349</v>
      </c>
      <c r="EQ12" s="880">
        <f>+entero!EQ64</f>
        <v>77.048520238014547</v>
      </c>
      <c r="ER12" s="496">
        <f>+entero!ER64</f>
        <v>-3.382517739856894E-2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8308.2336994797752</v>
      </c>
      <c r="EM14" s="474">
        <f>+entero!EM66</f>
        <v>8368.479957412721</v>
      </c>
      <c r="EN14" s="879">
        <f>+entero!EN66</f>
        <v>8434.2037570701541</v>
      </c>
      <c r="EO14" s="879">
        <f>+entero!EO66</f>
        <v>8413.4752665307969</v>
      </c>
      <c r="EP14" s="879">
        <f>+entero!EP66</f>
        <v>8387.9638287086418</v>
      </c>
      <c r="EQ14" s="879">
        <f>+entero!EQ66</f>
        <v>8411.6045673485842</v>
      </c>
      <c r="ER14" s="951">
        <f>+entero!ER66</f>
        <v>43.124609935863191</v>
      </c>
      <c r="ES14" s="849">
        <f>+entero!ES66</f>
        <v>0.51532190021753965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77.977622930664054</v>
      </c>
      <c r="EM15" s="858">
        <f>+entero!EM67</f>
        <v>78.076383217512756</v>
      </c>
      <c r="EN15" s="880">
        <f>+entero!EN67</f>
        <v>78.286529254691203</v>
      </c>
      <c r="EO15" s="880">
        <f>+entero!EO67</f>
        <v>78.289699966757325</v>
      </c>
      <c r="EP15" s="880">
        <f>+entero!EP67</f>
        <v>78.231116789925963</v>
      </c>
      <c r="EQ15" s="880">
        <f>+entero!EQ67</f>
        <v>78.30138776334806</v>
      </c>
      <c r="ER15" s="950">
        <f>+entero!ER67</f>
        <v>0.22500454583530427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13486.777591533522</v>
      </c>
      <c r="EM17" s="474">
        <f>+entero!EM69</f>
        <v>13468.381696180753</v>
      </c>
      <c r="EN17" s="879">
        <f>+entero!EN69</f>
        <v>13475.01650622886</v>
      </c>
      <c r="EO17" s="879">
        <f>+entero!EO69</f>
        <v>13500.172073237605</v>
      </c>
      <c r="EP17" s="879">
        <f>+entero!EP69</f>
        <v>13494.368704275501</v>
      </c>
      <c r="EQ17" s="879">
        <f>+entero!EQ69</f>
        <v>13512.223482186582</v>
      </c>
      <c r="ER17" s="951">
        <f>+entero!ER69</f>
        <v>43.841786005828908</v>
      </c>
      <c r="ES17" s="849">
        <f>+entero!ES69</f>
        <v>0.32551636116951732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94.681793101664184</v>
      </c>
      <c r="EM18" s="858">
        <f>+entero!EM70</f>
        <v>94.670854585311616</v>
      </c>
      <c r="EN18" s="880">
        <f>+entero!EN70</f>
        <v>94.64548675125792</v>
      </c>
      <c r="EO18" s="880">
        <f>+entero!EO70</f>
        <v>94.552445931367075</v>
      </c>
      <c r="EP18" s="880">
        <f>+entero!EP70</f>
        <v>94.553580156858615</v>
      </c>
      <c r="EQ18" s="880">
        <f>+entero!EQ70</f>
        <v>94.560579348908774</v>
      </c>
      <c r="ER18" s="950">
        <f>+entero!ER70</f>
        <v>-0.11027523640284187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807.10027517311732</v>
      </c>
      <c r="EM20" s="474">
        <f>+entero!EM72</f>
        <v>822.78564598507103</v>
      </c>
      <c r="EN20" s="879">
        <f>+entero!EN72</f>
        <v>826.52020244717028</v>
      </c>
      <c r="EO20" s="879">
        <f>+entero!EO72</f>
        <v>848.72642181014373</v>
      </c>
      <c r="EP20" s="879">
        <f>+entero!EP72</f>
        <v>849.56113602151379</v>
      </c>
      <c r="EQ20" s="879">
        <f>+entero!EQ72</f>
        <v>851.53610413667445</v>
      </c>
      <c r="ER20" s="951">
        <f>+entero!ER72</f>
        <v>28.750458151603425</v>
      </c>
      <c r="ES20" s="849">
        <f>+entero!ES72</f>
        <v>3.4942829024663231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79.828344591161908</v>
      </c>
      <c r="EM21" s="858">
        <f>+entero!EM73</f>
        <v>80.26411497456219</v>
      </c>
      <c r="EN21" s="880">
        <f>+entero!EN73</f>
        <v>80.246662235515217</v>
      </c>
      <c r="EO21" s="880">
        <f>+entero!EO73</f>
        <v>80.890736473535384</v>
      </c>
      <c r="EP21" s="880">
        <f>+entero!EP73</f>
        <v>80.799916949889322</v>
      </c>
      <c r="EQ21" s="880">
        <f>+entero!EQ73</f>
        <v>80.849917849626976</v>
      </c>
      <c r="ER21" s="950">
        <f>+entero!ER73</f>
        <v>0.58580287506478612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78"/>
      <c r="EO22" s="878"/>
      <c r="EP22" s="878"/>
      <c r="EQ22" s="878"/>
      <c r="ER22" s="263"/>
      <c r="ES22" s="953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877">
        <f>+entero!EN75</f>
        <v>4108.140115655031</v>
      </c>
      <c r="EO23" s="877">
        <f>+entero!EO75</f>
        <v>4164.4881676551258</v>
      </c>
      <c r="EP23" s="877">
        <f>+entero!EP75</f>
        <v>4154.9126492026826</v>
      </c>
      <c r="EQ23" s="877">
        <f>+entero!EQ75</f>
        <v>4134.6526755542682</v>
      </c>
      <c r="ER23" s="473">
        <f>+entero!ER75</f>
        <v>112.61207636357449</v>
      </c>
      <c r="ES23" s="952">
        <f>+entero!ES75</f>
        <v>2.7998741829267972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877">
        <f>+entero!EN76</f>
        <v>1806.6884427427112</v>
      </c>
      <c r="EO24" s="877">
        <f>+entero!EO76</f>
        <v>1875.7733451034983</v>
      </c>
      <c r="EP24" s="877">
        <f>+entero!EP76</f>
        <v>1856.827970992711</v>
      </c>
      <c r="EQ24" s="877">
        <f>+entero!EQ76</f>
        <v>1872.610264665452</v>
      </c>
      <c r="ER24" s="473">
        <f>+entero!ER76</f>
        <v>168.54195585349862</v>
      </c>
      <c r="ES24" s="952">
        <f>+entero!ES76</f>
        <v>9.8905633642704807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877">
        <f>+entero!EN77</f>
        <v>553.98341974635571</v>
      </c>
      <c r="EO25" s="877">
        <f>+entero!EO77</f>
        <v>559.76741469241983</v>
      </c>
      <c r="EP25" s="877">
        <f>+entero!EP77</f>
        <v>559.77301376676382</v>
      </c>
      <c r="EQ25" s="877">
        <f>+entero!EQ77</f>
        <v>556.31772438192422</v>
      </c>
      <c r="ER25" s="473">
        <f>+entero!ER77</f>
        <v>-1.1452085364431923</v>
      </c>
      <c r="ES25" s="952">
        <f>+entero!ES77</f>
        <v>-0.20543223034541958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877">
        <f>+entero!EN78</f>
        <v>1099.5060955159649</v>
      </c>
      <c r="EO26" s="877">
        <f>+entero!EO78</f>
        <v>1073.8364612992073</v>
      </c>
      <c r="EP26" s="877">
        <f>+entero!EP78</f>
        <v>1083.1752600432071</v>
      </c>
      <c r="EQ26" s="877">
        <f>+entero!EQ78</f>
        <v>1053.5611645668919</v>
      </c>
      <c r="ER26" s="473">
        <f>+entero!ER78</f>
        <v>-58.269378233481348</v>
      </c>
      <c r="ES26" s="952">
        <f>+entero!ES78</f>
        <v>-5.2408506503804047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877">
        <f>+entero!EN79</f>
        <v>647.96215764999988</v>
      </c>
      <c r="EO27" s="877">
        <f>+entero!EO79</f>
        <v>655.11094655999989</v>
      </c>
      <c r="EP27" s="877">
        <f>+entero!EP79</f>
        <v>655.13640439999995</v>
      </c>
      <c r="EQ27" s="877">
        <f>+entero!EQ79</f>
        <v>652.16352194000001</v>
      </c>
      <c r="ER27" s="473">
        <f>+entero!ER79</f>
        <v>3.484707280000066</v>
      </c>
      <c r="ES27" s="952">
        <f>+entero!ES79</f>
        <v>0.53720072264523522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877">
        <f>+entero!EN80</f>
        <v>1460.2747153635969</v>
      </c>
      <c r="EO28" s="877">
        <f>+entero!EO80</f>
        <v>1500.7125093262489</v>
      </c>
      <c r="EP28" s="877">
        <f>+entero!EP80</f>
        <v>1495.358473165699</v>
      </c>
      <c r="EQ28" s="877">
        <f>+entero!EQ80</f>
        <v>1478.9158019111592</v>
      </c>
      <c r="ER28" s="473">
        <f>+entero!ER80</f>
        <v>108.06754154539772</v>
      </c>
      <c r="ES28" s="952">
        <f>+entero!ES80</f>
        <v>7.8832606547251105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877">
        <f>+entero!EN81</f>
        <v>897.00069492763203</v>
      </c>
      <c r="EO29" s="877">
        <f>+entero!EO81</f>
        <v>963.11816051704193</v>
      </c>
      <c r="EP29" s="877">
        <f>+entero!EP81</f>
        <v>948.83162489249196</v>
      </c>
      <c r="EQ29" s="877">
        <f>+entero!EQ81</f>
        <v>960.91533368426735</v>
      </c>
      <c r="ER29" s="473">
        <f>+entero!ER81</f>
        <v>167.3004691688792</v>
      </c>
      <c r="ES29" s="952">
        <f>+entero!ES81</f>
        <v>21.080813458684311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877">
        <f>+entero!EN82</f>
        <v>563.27402043596487</v>
      </c>
      <c r="EO30" s="877">
        <f>+entero!EO82</f>
        <v>537.59434880920708</v>
      </c>
      <c r="EP30" s="877">
        <f>+entero!EP82</f>
        <v>546.52684827320707</v>
      </c>
      <c r="EQ30" s="877">
        <f>+entero!EQ82</f>
        <v>518.00046822689183</v>
      </c>
      <c r="ER30" s="473">
        <f>+entero!ER82</f>
        <v>-59.232927623481487</v>
      </c>
      <c r="ES30" s="952">
        <f>+entero!ES82</f>
        <v>-10.261521258003489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473">
        <f>+entero!ER83</f>
        <v>0</v>
      </c>
      <c r="ES31" s="952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27252.8059015691</v>
      </c>
      <c r="EM32" s="760">
        <f>+entero!EM84</f>
        <v>27224.709477302291</v>
      </c>
      <c r="EN32" s="877">
        <f>+entero!EN84</f>
        <v>27213.667821640491</v>
      </c>
      <c r="EO32" s="877">
        <f>+entero!EO84</f>
        <v>27204.232333163822</v>
      </c>
      <c r="EP32" s="877">
        <f>+entero!EP84</f>
        <v>27184.566810047203</v>
      </c>
      <c r="EQ32" s="877">
        <f>+entero!EQ84</f>
        <v>27166.329587934953</v>
      </c>
      <c r="ER32" s="473">
        <f>+entero!ER84</f>
        <v>-58.379889367337455</v>
      </c>
      <c r="ES32" s="952">
        <f>+entero!ES84</f>
        <v>-0.21443714363971367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263">
        <f>+entero!ER85</f>
        <v>0</v>
      </c>
      <c r="ES33" s="953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98.763963198498899</v>
      </c>
      <c r="EM34" s="787">
        <f>+entero!EM86</f>
        <v>98.763846000484946</v>
      </c>
      <c r="EN34" s="881">
        <f>+entero!EN86</f>
        <v>98.764454671511388</v>
      </c>
      <c r="EO34" s="881">
        <f>+entero!EO86</f>
        <v>98.765973607732462</v>
      </c>
      <c r="EP34" s="881">
        <f>+entero!EP86</f>
        <v>98.765870484920853</v>
      </c>
      <c r="EQ34" s="881">
        <f>+entero!EQ86</f>
        <v>98.765623667317087</v>
      </c>
      <c r="ER34" s="1014"/>
      <c r="ES34" s="952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2"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Q3"/>
    <mergeCell ref="DN3:DN4"/>
    <mergeCell ref="DM3:DM4"/>
    <mergeCell ref="EK3:EK4"/>
    <mergeCell ref="EM3:EM4"/>
    <mergeCell ref="EL3:EL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18" t="str">
        <f>+entero!D3</f>
        <v>V   A   R   I   A   B   L   E   S     b/</v>
      </c>
      <c r="E3" s="1116" t="str">
        <f>+entero!E3</f>
        <v>2008                          A  fines de Dic*</v>
      </c>
      <c r="F3" s="1116" t="str">
        <f>+entero!F3</f>
        <v>2009                          A  fines de Ene*</v>
      </c>
      <c r="G3" s="1116" t="str">
        <f>+entero!G3</f>
        <v>2009                          A  fines de Feb*</v>
      </c>
      <c r="H3" s="1116" t="str">
        <f>+entero!H3</f>
        <v>2009                          A  fines de Mar*</v>
      </c>
      <c r="I3" s="1116" t="str">
        <f>+entero!I3</f>
        <v>2009                          A  fines de adr*</v>
      </c>
      <c r="J3" s="1116" t="str">
        <f>+entero!J3</f>
        <v>2009                          A  fines de May*</v>
      </c>
      <c r="K3" s="1116" t="str">
        <f>+entero!K3</f>
        <v>2009                          A  fines de Jun*</v>
      </c>
      <c r="L3" s="1116" t="str">
        <f>+entero!L3</f>
        <v>2009                          A  fines de Jul*</v>
      </c>
      <c r="M3" s="1116" t="str">
        <f>+entero!M3</f>
        <v>2009                          A  fines de Ago*</v>
      </c>
      <c r="N3" s="1116" t="str">
        <f>+entero!N3</f>
        <v>2009                          A  fines de Sep*</v>
      </c>
      <c r="O3" s="1116" t="str">
        <f>+entero!O3</f>
        <v>2009                          A  fines de Oct*</v>
      </c>
      <c r="P3" s="1116" t="str">
        <f>+entero!P3</f>
        <v>2009                          A  fines de Nov*</v>
      </c>
      <c r="Q3" s="1116" t="str">
        <f>+entero!Q3</f>
        <v>2009                          A  fines de Dic*</v>
      </c>
      <c r="R3" s="1116" t="str">
        <f>+entero!R3</f>
        <v>2010                          A  fines de Ene*</v>
      </c>
      <c r="S3" s="1116" t="str">
        <f>+entero!S3</f>
        <v>2010                          A  fines de Feb*</v>
      </c>
      <c r="T3" s="1116" t="str">
        <f>+entero!T3</f>
        <v>2010                          A  fines de Mar*</v>
      </c>
      <c r="U3" s="1116" t="str">
        <f>+entero!U3</f>
        <v>2010                          A  fines de adr*</v>
      </c>
      <c r="V3" s="1116" t="str">
        <f>+entero!V3</f>
        <v>2010                          A  fines de May*</v>
      </c>
      <c r="W3" s="1116" t="str">
        <f>+entero!W3</f>
        <v>2010                          A  fines de Jun*</v>
      </c>
      <c r="X3" s="1116" t="str">
        <f>+entero!X3</f>
        <v>2010                          A  fines de Jul*</v>
      </c>
      <c r="Y3" s="1116" t="str">
        <f>+entero!Y3</f>
        <v>2010                          A  fines de Ago*</v>
      </c>
      <c r="Z3" s="1116" t="str">
        <f>+entero!Z3</f>
        <v>2010                          A  fines de Sep*</v>
      </c>
      <c r="AA3" s="1116" t="str">
        <f>+entero!AA3</f>
        <v>2010                          A  fines de Oct*</v>
      </c>
      <c r="AB3" s="1116" t="str">
        <f>+entero!AB3</f>
        <v>2010                          A  fines de Nov*</v>
      </c>
      <c r="AC3" s="1116" t="str">
        <f>+entero!AC3</f>
        <v>2010                          A  fines de Dic*</v>
      </c>
      <c r="AD3" s="1116" t="str">
        <f>+entero!AD3</f>
        <v>2011                          A  fines de Ene*</v>
      </c>
      <c r="AE3" s="1116" t="str">
        <f>+entero!AE3</f>
        <v>2011                          A  fines de Feb*</v>
      </c>
      <c r="AF3" s="1116" t="str">
        <f>+entero!AF3</f>
        <v>2011                          A  fines de Mar*</v>
      </c>
      <c r="AG3" s="1116" t="str">
        <f>+entero!AG3</f>
        <v>2011                          A  fines de adr*</v>
      </c>
      <c r="AH3" s="1116" t="str">
        <f>+entero!AH3</f>
        <v>2011                          A  fines de May*</v>
      </c>
      <c r="AI3" s="1116" t="str">
        <f>+entero!AI3</f>
        <v>2011                          A  fines de Jun*</v>
      </c>
      <c r="AJ3" s="1116" t="str">
        <f>+entero!AJ3</f>
        <v>2011                          A  fines de Jul*</v>
      </c>
      <c r="AK3" s="1116" t="str">
        <f>+entero!AK3</f>
        <v>2011                          A  fines de Ago*</v>
      </c>
      <c r="AL3" s="1116" t="str">
        <f>+entero!AL3</f>
        <v>2011                          A  fines de Sep*</v>
      </c>
      <c r="AM3" s="1116" t="str">
        <f>+entero!AM3</f>
        <v>2011                          A  fines de Oct*</v>
      </c>
      <c r="AN3" s="1116" t="str">
        <f>+entero!AN3</f>
        <v>2011                          A  fines de Nov*</v>
      </c>
      <c r="AO3" s="1116" t="str">
        <f>+entero!AO3</f>
        <v>2011                          A  fines de Dic*</v>
      </c>
      <c r="AP3" s="1116" t="str">
        <f>+entero!AP3</f>
        <v>2012                          A  fines de Ene*</v>
      </c>
      <c r="AQ3" s="1116" t="str">
        <f>+entero!AQ3</f>
        <v>2012                          A  fines de Feb*</v>
      </c>
      <c r="AR3" s="1116" t="str">
        <f>+entero!AR3</f>
        <v>2012                          A  fines de Mar*</v>
      </c>
      <c r="AS3" s="1116" t="str">
        <f>+entero!AS3</f>
        <v>2012                          A  fines de adr*</v>
      </c>
      <c r="AT3" s="1116" t="str">
        <f>+entero!AT3</f>
        <v>2012                          A  fines de May*</v>
      </c>
      <c r="AU3" s="1116" t="str">
        <f>+entero!AU3</f>
        <v>2012                          A  fines de Jun*</v>
      </c>
      <c r="AV3" s="1116" t="str">
        <f>+entero!AV3</f>
        <v>2012                          A  fines de Jul*</v>
      </c>
      <c r="AW3" s="1116" t="str">
        <f>+entero!AW3</f>
        <v>2012                          A  fines de Ago*</v>
      </c>
      <c r="AX3" s="1116" t="str">
        <f>+entero!AX3</f>
        <v>2012                          A  fines de Sep*</v>
      </c>
      <c r="AY3" s="1116" t="str">
        <f>+entero!AY3</f>
        <v>2012                          A  fines de Oct*</v>
      </c>
      <c r="AZ3" s="1116" t="str">
        <f>+entero!AZ3</f>
        <v>2012                          A  fines de Nov*</v>
      </c>
      <c r="BA3" s="1116" t="str">
        <f>+entero!BA3</f>
        <v>2012                          A  fines de Dic*</v>
      </c>
      <c r="BB3" s="1116" t="str">
        <f>+entero!BB3</f>
        <v>2013                          A  fines de Ene*</v>
      </c>
      <c r="BC3" s="1116" t="str">
        <f>+entero!BC3</f>
        <v>2013                          A  fines de Feb*</v>
      </c>
      <c r="BD3" s="1116" t="str">
        <f>+entero!BD3</f>
        <v>2013                          A  fines de Mar*</v>
      </c>
      <c r="BE3" s="1116" t="str">
        <f>+entero!BE3</f>
        <v>2013                          A  fines de adr*</v>
      </c>
      <c r="BF3" s="1116" t="str">
        <f>+entero!BF3</f>
        <v>2013                          A  fines de May*</v>
      </c>
      <c r="BG3" s="1116" t="str">
        <f>+entero!BG3</f>
        <v>2013                          A  fines de Jun*</v>
      </c>
      <c r="BH3" s="1116" t="str">
        <f>+entero!BH3</f>
        <v>2013                          A  fines de Jul*</v>
      </c>
      <c r="BI3" s="1116" t="str">
        <f>+entero!BI3</f>
        <v>2013                          A  fines de Ago*</v>
      </c>
      <c r="BJ3" s="1116" t="str">
        <f>+entero!BJ3</f>
        <v>2013                          A  fines de Sep*</v>
      </c>
      <c r="BK3" s="1116" t="str">
        <f>+entero!BK3</f>
        <v>2013                          A  fines de Oct*</v>
      </c>
      <c r="BL3" s="1116" t="str">
        <f>+entero!BL3</f>
        <v>2013                          A  fines de Nov*</v>
      </c>
      <c r="BM3" s="1116" t="str">
        <f>+entero!BM3</f>
        <v>2013                          A  fines de Dic*</v>
      </c>
      <c r="BN3" s="1116" t="str">
        <f>+entero!BN3</f>
        <v>2014                          A  fines de Ene*</v>
      </c>
      <c r="BO3" s="1116" t="str">
        <f>+entero!BO3</f>
        <v>2014                          A  fines de Feb*</v>
      </c>
      <c r="BP3" s="1116" t="str">
        <f>+entero!BP3</f>
        <v>2014                          A  fines de Mar*</v>
      </c>
      <c r="BQ3" s="1116" t="str">
        <f>+entero!BQ3</f>
        <v>2014                          A  fines de adr*</v>
      </c>
      <c r="BR3" s="1116" t="str">
        <f>+entero!BR3</f>
        <v>2014                          A  fines de May*</v>
      </c>
      <c r="BS3" s="1116" t="str">
        <f>+entero!BS3</f>
        <v>2014                          A  fines de Jun*</v>
      </c>
      <c r="BT3" s="1116" t="str">
        <f>+entero!BT3</f>
        <v>2014                          A  fines de Jul*</v>
      </c>
      <c r="BU3" s="1116" t="str">
        <f>+entero!BU3</f>
        <v>2014                          A  fines de Ago*</v>
      </c>
      <c r="BV3" s="1116" t="str">
        <f>+entero!BV3</f>
        <v>2014                          A  fines de Sep*</v>
      </c>
      <c r="BW3" s="1116" t="str">
        <f>+entero!BW3</f>
        <v>2014                          A  fines de Oct*</v>
      </c>
      <c r="BX3" s="1116" t="str">
        <f>+entero!BX3</f>
        <v>2014                          A  fines de Nov*</v>
      </c>
      <c r="BY3" s="1116" t="str">
        <f>+entero!BY3</f>
        <v>2014                          A  fines de Dic*</v>
      </c>
      <c r="BZ3" s="1116" t="str">
        <f>+entero!BZ3</f>
        <v>2015                         A  fines de Ene*</v>
      </c>
      <c r="CA3" s="1116" t="str">
        <f>+entero!CA3</f>
        <v>2015                         A  fines de Feb*</v>
      </c>
      <c r="CB3" s="1116" t="str">
        <f>+entero!CB3</f>
        <v>2015                         A  fines de Mar*</v>
      </c>
      <c r="CC3" s="1116" t="str">
        <f>+entero!CC3</f>
        <v xml:space="preserve">2015                         A  fines de adr* </v>
      </c>
      <c r="CD3" s="1116" t="str">
        <f>+entero!CD3</f>
        <v xml:space="preserve">2015                         A  fines de May* </v>
      </c>
      <c r="CE3" s="1116" t="str">
        <f>+entero!CE3</f>
        <v xml:space="preserve">2015                         A  fines de Jun* </v>
      </c>
      <c r="CF3" s="1116" t="str">
        <f>+entero!CF3</f>
        <v xml:space="preserve">2015                         A  fines de Jul* </v>
      </c>
      <c r="CG3" s="1116" t="str">
        <f>+entero!CG3</f>
        <v xml:space="preserve">2015                         A  fines de Ago* </v>
      </c>
      <c r="CH3" s="1116" t="str">
        <f>+entero!CH3</f>
        <v xml:space="preserve">2015                         A  fines de Sep* </v>
      </c>
      <c r="CI3" s="1116" t="str">
        <f>+entero!CI3</f>
        <v xml:space="preserve">2015                         A  fines de Oct* </v>
      </c>
      <c r="CJ3" s="1116" t="str">
        <f>+entero!CJ3</f>
        <v xml:space="preserve">2015                         A  fines de Nov* </v>
      </c>
      <c r="CK3" s="1116" t="str">
        <f>+entero!CK3</f>
        <v xml:space="preserve">2015                         A  fines de Dic* </v>
      </c>
      <c r="CL3" s="1116" t="str">
        <f>+entero!CL3</f>
        <v xml:space="preserve">2016                         A  fines de Ene* </v>
      </c>
      <c r="CM3" s="1116" t="str">
        <f>+entero!CM3</f>
        <v xml:space="preserve">2016                         A  fines de Feb* </v>
      </c>
      <c r="CN3" s="1116" t="str">
        <f>+entero!CN3</f>
        <v xml:space="preserve">2016                         A  fines de Mar* </v>
      </c>
      <c r="CO3" s="1116" t="str">
        <f>+entero!CO3</f>
        <v xml:space="preserve">2016                         A  fines de adr* </v>
      </c>
      <c r="CP3" s="1116" t="str">
        <f>+entero!CP3</f>
        <v xml:space="preserve">2016                         A  fines de May* </v>
      </c>
      <c r="CQ3" s="1116" t="str">
        <f>+entero!CQ3</f>
        <v xml:space="preserve">2016                         A  fines de Jun* </v>
      </c>
      <c r="CR3" s="1116" t="str">
        <f>+entero!CR3</f>
        <v xml:space="preserve">2016                         A  fines de Jul* </v>
      </c>
      <c r="CS3" s="1116" t="str">
        <f>+entero!CS3</f>
        <v xml:space="preserve">2016                         A  fines de Ago* </v>
      </c>
      <c r="CT3" s="1116" t="str">
        <f>+entero!CT3</f>
        <v xml:space="preserve">2016                         A  fines de Sep* </v>
      </c>
      <c r="CU3" s="1116" t="str">
        <f>+entero!CU3</f>
        <v xml:space="preserve">2016                         A  fines de Oct* </v>
      </c>
      <c r="CV3" s="1116" t="str">
        <f>+entero!CV3</f>
        <v xml:space="preserve">2016                         A  fines de Nov* </v>
      </c>
      <c r="CW3" s="1116" t="str">
        <f>+entero!CW3</f>
        <v>2016                         A  fines de Dic* 15</v>
      </c>
      <c r="CX3" s="1116" t="str">
        <f>+entero!CX3</f>
        <v xml:space="preserve">2017                         A  fines de Ene* </v>
      </c>
      <c r="CY3" s="1116" t="str">
        <f>+entero!CY3</f>
        <v xml:space="preserve">2017                         A  fines de Feb* </v>
      </c>
      <c r="CZ3" s="1116" t="str">
        <f>+entero!CZ3</f>
        <v xml:space="preserve">2017                         A  fines de Mar* </v>
      </c>
      <c r="DA3" s="1116" t="str">
        <f>+entero!DA3</f>
        <v xml:space="preserve">2017                         A  fines de Abr* </v>
      </c>
      <c r="DB3" s="1116" t="str">
        <f>+entero!DB3</f>
        <v xml:space="preserve">2017                         A  fines de May* </v>
      </c>
      <c r="DC3" s="1116" t="str">
        <f>+entero!DC3</f>
        <v xml:space="preserve">2017                         A  fines de Jun* </v>
      </c>
      <c r="DD3" s="1116" t="str">
        <f>+entero!DD3</f>
        <v xml:space="preserve">2017                         A  fines de Jul* </v>
      </c>
      <c r="DE3" s="1116" t="str">
        <f>+entero!DE3</f>
        <v xml:space="preserve">2017                         A  fines de Ago* </v>
      </c>
      <c r="DF3" s="1116" t="str">
        <f>+entero!DF3</f>
        <v xml:space="preserve">2017                         A  fines de Sep* </v>
      </c>
      <c r="DG3" s="1116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19"/>
      <c r="E4" s="1117"/>
      <c r="F4" s="1117"/>
      <c r="G4" s="1117"/>
      <c r="H4" s="1117"/>
      <c r="I4" s="1117"/>
      <c r="J4" s="1117"/>
      <c r="K4" s="1117"/>
      <c r="L4" s="1117"/>
      <c r="M4" s="1117"/>
      <c r="N4" s="1117"/>
      <c r="O4" s="1117"/>
      <c r="P4" s="1117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17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17"/>
      <c r="BM4" s="1117"/>
      <c r="BN4" s="1117"/>
      <c r="BO4" s="1117"/>
      <c r="BP4" s="1117"/>
      <c r="BQ4" s="1117"/>
      <c r="BR4" s="1117"/>
      <c r="BS4" s="1117"/>
      <c r="BT4" s="1117"/>
      <c r="BU4" s="1117"/>
      <c r="BV4" s="1117"/>
      <c r="BW4" s="1117"/>
      <c r="BX4" s="1117"/>
      <c r="BY4" s="1117"/>
      <c r="BZ4" s="1117"/>
      <c r="CA4" s="1117"/>
      <c r="CB4" s="1117"/>
      <c r="CC4" s="1117"/>
      <c r="CD4" s="1117"/>
      <c r="CE4" s="1117"/>
      <c r="CF4" s="1117"/>
      <c r="CG4" s="1117"/>
      <c r="CH4" s="1117"/>
      <c r="CI4" s="1117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087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3">
        <v>7.5</v>
      </c>
      <c r="EO5" s="883">
        <v>7.5</v>
      </c>
      <c r="EP5" s="883">
        <v>7.5</v>
      </c>
      <c r="EQ5" s="883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967"/>
      <c r="ES6" s="885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967"/>
      <c r="ES7" s="885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455">
        <f>+entero!EN90</f>
        <v>6.9658990496660831</v>
      </c>
      <c r="EO8" s="455">
        <f>+entero!EO90</f>
        <v>6.9805031666721735</v>
      </c>
      <c r="EP8" s="455">
        <f>+entero!EP90</f>
        <v>6.9842937938492131</v>
      </c>
      <c r="EQ8" s="455">
        <f>+entero!EQ90</f>
        <v>6.9673361381730246</v>
      </c>
      <c r="ER8" s="1066">
        <f>+entero!ER90</f>
        <v>2.0671099350986211E-3</v>
      </c>
      <c r="ES8" s="885">
        <f>+entero!ES90</f>
        <v>2.967738829208667E-2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7"/>
      <c r="EN9" s="269"/>
      <c r="EO9" s="269"/>
      <c r="EP9" s="269"/>
      <c r="EQ9" s="269"/>
      <c r="ER9" s="827"/>
      <c r="ES9" s="886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884">
        <f>+entero!EN92</f>
        <v>2.34755</v>
      </c>
      <c r="EO10" s="884">
        <f>+entero!EO92</f>
        <v>2.3476599999999999</v>
      </c>
      <c r="EP10" s="884">
        <f>+entero!EP92</f>
        <v>2.3477700000000001</v>
      </c>
      <c r="EQ10" s="884">
        <f>+entero!EQ92</f>
        <v>2.3479299999999999</v>
      </c>
      <c r="ER10" s="1066">
        <f>+entero!ER92</f>
        <v>7.0999999999976637E-4</v>
      </c>
      <c r="ES10" s="885">
        <f>+entero!ES92</f>
        <v>3.0248549347729074E-2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7"/>
      <c r="EN11" s="269"/>
      <c r="EO11" s="269"/>
      <c r="EP11" s="269"/>
      <c r="EQ11" s="269"/>
      <c r="ER11" s="932"/>
      <c r="ES11" s="917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2">
    <mergeCell ref="EL3:EL4"/>
    <mergeCell ref="EM3:EM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BI3:BI4"/>
    <mergeCell ref="BF3:BF4"/>
    <mergeCell ref="BD3:BD4"/>
    <mergeCell ref="BA3:BA4"/>
    <mergeCell ref="BL3:BL4"/>
    <mergeCell ref="BQ3:BQ4"/>
    <mergeCell ref="CL3:CL4"/>
    <mergeCell ref="BG3:BG4"/>
    <mergeCell ref="BS3:BS4"/>
    <mergeCell ref="BV3:BV4"/>
    <mergeCell ref="BX3:BX4"/>
    <mergeCell ref="BT3:BT4"/>
    <mergeCell ref="BU3:B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K3:AK4"/>
    <mergeCell ref="BK3:BK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BJ3:BJ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P3:AP4"/>
    <mergeCell ref="EN3:EQ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AR3:AR4"/>
    <mergeCell ref="BP3:BP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entero!CT3</f>
        <v xml:space="preserve">2016                         A  fines de Sep* </v>
      </c>
      <c r="CU3" s="1097" t="str">
        <f>entero!CU3</f>
        <v xml:space="preserve">2016                         A  fines de Oct* </v>
      </c>
      <c r="CV3" s="1097" t="str">
        <f>entero!CV3</f>
        <v xml:space="preserve">2016                         A  fines de Nov* </v>
      </c>
      <c r="CW3" s="1097" t="str">
        <f>entero!CW3</f>
        <v>2016                         A  fines de Dic* 15</v>
      </c>
      <c r="CX3" s="1097" t="str">
        <f>entero!CX3</f>
        <v xml:space="preserve">2017                         A  fines de Ene* </v>
      </c>
      <c r="CY3" s="1097" t="str">
        <f>entero!CY3</f>
        <v xml:space="preserve">2017                         A  fines de Feb* </v>
      </c>
      <c r="CZ3" s="1097" t="str">
        <f>entero!CZ3</f>
        <v xml:space="preserve">2017                         A  fines de Mar* </v>
      </c>
      <c r="DA3" s="1097" t="str">
        <f>entero!DA3</f>
        <v xml:space="preserve">2017                         A  fines de Abr* </v>
      </c>
      <c r="DB3" s="1097" t="str">
        <f>entero!DB3</f>
        <v xml:space="preserve">2017                         A  fines de May* </v>
      </c>
      <c r="DC3" s="1097" t="str">
        <f>entero!DC3</f>
        <v xml:space="preserve">2017                         A  fines de Jun* </v>
      </c>
      <c r="DD3" s="1097" t="str">
        <f>entero!DD3</f>
        <v xml:space="preserve">2017                         A  fines de Jul* </v>
      </c>
      <c r="DE3" s="1097" t="str">
        <f>entero!DE3</f>
        <v xml:space="preserve">2017                         A  fines de Ago* </v>
      </c>
      <c r="DF3" s="1097" t="str">
        <f>entero!DF3</f>
        <v xml:space="preserve">2017                         A  fines de Sep* </v>
      </c>
      <c r="DG3" s="1097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4" t="str">
        <f>+entero!EN3</f>
        <v>Semana 2°</v>
      </c>
      <c r="EO3" s="1104"/>
      <c r="EP3" s="1104"/>
      <c r="EQ3" s="1104"/>
      <c r="ER3" s="1107" t="s">
        <v>252</v>
      </c>
      <c r="ES3" s="1108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5"/>
      <c r="DI4" s="1105"/>
      <c r="DJ4" s="1105"/>
      <c r="DK4" s="1105"/>
      <c r="DL4" s="1105"/>
      <c r="DM4" s="1105"/>
      <c r="DN4" s="1105"/>
      <c r="DO4" s="1105"/>
      <c r="DP4" s="1105"/>
      <c r="DQ4" s="1105"/>
      <c r="DR4" s="1105"/>
      <c r="DS4" s="1105"/>
      <c r="DT4" s="1105"/>
      <c r="DU4" s="1105"/>
      <c r="DV4" s="1105"/>
      <c r="DW4" s="1105"/>
      <c r="DX4" s="1105"/>
      <c r="DY4" s="1105"/>
      <c r="DZ4" s="1105"/>
      <c r="EA4" s="1105"/>
      <c r="EB4" s="1105"/>
      <c r="EC4" s="1105"/>
      <c r="ED4" s="1105"/>
      <c r="EE4" s="1105"/>
      <c r="EF4" s="1105"/>
      <c r="EG4" s="1105"/>
      <c r="EH4" s="1105"/>
      <c r="EI4" s="1105"/>
      <c r="EJ4" s="1105"/>
      <c r="EK4" s="1105"/>
      <c r="EL4" s="1105"/>
      <c r="EM4" s="1111"/>
      <c r="EN4" s="930">
        <f>+entero!EN4</f>
        <v>43990</v>
      </c>
      <c r="EO4" s="930">
        <f>+entero!EO4</f>
        <v>43991</v>
      </c>
      <c r="EP4" s="930">
        <f>+entero!EP4</f>
        <v>43992</v>
      </c>
      <c r="EQ4" s="930">
        <f>+entero!EQ4</f>
        <v>43994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1023">
        <f>+entero!EN95</f>
        <v>605.96018454271336</v>
      </c>
      <c r="EO10" s="1023">
        <f>+entero!EO95</f>
        <v>605.96018454271336</v>
      </c>
      <c r="EP10" s="1023">
        <f>+entero!EP95</f>
        <v>605.96018454271336</v>
      </c>
      <c r="EQ10" s="1023">
        <f>+entero!EQ95</f>
        <v>603.21444195159165</v>
      </c>
      <c r="ER10" s="1069">
        <f>+entero!ER95</f>
        <v>-2.7457425911217115</v>
      </c>
      <c r="ES10" s="954">
        <f>+entero!ES95</f>
        <v>-0.45312260791421149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2">
    <mergeCell ref="EM3:EM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R3:BR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EL3:EL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Q3"/>
    <mergeCell ref="DI3:DI4"/>
    <mergeCell ref="CR3:CR4"/>
    <mergeCell ref="CP3:CP4"/>
    <mergeCell ref="CO3:CO4"/>
    <mergeCell ref="DJ3:DJ4"/>
    <mergeCell ref="DH3:DH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abSelected="1"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4: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13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0" t="str">
        <f>+entero!EM3</f>
        <v>Semana 1°</v>
      </c>
      <c r="EN3" s="1103" t="str">
        <f>+entero!EN3</f>
        <v>Semana 2°</v>
      </c>
      <c r="EO3" s="1104"/>
      <c r="EP3" s="1104"/>
      <c r="EQ3" s="1120"/>
      <c r="ER3" s="165"/>
      <c r="ES3" s="165"/>
    </row>
    <row r="4" spans="1:149" ht="24.75" customHeight="1" thickBot="1" x14ac:dyDescent="0.25">
      <c r="C4" s="16"/>
      <c r="D4" s="1114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09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111"/>
      <c r="EN4" s="1060">
        <f>+entero!EN4</f>
        <v>43990</v>
      </c>
      <c r="EO4" s="931">
        <f>+entero!EO4</f>
        <v>43991</v>
      </c>
      <c r="EP4" s="931">
        <f>+entero!EP4</f>
        <v>43992</v>
      </c>
      <c r="EQ4" s="956">
        <f>+entero!EQ4</f>
        <v>43994</v>
      </c>
      <c r="ER4" s="165"/>
      <c r="ES4" s="165"/>
    </row>
    <row r="5" spans="1:149" x14ac:dyDescent="0.2">
      <c r="A5" s="3"/>
      <c r="B5" s="109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19"/>
      <c r="EO5" s="30"/>
      <c r="EP5" s="30"/>
      <c r="EQ5" s="1061"/>
      <c r="ER5" s="165"/>
      <c r="ES5" s="165"/>
    </row>
    <row r="6" spans="1:149" ht="12.75" hidden="1" customHeight="1" x14ac:dyDescent="0.2">
      <c r="A6" s="3"/>
      <c r="B6" s="1092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62"/>
      <c r="EO6" s="887"/>
      <c r="EP6" s="887"/>
      <c r="EQ6" s="1063"/>
      <c r="ER6" s="165"/>
      <c r="ES6" s="165"/>
    </row>
    <row r="7" spans="1:149" x14ac:dyDescent="0.2">
      <c r="A7" s="3"/>
      <c r="B7" s="1092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2"/>
      <c r="EN7" s="1062"/>
      <c r="EO7" s="887"/>
      <c r="EP7" s="887"/>
      <c r="EQ7" s="1063"/>
      <c r="ER7" s="165"/>
      <c r="ES7" s="165"/>
    </row>
    <row r="8" spans="1:149" x14ac:dyDescent="0.2">
      <c r="A8" s="3"/>
      <c r="B8" s="1092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2"/>
      <c r="EN8" s="1062"/>
      <c r="EO8" s="887"/>
      <c r="EP8" s="887"/>
      <c r="EQ8" s="1063"/>
      <c r="ER8" s="165"/>
      <c r="ES8" s="165"/>
    </row>
    <row r="9" spans="1:149" x14ac:dyDescent="0.2">
      <c r="A9" s="3"/>
      <c r="B9" s="1092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2"/>
      <c r="EN9" s="1062"/>
      <c r="EO9" s="887"/>
      <c r="EP9" s="887"/>
      <c r="EQ9" s="1063"/>
      <c r="ER9" s="165"/>
      <c r="ES9" s="165"/>
    </row>
    <row r="10" spans="1:149" ht="12.75" hidden="1" customHeight="1" x14ac:dyDescent="0.2">
      <c r="A10" s="3"/>
      <c r="B10" s="1092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2"/>
      <c r="EN10" s="1062"/>
      <c r="EO10" s="887"/>
      <c r="EP10" s="887"/>
      <c r="EQ10" s="1063"/>
      <c r="ER10" s="165"/>
      <c r="ES10" s="165"/>
    </row>
    <row r="11" spans="1:149" x14ac:dyDescent="0.2">
      <c r="A11" s="3"/>
      <c r="B11" s="1092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2"/>
      <c r="EN11" s="1062"/>
      <c r="EO11" s="887"/>
      <c r="EP11" s="887"/>
      <c r="EQ11" s="1063"/>
      <c r="ER11" s="165"/>
      <c r="ES11" s="165"/>
    </row>
    <row r="12" spans="1:149" x14ac:dyDescent="0.2">
      <c r="A12" s="3"/>
      <c r="B12" s="1092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2"/>
      <c r="EN12" s="1062"/>
      <c r="EO12" s="887"/>
      <c r="EP12" s="887"/>
      <c r="EQ12" s="1063"/>
      <c r="ER12" s="165"/>
      <c r="ES12" s="165"/>
    </row>
    <row r="13" spans="1:149" x14ac:dyDescent="0.2">
      <c r="A13" s="3"/>
      <c r="B13" s="1092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2"/>
      <c r="EN13" s="1062"/>
      <c r="EO13" s="887"/>
      <c r="EP13" s="887"/>
      <c r="EQ13" s="1063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2"/>
      <c r="EM14" s="1062"/>
      <c r="EN14" s="1062"/>
      <c r="EO14" s="887"/>
      <c r="EP14" s="887"/>
      <c r="EQ14" s="1063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2"/>
      <c r="EM15" s="1062"/>
      <c r="EN15" s="1062"/>
      <c r="EO15" s="887"/>
      <c r="EP15" s="887"/>
      <c r="EQ15" s="1063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2"/>
      <c r="EM16" s="1062"/>
      <c r="EN16" s="1062"/>
      <c r="EO16" s="887"/>
      <c r="EP16" s="887"/>
      <c r="EQ16" s="1063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7"/>
      <c r="EM17" s="1067"/>
      <c r="EN17" s="1067"/>
      <c r="EO17" s="1012"/>
      <c r="EP17" s="1012"/>
      <c r="EQ17" s="916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827"/>
      <c r="EO18" s="455"/>
      <c r="EP18" s="455"/>
      <c r="EQ18" s="1064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827">
        <f>+entero!EN110</f>
        <v>2.75</v>
      </c>
      <c r="EO19" s="455">
        <f>+entero!EO110</f>
        <v>2.75</v>
      </c>
      <c r="EP19" s="455">
        <f>+entero!EP110</f>
        <v>2.75</v>
      </c>
      <c r="EQ19" s="1064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1068">
        <f>+entero!EN111</f>
        <v>4</v>
      </c>
      <c r="EO20" s="628">
        <f>+entero!EO111</f>
        <v>4</v>
      </c>
      <c r="EP20" s="628">
        <f>+entero!EP111</f>
        <v>4</v>
      </c>
      <c r="EQ20" s="917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EN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2020-07-05T20:07:46Z</cp:lastPrinted>
  <dcterms:created xsi:type="dcterms:W3CDTF">2002-08-27T17:11:09Z</dcterms:created>
  <dcterms:modified xsi:type="dcterms:W3CDTF">2020-07-05T20:08:18Z</dcterms:modified>
</cp:coreProperties>
</file>