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08042019\"/>
    </mc:Choice>
  </mc:AlternateContent>
  <bookViews>
    <workbookView xWindow="0" yWindow="1201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entero!$C$1:$EF$111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9" i="7" l="1"/>
  <c r="EE19" i="7"/>
  <c r="EF18" i="7"/>
  <c r="DY20" i="4" l="1"/>
  <c r="DY19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8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Y10" i="8"/>
  <c r="DY9" i="8"/>
  <c r="DY7" i="8"/>
  <c r="DY6" i="8"/>
  <c r="EE19" i="9" l="1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18" i="7"/>
  <c r="DX15" i="7"/>
  <c r="DX10" i="8"/>
  <c r="DX9" i="8"/>
  <c r="DX8" i="8"/>
  <c r="DX7" i="8"/>
  <c r="DX6" i="8"/>
  <c r="DX18" i="9"/>
  <c r="DX14" i="9"/>
  <c r="DX14" i="7" l="1"/>
  <c r="EE20" i="9"/>
  <c r="EE17" i="7" l="1"/>
  <c r="EE22" i="9" l="1"/>
  <c r="DW17" i="4" l="1"/>
  <c r="DW16" i="4"/>
  <c r="DW15" i="4"/>
  <c r="DW14" i="4"/>
  <c r="EE18" i="6"/>
  <c r="DZ3" i="4" l="1"/>
  <c r="EA20" i="4"/>
  <c r="DZ20" i="4"/>
  <c r="EA19" i="4"/>
  <c r="DZ19" i="4"/>
  <c r="DZ4" i="4"/>
  <c r="DZ3" i="10"/>
  <c r="EA10" i="10"/>
  <c r="DZ10" i="10"/>
  <c r="EA9" i="10"/>
  <c r="DZ9" i="10"/>
  <c r="EA8" i="10"/>
  <c r="DZ8" i="10"/>
  <c r="EA7" i="10"/>
  <c r="DZ7" i="10"/>
  <c r="EA6" i="10"/>
  <c r="DZ6" i="10"/>
  <c r="DZ4" i="10"/>
  <c r="DZ3" i="5"/>
  <c r="EA10" i="5"/>
  <c r="DZ10" i="5"/>
  <c r="EA8" i="5"/>
  <c r="DZ8" i="5"/>
  <c r="EA7" i="5"/>
  <c r="DZ7" i="5"/>
  <c r="DZ4" i="5"/>
  <c r="DZ3" i="6"/>
  <c r="EA34" i="6"/>
  <c r="DZ34" i="6"/>
  <c r="EA33" i="6"/>
  <c r="DZ33" i="6"/>
  <c r="EA32" i="6"/>
  <c r="DZ32" i="6"/>
  <c r="EA31" i="6"/>
  <c r="DZ31" i="6"/>
  <c r="EA30" i="6"/>
  <c r="DZ30" i="6"/>
  <c r="EA29" i="6"/>
  <c r="DZ29" i="6"/>
  <c r="EA27" i="6"/>
  <c r="DZ27" i="6"/>
  <c r="EA26" i="6"/>
  <c r="DZ26" i="6"/>
  <c r="EA25" i="6"/>
  <c r="DZ25" i="6"/>
  <c r="EA24" i="6"/>
  <c r="DZ24" i="6"/>
  <c r="EA21" i="6"/>
  <c r="DZ21" i="6"/>
  <c r="EA20" i="6"/>
  <c r="DZ20" i="6"/>
  <c r="EA19" i="6"/>
  <c r="DZ19" i="6"/>
  <c r="EA18" i="6"/>
  <c r="DZ18" i="6"/>
  <c r="EA17" i="6"/>
  <c r="DZ17" i="6"/>
  <c r="EA16" i="6"/>
  <c r="DZ16" i="6"/>
  <c r="EA15" i="6"/>
  <c r="DZ15" i="6"/>
  <c r="EA14" i="6"/>
  <c r="DZ14" i="6"/>
  <c r="EA13" i="6"/>
  <c r="DZ13" i="6"/>
  <c r="EA12" i="6"/>
  <c r="DZ12" i="6"/>
  <c r="EA11" i="6"/>
  <c r="DZ11" i="6"/>
  <c r="EA9" i="6"/>
  <c r="DZ9" i="6"/>
  <c r="EA8" i="6"/>
  <c r="DZ8" i="6"/>
  <c r="EA7" i="6"/>
  <c r="DZ7" i="6"/>
  <c r="EA6" i="6"/>
  <c r="DZ6" i="6"/>
  <c r="DZ4" i="6"/>
  <c r="DZ3" i="7"/>
  <c r="EA20" i="7"/>
  <c r="DZ20" i="7"/>
  <c r="EA19" i="7"/>
  <c r="DZ19" i="7"/>
  <c r="EA17" i="7"/>
  <c r="DZ17" i="7"/>
  <c r="EA16" i="7"/>
  <c r="DZ16" i="7"/>
  <c r="EA13" i="7"/>
  <c r="DZ13" i="7"/>
  <c r="EA12" i="7"/>
  <c r="DZ12" i="7"/>
  <c r="EA11" i="7"/>
  <c r="DZ11" i="7"/>
  <c r="EA10" i="7"/>
  <c r="DZ10" i="7"/>
  <c r="EA9" i="7"/>
  <c r="DZ9" i="7"/>
  <c r="EA8" i="7"/>
  <c r="DZ8" i="7"/>
  <c r="EA7" i="7"/>
  <c r="DZ7" i="7"/>
  <c r="EA6" i="7"/>
  <c r="DZ6" i="7"/>
  <c r="DZ4" i="7"/>
  <c r="DZ3" i="8"/>
  <c r="EA18" i="8"/>
  <c r="DZ18" i="8"/>
  <c r="EA17" i="8"/>
  <c r="DZ17" i="8"/>
  <c r="EA16" i="8"/>
  <c r="DZ16" i="8"/>
  <c r="EA14" i="8"/>
  <c r="DZ14" i="8"/>
  <c r="EA13" i="8"/>
  <c r="DZ13" i="8"/>
  <c r="EA12" i="8"/>
  <c r="DZ12" i="8"/>
  <c r="DZ4" i="8"/>
  <c r="DZ4" i="9"/>
  <c r="DZ5" i="9"/>
  <c r="EA26" i="9"/>
  <c r="DZ26" i="9"/>
  <c r="EA25" i="9"/>
  <c r="DZ25" i="9"/>
  <c r="EA24" i="9"/>
  <c r="DZ24" i="9"/>
  <c r="EA23" i="9"/>
  <c r="DZ23" i="9"/>
  <c r="EA22" i="9"/>
  <c r="DZ22" i="9"/>
  <c r="EA21" i="9"/>
  <c r="DZ21" i="9"/>
  <c r="EA20" i="9"/>
  <c r="DZ20" i="9"/>
  <c r="EA19" i="9"/>
  <c r="DZ19" i="9"/>
  <c r="EA17" i="9"/>
  <c r="DZ17" i="9"/>
  <c r="EA16" i="9"/>
  <c r="DZ16" i="9"/>
  <c r="EA15" i="9"/>
  <c r="DZ15" i="9"/>
  <c r="EA13" i="9"/>
  <c r="DZ13" i="9"/>
  <c r="EA12" i="9"/>
  <c r="DZ12" i="9"/>
  <c r="EA11" i="9"/>
  <c r="DZ11" i="9"/>
  <c r="EA10" i="9"/>
  <c r="DZ10" i="9"/>
  <c r="EA9" i="9"/>
  <c r="DZ9" i="9"/>
  <c r="EA8" i="9"/>
  <c r="DZ8" i="9"/>
  <c r="EA7" i="9"/>
  <c r="DZ7" i="9"/>
  <c r="EA6" i="5" l="1"/>
  <c r="DZ6" i="5"/>
  <c r="EA28" i="6"/>
  <c r="DZ28" i="6"/>
  <c r="EA23" i="6"/>
  <c r="DZ23" i="6"/>
  <c r="EA18" i="7"/>
  <c r="DZ18" i="7"/>
  <c r="EA15" i="7"/>
  <c r="EA10" i="8"/>
  <c r="DZ10" i="8"/>
  <c r="EA9" i="8"/>
  <c r="DZ9" i="8"/>
  <c r="EA8" i="8"/>
  <c r="DZ8" i="8"/>
  <c r="EA7" i="8"/>
  <c r="DZ7" i="8"/>
  <c r="EA6" i="8"/>
  <c r="DZ6" i="8"/>
  <c r="EA18" i="9"/>
  <c r="DZ18" i="9"/>
  <c r="EA14" i="9"/>
  <c r="DZ14" i="9"/>
  <c r="EA4" i="8" l="1"/>
  <c r="EA4" i="10"/>
  <c r="EA5" i="9"/>
  <c r="EA4" i="5"/>
  <c r="EA4" i="6"/>
  <c r="EA4" i="4"/>
  <c r="EA4" i="7"/>
  <c r="EA14" i="7"/>
  <c r="DZ14" i="7"/>
  <c r="DZ15" i="7"/>
  <c r="EE34" i="6" l="1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D18" i="8"/>
  <c r="EC18" i="8"/>
  <c r="ED17" i="8"/>
  <c r="EC17" i="8"/>
  <c r="ED16" i="8"/>
  <c r="EC16" i="8"/>
  <c r="ED14" i="8"/>
  <c r="EC14" i="8"/>
  <c r="ED13" i="8"/>
  <c r="EC13" i="8"/>
  <c r="ED12" i="8"/>
  <c r="EC12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C13" i="9"/>
  <c r="EF18" i="8" l="1"/>
  <c r="EF17" i="8"/>
  <c r="EF16" i="8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C20" i="4"/>
  <c r="EB20" i="4"/>
  <c r="ED19" i="4"/>
  <c r="EC19" i="4"/>
  <c r="EB19" i="4"/>
  <c r="ED10" i="10"/>
  <c r="EC10" i="10"/>
  <c r="EB10" i="10"/>
  <c r="ED9" i="10"/>
  <c r="EC9" i="10"/>
  <c r="EB9" i="10"/>
  <c r="ED8" i="10"/>
  <c r="EC8" i="10"/>
  <c r="EB8" i="10"/>
  <c r="ED7" i="10"/>
  <c r="EC7" i="10"/>
  <c r="EB7" i="10"/>
  <c r="ED6" i="10"/>
  <c r="EC6" i="10"/>
  <c r="EB6" i="10"/>
  <c r="ED10" i="5"/>
  <c r="EC10" i="5"/>
  <c r="EB10" i="5"/>
  <c r="ED8" i="5"/>
  <c r="EC8" i="5"/>
  <c r="EB8" i="5"/>
  <c r="ED7" i="5"/>
  <c r="EC7" i="5"/>
  <c r="EB7" i="5"/>
  <c r="ED34" i="6"/>
  <c r="EC34" i="6"/>
  <c r="EB34" i="6"/>
  <c r="ED33" i="6"/>
  <c r="EC33" i="6"/>
  <c r="EB33" i="6"/>
  <c r="ED32" i="6"/>
  <c r="EC32" i="6"/>
  <c r="EB32" i="6"/>
  <c r="ED31" i="6"/>
  <c r="EC31" i="6"/>
  <c r="EB31" i="6"/>
  <c r="ED30" i="6"/>
  <c r="EC30" i="6"/>
  <c r="EB30" i="6"/>
  <c r="ED29" i="6"/>
  <c r="EC29" i="6"/>
  <c r="EB29" i="6"/>
  <c r="ED27" i="6"/>
  <c r="EC27" i="6"/>
  <c r="EB27" i="6"/>
  <c r="ED26" i="6"/>
  <c r="EC26" i="6"/>
  <c r="EB26" i="6"/>
  <c r="ED25" i="6"/>
  <c r="EC25" i="6"/>
  <c r="EB25" i="6"/>
  <c r="ED24" i="6"/>
  <c r="EC24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D20" i="7"/>
  <c r="EC20" i="7"/>
  <c r="EB20" i="7"/>
  <c r="ED19" i="7"/>
  <c r="EC19" i="7"/>
  <c r="EB19" i="7"/>
  <c r="ED17" i="7"/>
  <c r="EC17" i="7"/>
  <c r="EB17" i="7"/>
  <c r="ED16" i="7"/>
  <c r="EC16" i="7"/>
  <c r="EB16" i="7"/>
  <c r="ED13" i="7"/>
  <c r="EC13" i="7"/>
  <c r="EB13" i="7"/>
  <c r="ED12" i="7"/>
  <c r="EC12" i="7"/>
  <c r="EB12" i="7"/>
  <c r="ED11" i="7"/>
  <c r="EC11" i="7"/>
  <c r="EB11" i="7"/>
  <c r="ED10" i="7"/>
  <c r="EC10" i="7"/>
  <c r="EB10" i="7"/>
  <c r="ED9" i="7"/>
  <c r="EC9" i="7"/>
  <c r="EB9" i="7"/>
  <c r="ED8" i="7"/>
  <c r="EC8" i="7"/>
  <c r="EB8" i="7"/>
  <c r="ED7" i="7"/>
  <c r="EC7" i="7"/>
  <c r="EB7" i="7"/>
  <c r="ED6" i="7"/>
  <c r="EC6" i="7"/>
  <c r="EB6" i="7"/>
  <c r="EB18" i="8"/>
  <c r="EB17" i="8"/>
  <c r="EB16" i="8"/>
  <c r="EB14" i="8"/>
  <c r="EB13" i="8"/>
  <c r="EB12" i="8"/>
  <c r="EC9" i="8"/>
  <c r="ED26" i="9"/>
  <c r="EC26" i="9"/>
  <c r="EB26" i="9"/>
  <c r="ED25" i="9"/>
  <c r="EC25" i="9"/>
  <c r="EB25" i="9"/>
  <c r="ED24" i="9"/>
  <c r="EC24" i="9"/>
  <c r="EB24" i="9"/>
  <c r="ED23" i="9"/>
  <c r="EC23" i="9"/>
  <c r="EB23" i="9"/>
  <c r="ED22" i="9"/>
  <c r="EC22" i="9"/>
  <c r="EB22" i="9"/>
  <c r="ED21" i="9"/>
  <c r="EC21" i="9"/>
  <c r="EB21" i="9"/>
  <c r="ED20" i="9"/>
  <c r="EC20" i="9"/>
  <c r="EB20" i="9"/>
  <c r="ED19" i="9"/>
  <c r="EC19" i="9"/>
  <c r="EB19" i="9"/>
  <c r="ED17" i="9"/>
  <c r="EC17" i="9"/>
  <c r="EB17" i="9"/>
  <c r="ED16" i="9"/>
  <c r="EC16" i="9"/>
  <c r="EB16" i="9"/>
  <c r="ED15" i="9"/>
  <c r="EC15" i="9"/>
  <c r="EB15" i="9"/>
  <c r="ED14" i="9"/>
  <c r="EC14" i="9"/>
  <c r="EB14" i="9"/>
  <c r="EB13" i="9"/>
  <c r="ED12" i="9"/>
  <c r="EC12" i="9"/>
  <c r="EB12" i="9"/>
  <c r="ED11" i="9"/>
  <c r="EC11" i="9"/>
  <c r="EB11" i="9"/>
  <c r="ED10" i="9"/>
  <c r="EC10" i="9"/>
  <c r="EB10" i="9"/>
  <c r="ED9" i="9"/>
  <c r="EC9" i="9"/>
  <c r="EB9" i="9"/>
  <c r="ED8" i="9"/>
  <c r="EC8" i="9"/>
  <c r="EB8" i="9"/>
  <c r="ED7" i="9"/>
  <c r="EC7" i="9"/>
  <c r="EB7" i="9"/>
  <c r="ED6" i="5"/>
  <c r="EC6" i="5"/>
  <c r="EB6" i="5"/>
  <c r="ED28" i="6"/>
  <c r="EC28" i="6"/>
  <c r="EB28" i="6"/>
  <c r="EC23" i="6"/>
  <c r="EB23" i="6"/>
  <c r="EC18" i="7"/>
  <c r="EB18" i="7"/>
  <c r="ED10" i="8"/>
  <c r="EC10" i="8"/>
  <c r="EB10" i="8"/>
  <c r="ED9" i="8"/>
  <c r="EB9" i="8"/>
  <c r="ED8" i="8"/>
  <c r="EC8" i="8"/>
  <c r="EB8" i="8"/>
  <c r="ED7" i="8"/>
  <c r="EC7" i="8"/>
  <c r="EB7" i="8"/>
  <c r="ED6" i="8"/>
  <c r="EC6" i="8"/>
  <c r="EB6" i="8"/>
  <c r="EC18" i="9"/>
  <c r="EB18" i="9"/>
  <c r="ED4" i="7"/>
  <c r="EE18" i="7" l="1"/>
  <c r="ED18" i="9"/>
  <c r="ED23" i="6"/>
  <c r="ED15" i="7"/>
  <c r="ED18" i="7"/>
  <c r="EB5" i="9"/>
  <c r="ED4" i="5"/>
  <c r="EC5" i="9"/>
  <c r="EB4" i="7"/>
  <c r="EB4" i="8"/>
  <c r="EC4" i="8"/>
  <c r="EB4" i="6"/>
  <c r="EB4" i="4"/>
  <c r="ED4" i="8"/>
  <c r="ED4" i="6"/>
  <c r="EC4" i="10"/>
  <c r="EC4" i="4"/>
  <c r="EC4" i="7"/>
  <c r="EC4" i="5"/>
  <c r="ED4" i="10"/>
  <c r="ED4" i="4"/>
  <c r="EB14" i="7"/>
  <c r="EC14" i="7"/>
  <c r="EC15" i="7"/>
  <c r="ED5" i="9"/>
  <c r="EB15" i="7"/>
  <c r="EC4" i="6"/>
  <c r="EB4" i="10"/>
  <c r="EB4" i="5"/>
  <c r="EF14" i="7" l="1"/>
  <c r="ED14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E16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F8" i="5" l="1"/>
  <c r="EE8" i="5"/>
  <c r="EF12" i="7"/>
  <c r="EE12" i="7"/>
  <c r="DU17" i="4" l="1"/>
  <c r="DU16" i="4"/>
  <c r="DU15" i="4"/>
  <c r="DU14" i="4"/>
  <c r="EE15" i="7" l="1"/>
  <c r="EE14" i="7" l="1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EF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F21" i="9" l="1"/>
  <c r="EE26" i="9"/>
  <c r="EE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F14" i="9" l="1"/>
  <c r="EE23" i="6"/>
  <c r="EE14" i="9"/>
  <c r="EE18" i="9"/>
  <c r="DL14" i="7"/>
  <c r="DL14" i="9"/>
  <c r="DL8" i="8"/>
  <c r="EE8" i="8"/>
  <c r="DL10" i="8"/>
  <c r="DL9" i="8"/>
  <c r="EF7" i="8"/>
  <c r="EF6" i="8"/>
  <c r="EF10" i="5"/>
  <c r="EF33" i="6"/>
  <c r="EF31" i="6"/>
  <c r="EF30" i="6"/>
  <c r="EF26" i="6"/>
  <c r="EF11" i="6"/>
  <c r="EF10" i="7"/>
  <c r="EF13" i="8"/>
  <c r="EF12" i="8"/>
  <c r="EF8" i="8"/>
  <c r="EF10" i="9"/>
  <c r="EE10" i="10"/>
  <c r="EE27" i="6"/>
  <c r="EE26" i="6"/>
  <c r="EE24" i="6"/>
  <c r="EE21" i="6"/>
  <c r="EE15" i="6"/>
  <c r="EE14" i="6"/>
  <c r="EE11" i="6"/>
  <c r="EE9" i="6"/>
  <c r="EE10" i="7"/>
  <c r="EE6" i="7"/>
  <c r="EE18" i="8"/>
  <c r="EE16" i="8"/>
  <c r="EE14" i="8"/>
  <c r="EE10" i="9"/>
  <c r="EE9" i="9"/>
  <c r="EE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F14" i="6"/>
  <c r="EF11" i="7"/>
  <c r="EF13" i="9"/>
  <c r="EF9" i="9"/>
  <c r="EF8" i="9"/>
  <c r="EE10" i="5"/>
  <c r="EE33" i="6"/>
  <c r="EE30" i="6"/>
  <c r="EE25" i="6"/>
  <c r="EE20" i="6"/>
  <c r="EE8" i="6"/>
  <c r="EE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F19" i="6"/>
  <c r="EE19" i="6"/>
  <c r="DI19" i="6"/>
  <c r="DI18" i="6"/>
  <c r="DI17" i="6"/>
  <c r="EF16" i="6"/>
  <c r="EE16" i="6"/>
  <c r="DI16" i="6"/>
  <c r="DI15" i="6"/>
  <c r="DI14" i="6"/>
  <c r="EF13" i="6"/>
  <c r="EE13" i="6"/>
  <c r="DI13" i="6"/>
  <c r="DI12" i="6"/>
  <c r="DI11" i="6"/>
  <c r="EF9" i="10"/>
  <c r="EE9" i="10"/>
  <c r="EF8" i="10"/>
  <c r="EE8" i="10"/>
  <c r="EF7" i="10"/>
  <c r="EE7" i="10"/>
  <c r="EF6" i="10"/>
  <c r="EE6" i="10"/>
  <c r="EF20" i="6"/>
  <c r="EF17" i="6"/>
  <c r="EE17" i="6"/>
  <c r="EE12" i="6"/>
  <c r="EF10" i="10"/>
  <c r="EF32" i="6"/>
  <c r="EF29" i="6"/>
  <c r="EF28" i="6"/>
  <c r="EF27" i="6"/>
  <c r="EF25" i="6"/>
  <c r="EF24" i="6"/>
  <c r="EF8" i="6"/>
  <c r="EF6" i="6"/>
  <c r="EF6" i="7"/>
  <c r="EF14" i="8"/>
  <c r="EE16" i="9"/>
  <c r="EE13" i="9"/>
  <c r="EE12" i="9"/>
  <c r="EE11" i="9"/>
  <c r="EE8" i="9"/>
  <c r="EE32" i="6"/>
  <c r="EE31" i="6"/>
  <c r="EE29" i="6"/>
  <c r="EE28" i="6"/>
  <c r="EE7" i="6"/>
  <c r="EE6" i="6"/>
  <c r="EE11" i="7"/>
  <c r="EE13" i="8"/>
  <c r="EE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F16" i="9"/>
  <c r="EF12" i="9"/>
  <c r="EF11" i="9"/>
  <c r="EF7" i="9"/>
  <c r="DK14" i="7" l="1"/>
  <c r="DJ14" i="7"/>
  <c r="EF18" i="9"/>
  <c r="EF9" i="8"/>
  <c r="EF23" i="6"/>
  <c r="EE9" i="8"/>
  <c r="EE6" i="8"/>
  <c r="EE7" i="8"/>
  <c r="EE10" i="8"/>
  <c r="EF10" i="8"/>
</calcChain>
</file>

<file path=xl/sharedStrings.xml><?xml version="1.0" encoding="utf-8"?>
<sst xmlns="http://schemas.openxmlformats.org/spreadsheetml/2006/main" count="475" uniqueCount="276">
  <si>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</si>
  <si>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</si>
  <si>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</si>
  <si>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</si>
  <si>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</si>
  <si>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</si>
  <si>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</si>
  <si>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</si>
  <si>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</si>
  <si>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</si>
  <si>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</si>
  <si>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</si>
  <si>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</si>
  <si>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</si>
  <si>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</si>
  <si>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</si>
  <si>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</si>
  <si>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</si>
  <si>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</si>
  <si>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</si>
  <si>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</si>
  <si>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</si>
  <si>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</si>
  <si>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</si>
  <si>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</si>
  <si>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</si>
  <si>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</si>
  <si>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</si>
  <si>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</si>
  <si>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</si>
  <si>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</si>
  <si>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</si>
  <si>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</si>
  <si>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</si>
  <si>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</si>
  <si>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</si>
  <si>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</si>
  <si>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</si>
  <si>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</si>
  <si>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</si>
  <si>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</si>
  <si>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</si>
  <si>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</si>
  <si>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</si>
  <si>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</si>
  <si>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</si>
  <si>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</si>
  <si>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</si>
  <si>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</si>
  <si>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</si>
  <si>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</si>
  <si>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</si>
  <si>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</si>
  <si>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</si>
  <si>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</si>
  <si>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</si>
  <si>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</si>
  <si>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</si>
  <si>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</si>
  <si>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</si>
  <si>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</si>
  <si>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</si>
  <si>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</si>
  <si>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</si>
  <si>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</si>
  <si>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</si>
  <si>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</si>
  <si>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</si>
  <si>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</si>
  <si>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</si>
  <si>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</si>
  <si>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</si>
  <si>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</si>
  <si>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</si>
  <si>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</si>
  <si>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</si>
  <si>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</si>
  <si>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</si>
  <si>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</si>
  <si>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</si>
  <si>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</si>
  <si>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</si>
  <si>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</si>
  <si>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</si>
  <si>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</si>
  <si>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</si>
  <si>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</si>
  <si>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</si>
  <si>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</si>
  <si>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</si>
  <si>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</si>
  <si>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</si>
  <si>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</si>
  <si>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</si>
  <si>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</si>
  <si>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</si>
  <si>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</si>
  <si>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</si>
  <si>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</si>
  <si>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</si>
  <si>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</si>
  <si>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</si>
  <si>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</si>
  <si>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</si>
  <si>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</si>
  <si>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</si>
  <si>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</si>
  <si>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</si>
  <si>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</si>
  <si>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</si>
  <si>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</si>
  <si>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</si>
  <si>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</si>
  <si>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</si>
  <si>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</si>
  <si>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</si>
  <si>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</si>
  <si>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</si>
  <si>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</si>
  <si>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</si>
  <si>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</si>
  <si>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</si>
  <si>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</si>
  <si>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</si>
  <si>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</si>
  <si>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</si>
  <si>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</si>
  <si>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</si>
  <si>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</si>
  <si>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</si>
  <si>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</si>
  <si>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</si>
  <si>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</si>
  <si>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</si>
  <si>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</si>
  <si>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</si>
  <si>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</si>
  <si>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</si>
  <si>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</si>
  <si>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</si>
  <si>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</si>
  <si>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</si>
  <si>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</si>
  <si>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</si>
  <si>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</si>
  <si>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</si>
  <si>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</si>
  <si>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</si>
  <si>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</si>
  <si>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</si>
  <si>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</si>
  <si>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</si>
  <si>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</si>
  <si>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</si>
  <si>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</si>
  <si>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</si>
  <si>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</si>
  <si>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</si>
  <si>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</si>
  <si>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</si>
  <si>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</si>
  <si>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</si>
  <si>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</si>
  <si>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</si>
  <si>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</si>
  <si>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</si>
  <si>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</si>
  <si>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</si>
  <si>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</si>
  <si>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</si>
  <si>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</si>
  <si>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</si>
  <si>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</si>
  <si>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</si>
  <si>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</si>
  <si>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</si>
  <si>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</si>
  <si>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</si>
  <si>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</si>
  <si>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</si>
  <si>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</si>
  <si>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</si>
  <si>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</si>
  <si>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</si>
  <si>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</si>
  <si>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</si>
  <si>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</si>
  <si>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</si>
  <si>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</si>
  <si>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</si>
  <si>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</si>
  <si>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</si>
  <si>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</si>
  <si>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</si>
  <si>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</si>
  <si>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</si>
  <si>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</si>
  <si>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</si>
  <si>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</si>
  <si>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</si>
  <si>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</si>
  <si>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</si>
  <si>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</si>
  <si>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</si>
  <si>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</si>
  <si>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</si>
  <si>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</si>
  <si>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</si>
  <si>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</si>
  <si>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</si>
  <si>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</si>
  <si>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</si>
  <si>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</si>
  <si>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</si>
  <si>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</si>
  <si>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</si>
  <si>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</si>
  <si>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</si>
  <si>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</si>
  <si>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</si>
  <si>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</si>
  <si>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</si>
  <si>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</si>
  <si>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</si>
  <si>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</si>
  <si>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</si>
  <si>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</si>
  <si>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</si>
  <si>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</si>
  <si>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</si>
  <si>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</si>
  <si>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</si>
  <si>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</si>
  <si>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</si>
  <si>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</si>
  <si>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</si>
  <si>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</si>
  <si>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</si>
  <si>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</si>
  <si>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</si>
  <si>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</si>
  <si>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</si>
  <si>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</si>
  <si>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</si>
  <si>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</si>
  <si>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</si>
  <si>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</si>
  <si>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</si>
  <si>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</si>
  <si>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</si>
  <si>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</si>
  <si>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</si>
  <si>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</si>
  <si>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</si>
  <si>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</si>
  <si>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</si>
  <si>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</si>
  <si>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</si>
  <si>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</si>
  <si>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</si>
  <si>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</si>
  <si>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</si>
  <si>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</si>
  <si>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</si>
  <si>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</si>
  <si>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</si>
  <si>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</si>
  <si>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</si>
  <si>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</si>
  <si>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</si>
  <si>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</si>
  <si>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</si>
  <si>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</si>
  <si>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</si>
  <si>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Semana 2°</t>
  </si>
  <si>
    <t>Según R.D. 59/2015 de fecha 28 de abril de 2015, incluye ajuste del 50% para MN y 40% para ME en el sistema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</si>
</sst>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0" fontId="0" fillId="0" borderId="66" xfId="0" applyBorder="1"/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1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zoomScale="130" zoomScaleNormal="130" workbookViewId="0">
      <pane xSplit="4" ySplit="5" topLeftCell="DW42" activePane="bottomRight" state="frozen"/>
      <selection pane="topRight" activeCell="E1" sqref="E1"/>
      <selection pane="bottomLeft" activeCell="A6" sqref="A6"/>
      <selection pane="bottomRight" activeCell="ED59" sqref="ED5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9" style="148" customWidth="1"/>
    <col min="136" max="136" width="10" style="148" customWidth="1"/>
    <col min="137" max="137" width="14.85546875" customWidth="1"/>
    <col min="138" max="138" width="14.85546875" style="810" customWidth="1"/>
  </cols>
  <sheetData>
    <row r="1" spans="1:14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238"/>
      <c r="EF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</row>
    <row r="3" spans="1:146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1" t="s">
        <v>94</v>
      </c>
      <c r="M3" s="1063" t="s">
        <v>95</v>
      </c>
      <c r="N3" s="1061" t="s">
        <v>96</v>
      </c>
      <c r="O3" s="1061" t="s">
        <v>97</v>
      </c>
      <c r="P3" s="1063" t="s">
        <v>98</v>
      </c>
      <c r="Q3" s="1061" t="s">
        <v>99</v>
      </c>
      <c r="R3" s="1061" t="s">
        <v>100</v>
      </c>
      <c r="S3" s="1061" t="s">
        <v>101</v>
      </c>
      <c r="T3" s="1061" t="s">
        <v>102</v>
      </c>
      <c r="U3" s="1061" t="s">
        <v>238</v>
      </c>
      <c r="V3" s="1061" t="s">
        <v>109</v>
      </c>
      <c r="W3" s="1061" t="s">
        <v>110</v>
      </c>
      <c r="X3" s="1061" t="s">
        <v>111</v>
      </c>
      <c r="Y3" s="1061" t="s">
        <v>112</v>
      </c>
      <c r="Z3" s="1061" t="s">
        <v>113</v>
      </c>
      <c r="AA3" s="1061" t="s">
        <v>114</v>
      </c>
      <c r="AB3" s="1061" t="s">
        <v>115</v>
      </c>
      <c r="AC3" s="1061" t="s">
        <v>116</v>
      </c>
      <c r="AD3" s="1061" t="s">
        <v>117</v>
      </c>
      <c r="AE3" s="1061" t="s">
        <v>118</v>
      </c>
      <c r="AF3" s="1061" t="s">
        <v>119</v>
      </c>
      <c r="AG3" s="1061" t="s">
        <v>239</v>
      </c>
      <c r="AH3" s="1061" t="s">
        <v>120</v>
      </c>
      <c r="AI3" s="1061" t="s">
        <v>121</v>
      </c>
      <c r="AJ3" s="1061" t="s">
        <v>122</v>
      </c>
      <c r="AK3" s="1061" t="s">
        <v>123</v>
      </c>
      <c r="AL3" s="1061" t="s">
        <v>124</v>
      </c>
      <c r="AM3" s="1061" t="s">
        <v>125</v>
      </c>
      <c r="AN3" s="1061" t="s">
        <v>126</v>
      </c>
      <c r="AO3" s="1061" t="s">
        <v>127</v>
      </c>
      <c r="AP3" s="1061" t="s">
        <v>128</v>
      </c>
      <c r="AQ3" s="1061" t="s">
        <v>129</v>
      </c>
      <c r="AR3" s="1061" t="s">
        <v>130</v>
      </c>
      <c r="AS3" s="1061" t="s">
        <v>240</v>
      </c>
      <c r="AT3" s="1061" t="s">
        <v>131</v>
      </c>
      <c r="AU3" s="1061" t="s">
        <v>132</v>
      </c>
      <c r="AV3" s="1063" t="s">
        <v>133</v>
      </c>
      <c r="AW3" s="1061" t="s">
        <v>134</v>
      </c>
      <c r="AX3" s="1061" t="s">
        <v>135</v>
      </c>
      <c r="AY3" s="1061" t="s">
        <v>136</v>
      </c>
      <c r="AZ3" s="1061" t="s">
        <v>137</v>
      </c>
      <c r="BA3" s="1061" t="s">
        <v>138</v>
      </c>
      <c r="BB3" s="1061" t="s">
        <v>143</v>
      </c>
      <c r="BC3" s="1061" t="s">
        <v>144</v>
      </c>
      <c r="BD3" s="1061" t="s">
        <v>145</v>
      </c>
      <c r="BE3" s="1061" t="s">
        <v>241</v>
      </c>
      <c r="BF3" s="1061" t="s">
        <v>146</v>
      </c>
      <c r="BG3" s="1061" t="s">
        <v>152</v>
      </c>
      <c r="BH3" s="1061" t="s">
        <v>153</v>
      </c>
      <c r="BI3" s="1061" t="s">
        <v>154</v>
      </c>
      <c r="BJ3" s="1061" t="s">
        <v>155</v>
      </c>
      <c r="BK3" s="1061" t="s">
        <v>157</v>
      </c>
      <c r="BL3" s="1063" t="s">
        <v>158</v>
      </c>
      <c r="BM3" s="1061" t="s">
        <v>159</v>
      </c>
      <c r="BN3" s="1061" t="s">
        <v>160</v>
      </c>
      <c r="BO3" s="1061" t="s">
        <v>161</v>
      </c>
      <c r="BP3" s="1061" t="s">
        <v>162</v>
      </c>
      <c r="BQ3" s="1061" t="s">
        <v>242</v>
      </c>
      <c r="BR3" s="1061" t="s">
        <v>163</v>
      </c>
      <c r="BS3" s="1065" t="s">
        <v>164</v>
      </c>
      <c r="BT3" s="1065" t="s">
        <v>165</v>
      </c>
      <c r="BU3" s="1067" t="s">
        <v>174</v>
      </c>
      <c r="BV3" s="1061" t="s">
        <v>175</v>
      </c>
      <c r="BW3" s="1061" t="s">
        <v>180</v>
      </c>
      <c r="BX3" s="1061" t="s">
        <v>181</v>
      </c>
      <c r="BY3" s="1061" t="s">
        <v>184</v>
      </c>
      <c r="BZ3" s="1063" t="s">
        <v>188</v>
      </c>
      <c r="CA3" s="1063" t="s">
        <v>189</v>
      </c>
      <c r="CB3" s="1063" t="s">
        <v>191</v>
      </c>
      <c r="CC3" s="1063" t="s">
        <v>243</v>
      </c>
      <c r="CD3" s="1063" t="s">
        <v>193</v>
      </c>
      <c r="CE3" s="1063" t="s">
        <v>194</v>
      </c>
      <c r="CF3" s="1063" t="s">
        <v>195</v>
      </c>
      <c r="CG3" s="1063" t="s">
        <v>196</v>
      </c>
      <c r="CH3" s="1063" t="s">
        <v>198</v>
      </c>
      <c r="CI3" s="1063" t="s">
        <v>199</v>
      </c>
      <c r="CJ3" s="1061" t="s">
        <v>200</v>
      </c>
      <c r="CK3" s="1061" t="s">
        <v>201</v>
      </c>
      <c r="CL3" s="1061" t="s">
        <v>202</v>
      </c>
      <c r="CM3" s="1061" t="s">
        <v>203</v>
      </c>
      <c r="CN3" s="1061" t="s">
        <v>205</v>
      </c>
      <c r="CO3" s="1061" t="s">
        <v>244</v>
      </c>
      <c r="CP3" s="1061" t="s">
        <v>210</v>
      </c>
      <c r="CQ3" s="1061" t="s">
        <v>211</v>
      </c>
      <c r="CR3" s="1061" t="s">
        <v>212</v>
      </c>
      <c r="CS3" s="1061" t="s">
        <v>214</v>
      </c>
      <c r="CT3" s="1061" t="s">
        <v>215</v>
      </c>
      <c r="CU3" s="1061" t="s">
        <v>216</v>
      </c>
      <c r="CV3" s="1061" t="s">
        <v>217</v>
      </c>
      <c r="CW3" s="1061" t="s">
        <v>220</v>
      </c>
      <c r="CX3" s="1061" t="s">
        <v>222</v>
      </c>
      <c r="CY3" s="1061" t="s">
        <v>223</v>
      </c>
      <c r="CZ3" s="1061" t="s">
        <v>224</v>
      </c>
      <c r="DA3" s="1061" t="s">
        <v>250</v>
      </c>
      <c r="DB3" s="1061" t="s">
        <v>225</v>
      </c>
      <c r="DC3" s="1061" t="s">
        <v>226</v>
      </c>
      <c r="DD3" s="1061" t="s">
        <v>227</v>
      </c>
      <c r="DE3" s="1061" t="s">
        <v>228</v>
      </c>
      <c r="DF3" s="1061" t="s">
        <v>229</v>
      </c>
      <c r="DG3" s="1061" t="s">
        <v>233</v>
      </c>
      <c r="DH3" s="1061" t="s">
        <v>236</v>
      </c>
      <c r="DI3" s="1061" t="s">
        <v>246</v>
      </c>
      <c r="DJ3" s="1061" t="s">
        <v>252</v>
      </c>
      <c r="DK3" s="1061" t="s">
        <v>257</v>
      </c>
      <c r="DL3" s="1061" t="s">
        <v>258</v>
      </c>
      <c r="DM3" s="1061" t="s">
        <v>259</v>
      </c>
      <c r="DN3" s="1061" t="s">
        <v>260</v>
      </c>
      <c r="DO3" s="1061" t="s">
        <v>261</v>
      </c>
      <c r="DP3" s="1061" t="s">
        <v>262</v>
      </c>
      <c r="DQ3" s="1061" t="s">
        <v>263</v>
      </c>
      <c r="DR3" s="1061" t="s">
        <v>264</v>
      </c>
      <c r="DS3" s="1061" t="s">
        <v>265</v>
      </c>
      <c r="DT3" s="1061" t="s">
        <v>267</v>
      </c>
      <c r="DU3" s="1061" t="s">
        <v>268</v>
      </c>
      <c r="DV3" s="1061" t="s">
        <v>270</v>
      </c>
      <c r="DW3" s="1061" t="s">
        <v>272</v>
      </c>
      <c r="DX3" s="1061" t="s">
        <v>273</v>
      </c>
      <c r="DY3" s="1022" t="s">
        <v>221</v>
      </c>
      <c r="DZ3" s="1070" t="s">
        <v>274</v>
      </c>
      <c r="EA3" s="1071"/>
      <c r="EB3" s="1071"/>
      <c r="EC3" s="1071"/>
      <c r="ED3" s="1072"/>
      <c r="EE3" s="1073" t="s">
        <v>251</v>
      </c>
      <c r="EF3" s="1074"/>
    </row>
    <row r="4" spans="1:146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2"/>
      <c r="M4" s="1064"/>
      <c r="N4" s="1062"/>
      <c r="O4" s="1062"/>
      <c r="P4" s="1064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4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4"/>
      <c r="BM4" s="1062"/>
      <c r="BN4" s="1062"/>
      <c r="BO4" s="1062"/>
      <c r="BP4" s="1062"/>
      <c r="BQ4" s="1062"/>
      <c r="BR4" s="1062"/>
      <c r="BS4" s="1066"/>
      <c r="BT4" s="1066"/>
      <c r="BU4" s="1068"/>
      <c r="BV4" s="1062"/>
      <c r="BW4" s="1062"/>
      <c r="BX4" s="1062"/>
      <c r="BY4" s="1062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4"/>
      <c r="DU4" s="1062"/>
      <c r="DV4" s="1062"/>
      <c r="DW4" s="1062"/>
      <c r="DX4" s="1062"/>
      <c r="DY4" s="1023">
        <v>43560</v>
      </c>
      <c r="DZ4" s="813">
        <v>43563</v>
      </c>
      <c r="EA4" s="813">
        <v>43564</v>
      </c>
      <c r="EB4" s="813">
        <v>43565</v>
      </c>
      <c r="EC4" s="813">
        <v>43566</v>
      </c>
      <c r="ED4" s="813">
        <v>43567</v>
      </c>
      <c r="EE4" s="923" t="s">
        <v>245</v>
      </c>
      <c r="EF4" s="239" t="s">
        <v>183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5"/>
      <c r="DT5" s="984"/>
      <c r="DU5" s="270"/>
      <c r="DV5" s="270"/>
      <c r="DW5" s="270"/>
      <c r="DX5" s="270"/>
      <c r="DY5" s="975"/>
      <c r="DZ5" s="848"/>
      <c r="EA5" s="848"/>
      <c r="EB5" s="848"/>
      <c r="EC5" s="848"/>
      <c r="ED5" s="848"/>
      <c r="EE5" s="830"/>
      <c r="EF5" s="828"/>
    </row>
    <row r="6" spans="1:14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7"/>
      <c r="DL6" s="927"/>
      <c r="DM6" s="925"/>
      <c r="DN6" s="945"/>
      <c r="DO6" s="925"/>
      <c r="DP6" s="927"/>
      <c r="DQ6" s="925"/>
      <c r="DR6" s="925"/>
      <c r="DS6" s="927"/>
      <c r="DT6" s="927"/>
      <c r="DU6" s="835"/>
      <c r="DV6" s="835"/>
      <c r="DW6" s="835"/>
      <c r="DX6" s="835"/>
      <c r="DY6" s="925"/>
      <c r="DZ6" s="814"/>
      <c r="EA6" s="814"/>
      <c r="EB6" s="814"/>
      <c r="EC6" s="814"/>
      <c r="ED6" s="814"/>
      <c r="EE6" s="839"/>
      <c r="EF6" s="232"/>
      <c r="EI6" s="168"/>
    </row>
    <row r="7" spans="1:14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800">
        <v>7923.1192036200009</v>
      </c>
      <c r="DZ7" s="362">
        <v>7906.4764911000002</v>
      </c>
      <c r="EA7" s="362">
        <v>7984.1001586599996</v>
      </c>
      <c r="EB7" s="362">
        <v>7961.3071901299991</v>
      </c>
      <c r="EC7" s="362">
        <v>7960.4377821300013</v>
      </c>
      <c r="ED7" s="362">
        <v>7917.4767491900002</v>
      </c>
      <c r="EE7" s="289">
        <v>-5.6424544300007256</v>
      </c>
      <c r="EF7" s="961">
        <v>-7.1215064231555658E-2</v>
      </c>
      <c r="EG7" s="790"/>
      <c r="EH7" s="790"/>
      <c r="EI7" s="688"/>
      <c r="EJ7" s="230"/>
    </row>
    <row r="8" spans="1:14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800">
        <v>5868.8724510299999</v>
      </c>
      <c r="DZ8" s="362">
        <v>5854.6270114299996</v>
      </c>
      <c r="EA8" s="362">
        <v>5923.8432036299992</v>
      </c>
      <c r="EB8" s="362">
        <v>5891.6663911799997</v>
      </c>
      <c r="EC8" s="362">
        <v>5885.3206142300005</v>
      </c>
      <c r="ED8" s="362">
        <v>5865.0201938099999</v>
      </c>
      <c r="EE8" s="289">
        <v>-3.8522572199999559</v>
      </c>
      <c r="EF8" s="961">
        <v>-6.5638796074429795E-2</v>
      </c>
      <c r="EG8" s="790"/>
      <c r="EH8" s="790"/>
      <c r="EI8" s="688"/>
      <c r="EJ8" s="230"/>
    </row>
    <row r="9" spans="1:14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800">
        <v>232.19850310000001</v>
      </c>
      <c r="DZ9" s="362">
        <v>232.05295662</v>
      </c>
      <c r="EA9" s="362">
        <v>232.14496875999998</v>
      </c>
      <c r="EB9" s="362">
        <v>232.46115594999998</v>
      </c>
      <c r="EC9" s="362">
        <v>232.41598635</v>
      </c>
      <c r="ED9" s="362">
        <v>232.51636323</v>
      </c>
      <c r="EE9" s="822">
        <v>0.31786012999998547</v>
      </c>
      <c r="EF9" s="961">
        <v>0.13689155001275211</v>
      </c>
      <c r="EG9" s="790"/>
      <c r="EH9" s="790"/>
      <c r="EI9" s="688"/>
      <c r="EJ9" s="230"/>
    </row>
    <row r="10" spans="1:14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800">
        <v>1785.8840259199999</v>
      </c>
      <c r="DZ10" s="362">
        <v>1783.6549679099999</v>
      </c>
      <c r="EA10" s="362">
        <v>1791.9561005099999</v>
      </c>
      <c r="EB10" s="362">
        <v>1800.9745120300001</v>
      </c>
      <c r="EC10" s="362">
        <v>1806.50308561</v>
      </c>
      <c r="ED10" s="362">
        <v>1783.7264628099999</v>
      </c>
      <c r="EE10" s="289">
        <v>-2.1575631099999555</v>
      </c>
      <c r="EF10" s="961">
        <v>-0.12081205042910881</v>
      </c>
      <c r="EG10" s="790"/>
      <c r="EH10" s="790"/>
      <c r="EI10" s="688"/>
      <c r="EJ10" s="230"/>
    </row>
    <row r="11" spans="1:14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800">
        <v>36.164223570000004</v>
      </c>
      <c r="DZ11" s="362">
        <v>36.141555139999994</v>
      </c>
      <c r="EA11" s="362">
        <v>36.155885759999997</v>
      </c>
      <c r="EB11" s="362">
        <v>36.205130969999999</v>
      </c>
      <c r="EC11" s="362">
        <v>36.198095940000002</v>
      </c>
      <c r="ED11" s="362">
        <v>36.21372934</v>
      </c>
      <c r="EE11" s="1007">
        <v>4.9505769999996119E-2</v>
      </c>
      <c r="EF11" s="961">
        <v>0.13689156053404705</v>
      </c>
      <c r="EG11" s="790"/>
      <c r="EH11" s="790"/>
      <c r="EI11" s="688"/>
      <c r="EJ11" s="230"/>
    </row>
    <row r="12" spans="1:14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800">
        <v>7923.0151896700008</v>
      </c>
      <c r="DZ12" s="362">
        <v>7906.372477150001</v>
      </c>
      <c r="EA12" s="362">
        <v>7983.9961447099995</v>
      </c>
      <c r="EB12" s="362">
        <v>7961.1763803699996</v>
      </c>
      <c r="EC12" s="362">
        <v>7960.3069723700019</v>
      </c>
      <c r="ED12" s="362">
        <v>7917.3956583600002</v>
      </c>
      <c r="EE12" s="289">
        <v>-5.6195313100006388</v>
      </c>
      <c r="EF12" s="961">
        <v>-7.0926675962046382E-2</v>
      </c>
      <c r="EG12" s="790"/>
      <c r="EH12" s="790"/>
      <c r="EI12" s="688"/>
      <c r="EJ12" s="230"/>
    </row>
    <row r="13" spans="1:14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1986.2917218090372</v>
      </c>
      <c r="DY13" s="800">
        <v>2048.2438133804662</v>
      </c>
      <c r="DZ13" s="362">
        <v>2042.9930358819242</v>
      </c>
      <c r="EA13" s="362">
        <v>2042.8199351924195</v>
      </c>
      <c r="EB13" s="362">
        <v>2047.6442313760931</v>
      </c>
      <c r="EC13" s="362">
        <v>2059.7910643556852</v>
      </c>
      <c r="ED13" s="362">
        <v>2052.3856355291546</v>
      </c>
      <c r="EE13" s="289">
        <v>4.141822148688334</v>
      </c>
      <c r="EF13" s="961">
        <v>0.2022133362069134</v>
      </c>
      <c r="EG13" s="790"/>
      <c r="EH13" s="790"/>
      <c r="EI13" s="689"/>
      <c r="EJ13" s="604"/>
      <c r="EK13" s="604"/>
      <c r="EL13" s="604"/>
      <c r="EM13" s="604"/>
    </row>
    <row r="14" spans="1:14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800">
        <v>1056.5574351099999</v>
      </c>
      <c r="DZ14" s="362">
        <v>1056.6375666999998</v>
      </c>
      <c r="EA14" s="362">
        <v>1057.2467589999999</v>
      </c>
      <c r="EB14" s="362">
        <v>1057.3366376500003</v>
      </c>
      <c r="EC14" s="362">
        <v>1057.3105160599998</v>
      </c>
      <c r="ED14" s="553">
        <v>1057.3858105699999</v>
      </c>
      <c r="EE14" s="822">
        <v>0.82837545999996109</v>
      </c>
      <c r="EF14" s="961">
        <v>7.8403258779169427E-2</v>
      </c>
      <c r="EG14" s="790"/>
      <c r="EH14" s="790"/>
      <c r="EI14" s="688"/>
      <c r="EJ14" s="604"/>
      <c r="EK14" s="604"/>
      <c r="EL14" s="604"/>
      <c r="EM14" s="604"/>
    </row>
    <row r="15" spans="1:14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800">
        <v>0</v>
      </c>
      <c r="DZ15" s="362">
        <v>0</v>
      </c>
      <c r="EA15" s="362">
        <v>0</v>
      </c>
      <c r="EB15" s="362">
        <v>0</v>
      </c>
      <c r="EC15" s="362">
        <v>0</v>
      </c>
      <c r="ED15" s="362">
        <v>0</v>
      </c>
      <c r="EE15" s="1003"/>
      <c r="EF15" s="961"/>
      <c r="EG15" s="790"/>
      <c r="EH15" s="790"/>
      <c r="EI15" s="688"/>
      <c r="EJ15" s="604"/>
      <c r="EK15" s="604"/>
      <c r="EL15" s="604"/>
      <c r="EM15" s="604"/>
      <c r="EN15" s="604"/>
      <c r="EO15" s="604"/>
      <c r="EP15" s="604"/>
    </row>
    <row r="16" spans="1:14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800">
        <v>144.77638621</v>
      </c>
      <c r="DZ16" s="362">
        <v>144.79824668000001</v>
      </c>
      <c r="EA16" s="362">
        <v>144.80067596999999</v>
      </c>
      <c r="EB16" s="362">
        <v>144.81069946000002</v>
      </c>
      <c r="EC16" s="362">
        <v>144.82444271999998</v>
      </c>
      <c r="ED16" s="362">
        <v>144.83436727</v>
      </c>
      <c r="EE16" s="1007">
        <v>5.7981060000003026E-2</v>
      </c>
      <c r="EF16" s="961">
        <v>4.0048699596573201E-2</v>
      </c>
      <c r="EG16" s="790"/>
      <c r="EH16" s="790"/>
      <c r="EI16" s="688"/>
      <c r="EJ16" s="604"/>
      <c r="EK16" s="604"/>
      <c r="EL16" s="604"/>
      <c r="EM16" s="604"/>
    </row>
    <row r="17" spans="1:143" s="810" customFormat="1" ht="12.75" customHeight="1" x14ac:dyDescent="0.2">
      <c r="A17" s="799"/>
      <c r="C17" s="797"/>
      <c r="D17" s="847" t="s">
        <v>255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800">
        <v>0</v>
      </c>
      <c r="DZ17" s="362">
        <v>0</v>
      </c>
      <c r="EA17" s="362">
        <v>0</v>
      </c>
      <c r="EB17" s="362">
        <v>0</v>
      </c>
      <c r="EC17" s="362">
        <v>0</v>
      </c>
      <c r="ED17" s="362">
        <v>0</v>
      </c>
      <c r="EE17" s="985"/>
      <c r="EF17" s="962"/>
      <c r="EG17" s="790"/>
      <c r="EH17" s="790"/>
      <c r="EI17" s="688"/>
      <c r="EJ17" s="604"/>
      <c r="EK17" s="604"/>
      <c r="EL17" s="604"/>
      <c r="EM17" s="604"/>
    </row>
    <row r="18" spans="1:143" ht="12.75" customHeight="1" x14ac:dyDescent="0.2">
      <c r="C18" s="21"/>
      <c r="D18" s="589" t="s">
        <v>249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10077.295493459036</v>
      </c>
      <c r="DY18" s="800">
        <v>10116.035389260467</v>
      </c>
      <c r="DZ18" s="362">
        <v>10094.163759711926</v>
      </c>
      <c r="EA18" s="362">
        <v>10171.616755872419</v>
      </c>
      <c r="EB18" s="362">
        <v>10153.631311206093</v>
      </c>
      <c r="EC18" s="362">
        <v>10164.922479445688</v>
      </c>
      <c r="ED18" s="362">
        <v>10114.615661159154</v>
      </c>
      <c r="EE18" s="289">
        <v>-1.4197281013130123</v>
      </c>
      <c r="EF18" s="961">
        <v>-1.4034431935860958E-2</v>
      </c>
      <c r="EG18" s="790"/>
      <c r="EH18" s="790"/>
      <c r="EI18" s="688"/>
      <c r="EJ18" s="604"/>
      <c r="EK18" s="604"/>
      <c r="EL18" s="604"/>
      <c r="EM18" s="604"/>
    </row>
    <row r="19" spans="1:143" ht="12.75" customHeight="1" x14ac:dyDescent="0.2">
      <c r="C19" s="475"/>
      <c r="D19" s="844" t="s">
        <v>247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800">
        <v>2.1</v>
      </c>
      <c r="DZ19" s="362">
        <v>0</v>
      </c>
      <c r="EA19" s="362">
        <v>0</v>
      </c>
      <c r="EB19" s="362">
        <v>0</v>
      </c>
      <c r="EC19" s="362">
        <v>0</v>
      </c>
      <c r="ED19" s="362">
        <v>0</v>
      </c>
      <c r="EE19" s="289">
        <v>-2.1</v>
      </c>
      <c r="EF19" s="961"/>
      <c r="EG19" s="790"/>
      <c r="EH19" s="790"/>
      <c r="EI19" s="688"/>
      <c r="EJ19" s="604"/>
      <c r="EK19" s="604"/>
      <c r="EL19" s="604"/>
      <c r="EM19" s="604"/>
    </row>
    <row r="20" spans="1:143" ht="12.75" customHeight="1" x14ac:dyDescent="0.2">
      <c r="C20" s="475"/>
      <c r="D20" s="844" t="s">
        <v>248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800">
        <v>0</v>
      </c>
      <c r="DZ20" s="362">
        <v>0</v>
      </c>
      <c r="EA20" s="771">
        <v>0.4</v>
      </c>
      <c r="EB20" s="362">
        <v>0</v>
      </c>
      <c r="EC20" s="362">
        <v>0</v>
      </c>
      <c r="ED20" s="362">
        <v>0</v>
      </c>
      <c r="EE20" s="822">
        <v>0.4</v>
      </c>
      <c r="EF20" s="976"/>
      <c r="EG20" s="790"/>
      <c r="EH20" s="790"/>
      <c r="EI20" s="688"/>
      <c r="EJ20" s="604"/>
      <c r="EK20" s="604"/>
      <c r="EL20" s="604"/>
      <c r="EM20" s="604"/>
    </row>
    <row r="21" spans="1:143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800">
        <v>31</v>
      </c>
      <c r="DZ21" s="362">
        <v>10</v>
      </c>
      <c r="EA21" s="362">
        <v>31</v>
      </c>
      <c r="EB21" s="362">
        <v>0</v>
      </c>
      <c r="EC21" s="362">
        <v>0</v>
      </c>
      <c r="ED21" s="362">
        <v>0</v>
      </c>
      <c r="EE21" s="289">
        <v>10</v>
      </c>
      <c r="EF21" s="1009">
        <v>32.258064516129025</v>
      </c>
      <c r="EG21" s="790"/>
      <c r="EH21" s="790"/>
      <c r="EI21" s="688"/>
      <c r="EJ21" s="604"/>
      <c r="EK21" s="604"/>
      <c r="EL21" s="604"/>
      <c r="EM21" s="604"/>
    </row>
    <row r="22" spans="1:143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800">
        <v>0.5</v>
      </c>
      <c r="DZ22" s="362">
        <v>0</v>
      </c>
      <c r="EA22" s="362">
        <v>0</v>
      </c>
      <c r="EB22" s="362">
        <v>0</v>
      </c>
      <c r="EC22" s="362">
        <v>0</v>
      </c>
      <c r="ED22" s="362">
        <v>0</v>
      </c>
      <c r="EE22" s="289">
        <v>-0.5</v>
      </c>
      <c r="EF22" s="1009"/>
      <c r="EG22" s="790"/>
      <c r="EH22" s="790"/>
      <c r="EI22" s="688"/>
      <c r="EJ22" s="604"/>
      <c r="EK22" s="604"/>
      <c r="EL22" s="604"/>
      <c r="EM22" s="604"/>
    </row>
    <row r="23" spans="1:143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800">
        <v>0</v>
      </c>
      <c r="DZ23" s="362">
        <v>0</v>
      </c>
      <c r="EA23" s="362">
        <v>0</v>
      </c>
      <c r="EB23" s="362">
        <v>0</v>
      </c>
      <c r="EC23" s="362">
        <v>0</v>
      </c>
      <c r="ED23" s="362">
        <v>0</v>
      </c>
      <c r="EE23" s="1003"/>
      <c r="EF23" s="987"/>
      <c r="EG23" s="790"/>
      <c r="EH23" s="790"/>
      <c r="EI23" s="688"/>
      <c r="EJ23" s="604"/>
      <c r="EK23" s="604"/>
      <c r="EL23" s="604"/>
      <c r="EM23" s="604"/>
    </row>
    <row r="24" spans="1:143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800">
        <v>0</v>
      </c>
      <c r="DZ24" s="362">
        <v>0</v>
      </c>
      <c r="EA24" s="362">
        <v>0</v>
      </c>
      <c r="EB24" s="362">
        <v>0</v>
      </c>
      <c r="EC24" s="362">
        <v>0</v>
      </c>
      <c r="ED24" s="362">
        <v>0</v>
      </c>
      <c r="EE24" s="1003"/>
      <c r="EF24" s="987"/>
      <c r="EG24" s="790"/>
      <c r="EH24" s="790"/>
      <c r="EI24" s="688"/>
      <c r="EJ24" s="604"/>
      <c r="EK24" s="604"/>
      <c r="EL24" s="604"/>
      <c r="EM24" s="604"/>
    </row>
    <row r="25" spans="1:143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800">
        <v>0</v>
      </c>
      <c r="DZ25" s="362">
        <v>0</v>
      </c>
      <c r="EA25" s="362">
        <v>0</v>
      </c>
      <c r="EB25" s="362">
        <v>0</v>
      </c>
      <c r="EC25" s="362">
        <v>0</v>
      </c>
      <c r="ED25" s="362">
        <v>0</v>
      </c>
      <c r="EE25" s="985"/>
      <c r="EF25" s="989"/>
      <c r="EG25" s="790"/>
      <c r="EH25" s="790"/>
      <c r="EI25" s="688"/>
      <c r="EJ25" s="604"/>
      <c r="EK25" s="604"/>
      <c r="EL25" s="604"/>
      <c r="EM25" s="604"/>
    </row>
    <row r="26" spans="1:143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800">
        <v>25</v>
      </c>
      <c r="DZ26" s="362">
        <v>8.5</v>
      </c>
      <c r="EA26" s="362">
        <v>3</v>
      </c>
      <c r="EB26" s="362">
        <v>0</v>
      </c>
      <c r="EC26" s="362">
        <v>0</v>
      </c>
      <c r="ED26" s="362">
        <v>0</v>
      </c>
      <c r="EE26" s="289">
        <v>-13.5</v>
      </c>
      <c r="EF26" s="1009">
        <v>-54</v>
      </c>
      <c r="EG26" s="790"/>
      <c r="EH26" s="790"/>
      <c r="EI26" s="688"/>
      <c r="EJ26" s="604"/>
      <c r="EK26" s="604"/>
      <c r="EL26" s="604"/>
      <c r="EM26" s="604"/>
    </row>
    <row r="27" spans="1:14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5"/>
      <c r="DK27" s="936"/>
      <c r="DL27" s="935"/>
      <c r="DM27" s="937"/>
      <c r="DN27" s="936"/>
      <c r="DO27" s="937"/>
      <c r="DP27" s="936"/>
      <c r="DQ27" s="937"/>
      <c r="DR27" s="936"/>
      <c r="DS27" s="935"/>
      <c r="DT27" s="935"/>
      <c r="DU27" s="937"/>
      <c r="DV27" s="937"/>
      <c r="DW27" s="936"/>
      <c r="DX27" s="937"/>
      <c r="DY27" s="937"/>
      <c r="DZ27" s="936"/>
      <c r="EA27" s="936"/>
      <c r="EB27" s="936"/>
      <c r="EC27" s="936"/>
      <c r="ED27" s="936"/>
      <c r="EE27" s="953"/>
      <c r="EF27" s="954"/>
      <c r="EG27" s="790"/>
      <c r="EH27" s="790"/>
      <c r="EI27" s="690"/>
    </row>
    <row r="28" spans="1:143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8">
        <v>69565.526135366119</v>
      </c>
      <c r="DJ28" s="774">
        <v>63930.377756703761</v>
      </c>
      <c r="DK28" s="574">
        <v>62011.413864181239</v>
      </c>
      <c r="DL28" s="898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8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774">
        <v>67275.338563466619</v>
      </c>
      <c r="DZ28" s="574">
        <v>67050.691225881499</v>
      </c>
      <c r="EA28" s="574">
        <v>66873.396930463263</v>
      </c>
      <c r="EB28" s="574">
        <v>66688.242003762236</v>
      </c>
      <c r="EC28" s="574">
        <v>66456.869969627645</v>
      </c>
      <c r="ED28" s="549">
        <v>66436.212160556854</v>
      </c>
      <c r="EE28" s="289">
        <v>-839.1264029097656</v>
      </c>
      <c r="EF28" s="961">
        <v>-1.2473016425151751</v>
      </c>
      <c r="EG28" s="790"/>
      <c r="EH28" s="790"/>
      <c r="EI28" s="610"/>
      <c r="EJ28" s="230"/>
    </row>
    <row r="29" spans="1:143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8">
        <v>46334.519414800001</v>
      </c>
      <c r="DJ29" s="774">
        <v>45478.963243099999</v>
      </c>
      <c r="DK29" s="574">
        <v>44614.191946999999</v>
      </c>
      <c r="DL29" s="898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8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774">
        <v>47035.1977033</v>
      </c>
      <c r="DZ29" s="574">
        <v>47105.060383699994</v>
      </c>
      <c r="EA29" s="574">
        <v>47086.991894400002</v>
      </c>
      <c r="EB29" s="574">
        <v>47105.244563100001</v>
      </c>
      <c r="EC29" s="574">
        <v>47079.431261699996</v>
      </c>
      <c r="ED29" s="549">
        <v>47023.185300699995</v>
      </c>
      <c r="EE29" s="289">
        <v>-12.012402600004862</v>
      </c>
      <c r="EF29" s="961">
        <v>-2.5539177438516081E-2</v>
      </c>
      <c r="EG29" s="790"/>
      <c r="EH29" s="790"/>
      <c r="EI29" s="610"/>
      <c r="EJ29" s="230"/>
    </row>
    <row r="30" spans="1:143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8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8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774">
        <v>-7316.6864978886779</v>
      </c>
      <c r="DZ30" s="574">
        <v>-7132.6548095563794</v>
      </c>
      <c r="EA30" s="574">
        <v>-7683.2216583303389</v>
      </c>
      <c r="EB30" s="574">
        <v>-7508.425406294873</v>
      </c>
      <c r="EC30" s="574">
        <v>-7528.2745687852675</v>
      </c>
      <c r="ED30" s="549">
        <v>-7290.1489156504758</v>
      </c>
      <c r="EE30" s="289">
        <v>26.537582238202049</v>
      </c>
      <c r="EF30" s="961">
        <v>-0.3626994575462561</v>
      </c>
      <c r="EG30" s="790"/>
      <c r="EH30" s="790"/>
      <c r="EI30" s="610"/>
      <c r="EJ30" s="230"/>
    </row>
    <row r="31" spans="1:143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8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8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774">
        <v>18483.610785948971</v>
      </c>
      <c r="DZ31" s="574">
        <v>18358.599410878709</v>
      </c>
      <c r="EA31" s="574">
        <v>17875.490059810483</v>
      </c>
      <c r="EB31" s="574">
        <v>17910.792329044463</v>
      </c>
      <c r="EC31" s="574">
        <v>17794.263020944451</v>
      </c>
      <c r="ED31" s="549">
        <v>17780.838062969622</v>
      </c>
      <c r="EE31" s="289">
        <v>-702.77272297934906</v>
      </c>
      <c r="EF31" s="961">
        <v>-3.8021398043805887</v>
      </c>
      <c r="EG31" s="790"/>
      <c r="EH31" s="790"/>
      <c r="EI31" s="610"/>
      <c r="EJ31" s="230"/>
    </row>
    <row r="32" spans="1:143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8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8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774">
        <v>9305.3387964384019</v>
      </c>
      <c r="DZ32" s="574">
        <v>9287.3637815788006</v>
      </c>
      <c r="EA32" s="574">
        <v>9194.9887515822011</v>
      </c>
      <c r="EB32" s="574">
        <v>9194.997730323601</v>
      </c>
      <c r="EC32" s="574">
        <v>9108.7082743910014</v>
      </c>
      <c r="ED32" s="549">
        <v>9108.697635511</v>
      </c>
      <c r="EE32" s="289">
        <v>-196.64116092740187</v>
      </c>
      <c r="EF32" s="961">
        <v>-2.1132079683403471</v>
      </c>
      <c r="EG32" s="790"/>
      <c r="EH32" s="790"/>
      <c r="EI32" s="610"/>
      <c r="EJ32" s="230"/>
    </row>
    <row r="33" spans="1:140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1"/>
      <c r="DJ33" s="775"/>
      <c r="DK33" s="546"/>
      <c r="DL33" s="901"/>
      <c r="DM33" s="775"/>
      <c r="DN33" s="546"/>
      <c r="DO33" s="775"/>
      <c r="DP33" s="546"/>
      <c r="DQ33" s="775"/>
      <c r="DR33" s="546"/>
      <c r="DS33" s="901"/>
      <c r="DT33" s="775"/>
      <c r="DU33" s="775"/>
      <c r="DV33" s="775"/>
      <c r="DW33" s="546"/>
      <c r="DX33" s="775"/>
      <c r="DY33" s="775"/>
      <c r="DZ33" s="546"/>
      <c r="EA33" s="546"/>
      <c r="EB33" s="546"/>
      <c r="EC33" s="546"/>
      <c r="ED33" s="546"/>
      <c r="EE33" s="955"/>
      <c r="EF33" s="956"/>
      <c r="EG33" s="790"/>
      <c r="EH33" s="790"/>
      <c r="EI33" s="224"/>
    </row>
    <row r="34" spans="1:140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8">
        <v>73572.306351120002</v>
      </c>
      <c r="DJ34" s="774">
        <v>71503.548026779987</v>
      </c>
      <c r="DK34" s="574">
        <v>70849.935463300004</v>
      </c>
      <c r="DL34" s="898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8">
        <v>72461.978107614108</v>
      </c>
      <c r="DT34" s="898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73181.605396314117</v>
      </c>
      <c r="DY34" s="774">
        <v>73623.265813184131</v>
      </c>
      <c r="DZ34" s="574">
        <v>73789.572815664098</v>
      </c>
      <c r="EA34" s="574">
        <v>73674.98770945413</v>
      </c>
      <c r="EB34" s="574">
        <v>73381.681654334112</v>
      </c>
      <c r="EC34" s="574">
        <v>73319.294948504117</v>
      </c>
      <c r="ED34" s="574">
        <v>73234.514805464103</v>
      </c>
      <c r="EE34" s="289">
        <v>-388.7510077200277</v>
      </c>
      <c r="EF34" s="961">
        <v>-0.52802738838897412</v>
      </c>
      <c r="EG34" s="790"/>
      <c r="EH34" s="790"/>
      <c r="EI34" s="689"/>
      <c r="EJ34" s="230"/>
    </row>
    <row r="35" spans="1:140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8">
        <v>129588.93960962999</v>
      </c>
      <c r="DJ35" s="774">
        <v>125656.05795363999</v>
      </c>
      <c r="DK35" s="574">
        <v>124105.82503567</v>
      </c>
      <c r="DL35" s="898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8">
        <v>128370.33563296539</v>
      </c>
      <c r="DT35" s="898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130136.25035880538</v>
      </c>
      <c r="DY35" s="774">
        <v>131456.1520164354</v>
      </c>
      <c r="DZ35" s="574">
        <v>131038.59306074538</v>
      </c>
      <c r="EA35" s="574">
        <v>130867.6383368254</v>
      </c>
      <c r="EB35" s="574">
        <v>130411.1812181554</v>
      </c>
      <c r="EC35" s="574">
        <v>130261.39535696538</v>
      </c>
      <c r="ED35" s="574">
        <v>130220.62739421536</v>
      </c>
      <c r="EE35" s="289">
        <v>-1235.5246222200367</v>
      </c>
      <c r="EF35" s="961">
        <v>-0.93987584701670235</v>
      </c>
      <c r="EG35" s="790"/>
      <c r="EH35" s="790"/>
      <c r="EI35" s="689"/>
      <c r="EJ35" s="230"/>
    </row>
    <row r="36" spans="1:140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8">
        <v>210520.77578905999</v>
      </c>
      <c r="DJ36" s="774">
        <v>207014.13586301001</v>
      </c>
      <c r="DK36" s="574">
        <v>205950.18028206995</v>
      </c>
      <c r="DL36" s="898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8">
        <v>214334.94500535293</v>
      </c>
      <c r="DT36" s="898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216925.68325479294</v>
      </c>
      <c r="DY36" s="774">
        <v>218538.17691182296</v>
      </c>
      <c r="DZ36" s="574">
        <v>218109.31800371295</v>
      </c>
      <c r="EA36" s="574">
        <v>217990.62246320295</v>
      </c>
      <c r="EB36" s="574">
        <v>217588.15684165293</v>
      </c>
      <c r="EC36" s="574">
        <v>217435.3636702529</v>
      </c>
      <c r="ED36" s="574">
        <v>217282.64837116288</v>
      </c>
      <c r="EE36" s="289">
        <v>-1255.5285406600742</v>
      </c>
      <c r="EF36" s="961">
        <v>-0.57451222408918534</v>
      </c>
      <c r="EG36" s="790"/>
      <c r="EH36" s="790"/>
      <c r="EI36" s="689"/>
      <c r="EJ36" s="230"/>
    </row>
    <row r="37" spans="1:14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2"/>
      <c r="DJ37" s="838"/>
      <c r="DK37" s="837"/>
      <c r="DL37" s="902"/>
      <c r="DM37" s="838"/>
      <c r="DN37" s="837"/>
      <c r="DO37" s="838"/>
      <c r="DP37" s="837"/>
      <c r="DQ37" s="838"/>
      <c r="DR37" s="837"/>
      <c r="DS37" s="902"/>
      <c r="DT37" s="902"/>
      <c r="DU37" s="838"/>
      <c r="DV37" s="838"/>
      <c r="DW37" s="837"/>
      <c r="DX37" s="838"/>
      <c r="DY37" s="838"/>
      <c r="DZ37" s="837"/>
      <c r="EA37" s="837"/>
      <c r="EB37" s="837"/>
      <c r="EC37" s="837"/>
      <c r="ED37" s="837"/>
      <c r="EE37" s="955"/>
      <c r="EF37" s="957"/>
      <c r="EG37" s="790"/>
      <c r="EH37" s="790"/>
      <c r="EI37" s="690"/>
    </row>
    <row r="38" spans="1:14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89.864689675537051</v>
      </c>
      <c r="DY38" s="778">
        <v>89.929929285814552</v>
      </c>
      <c r="DZ38" s="607">
        <v>89.925775972005198</v>
      </c>
      <c r="EA38" s="607">
        <v>89.892241882227339</v>
      </c>
      <c r="EB38" s="607">
        <v>89.867573331795953</v>
      </c>
      <c r="EC38" s="607">
        <v>89.91477803325327</v>
      </c>
      <c r="ED38" s="607">
        <v>89.9526789310532</v>
      </c>
      <c r="EE38" s="1007">
        <v>2.2749645238647531E-2</v>
      </c>
      <c r="EF38" s="961">
        <v>2.5297078980623944E-2</v>
      </c>
      <c r="EG38" s="790"/>
      <c r="EH38" s="790"/>
      <c r="EI38" s="689"/>
    </row>
    <row r="39" spans="1:14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85.732387920060106</v>
      </c>
      <c r="DY39" s="778">
        <v>85.900075911824686</v>
      </c>
      <c r="DZ39" s="607">
        <v>85.855447973345079</v>
      </c>
      <c r="EA39" s="607">
        <v>85.827435778754605</v>
      </c>
      <c r="EB39" s="607">
        <v>85.788520349401153</v>
      </c>
      <c r="EC39" s="607">
        <v>85.810054269478272</v>
      </c>
      <c r="ED39" s="607">
        <v>85.813904977058684</v>
      </c>
      <c r="EE39" s="1007">
        <v>-8.617093476600246E-2</v>
      </c>
      <c r="EF39" s="961">
        <v>-0.10031531852714437</v>
      </c>
      <c r="EG39" s="790"/>
      <c r="EH39" s="790"/>
      <c r="EI39" s="689"/>
    </row>
    <row r="40" spans="1:14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8">
        <v>88.789813845348704</v>
      </c>
      <c r="DL40" s="938">
        <v>88.863762017408661</v>
      </c>
      <c r="DM40" s="633">
        <v>88.771932565896478</v>
      </c>
      <c r="DN40" s="928">
        <v>88.953441819886052</v>
      </c>
      <c r="DO40" s="633">
        <v>89.230329695392712</v>
      </c>
      <c r="DP40" s="928">
        <v>89.195004144649232</v>
      </c>
      <c r="DQ40" s="633">
        <v>89.547321057701154</v>
      </c>
      <c r="DR40" s="977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7">
        <v>89.426544547888383</v>
      </c>
      <c r="DX40" s="633">
        <v>89.479152965361124</v>
      </c>
      <c r="DY40" s="1024">
        <v>89.573082124888344</v>
      </c>
      <c r="DZ40" s="917">
        <v>89.554410500896537</v>
      </c>
      <c r="EA40" s="917">
        <v>89.540104391393754</v>
      </c>
      <c r="EB40" s="917">
        <v>89.528274243885591</v>
      </c>
      <c r="EC40" s="917">
        <v>89.54360498130761</v>
      </c>
      <c r="ED40" s="917">
        <v>89.538084588953808</v>
      </c>
      <c r="EE40" s="979">
        <v>-3.4997535934536472E-2</v>
      </c>
      <c r="EF40" s="982">
        <v>-3.9071487889341672E-2</v>
      </c>
      <c r="EG40" s="790"/>
      <c r="EH40" s="790"/>
      <c r="EI40" s="689"/>
    </row>
    <row r="41" spans="1:14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3"/>
      <c r="DJ41" s="868"/>
      <c r="DK41" s="861"/>
      <c r="DL41" s="939"/>
      <c r="DM41" s="868"/>
      <c r="DN41" s="861"/>
      <c r="DO41" s="868"/>
      <c r="DP41" s="861"/>
      <c r="DQ41" s="868"/>
      <c r="DR41" s="861"/>
      <c r="DS41" s="939"/>
      <c r="DT41" s="939"/>
      <c r="DU41" s="781"/>
      <c r="DV41" s="868"/>
      <c r="DW41" s="861"/>
      <c r="DX41" s="868"/>
      <c r="DY41" s="868"/>
      <c r="DZ41" s="861"/>
      <c r="EA41" s="861"/>
      <c r="EB41" s="861"/>
      <c r="EC41" s="861"/>
      <c r="ED41" s="861"/>
      <c r="EE41" s="959"/>
      <c r="EF41" s="960"/>
      <c r="EG41" s="790"/>
      <c r="EH41" s="790"/>
      <c r="EI41" s="224"/>
    </row>
    <row r="42" spans="1:140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2915.8922740524772</v>
      </c>
      <c r="DW42" s="362">
        <v>2902.8355430029151</v>
      </c>
      <c r="DX42" s="800">
        <v>2894.5504001457721</v>
      </c>
      <c r="DY42" s="800">
        <v>2883.7406705539352</v>
      </c>
      <c r="DZ42" s="362">
        <v>2883.7406705539352</v>
      </c>
      <c r="EA42" s="362">
        <v>2883.7406705539352</v>
      </c>
      <c r="EB42" s="362">
        <v>2883.7406705539352</v>
      </c>
      <c r="EC42" s="362">
        <v>2883.7406705539352</v>
      </c>
      <c r="ED42" s="362">
        <v>2871.0797376093287</v>
      </c>
      <c r="EE42" s="289">
        <v>-12.660932944606429</v>
      </c>
      <c r="EF42" s="961">
        <v>-0.43904547568677232</v>
      </c>
      <c r="EG42" s="689"/>
      <c r="EH42" s="790"/>
      <c r="EI42" s="520"/>
      <c r="EJ42" s="230"/>
    </row>
    <row r="43" spans="1:140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2578.9246355685132</v>
      </c>
      <c r="DW43" s="362">
        <v>2578.7572631195339</v>
      </c>
      <c r="DX43" s="800">
        <v>2578.7571056851316</v>
      </c>
      <c r="DY43" s="800">
        <v>2578.9246355685132</v>
      </c>
      <c r="DZ43" s="362">
        <v>2578.9246355685132</v>
      </c>
      <c r="EA43" s="362">
        <v>2578.9246355685132</v>
      </c>
      <c r="EB43" s="362">
        <v>2578.9246355685132</v>
      </c>
      <c r="EC43" s="362">
        <v>2578.9246355685132</v>
      </c>
      <c r="ED43" s="362">
        <v>2578.9246355685132</v>
      </c>
      <c r="EE43" s="1003"/>
      <c r="EF43" s="1031"/>
      <c r="EG43" s="689"/>
      <c r="EH43" s="790"/>
      <c r="EI43" s="224"/>
      <c r="EJ43" s="230"/>
    </row>
    <row r="44" spans="1:140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17691.423000000003</v>
      </c>
      <c r="DW44" s="362">
        <v>17690.274825000004</v>
      </c>
      <c r="DX44" s="800">
        <v>17690.273745000002</v>
      </c>
      <c r="DY44" s="800">
        <v>17691.423000000003</v>
      </c>
      <c r="DZ44" s="362">
        <v>17691.423000000003</v>
      </c>
      <c r="EA44" s="362">
        <v>17691.423000000003</v>
      </c>
      <c r="EB44" s="362">
        <v>17691.423000000003</v>
      </c>
      <c r="EC44" s="362">
        <v>17691.423000000003</v>
      </c>
      <c r="ED44" s="362">
        <v>17691.423000000003</v>
      </c>
      <c r="EE44" s="1019"/>
      <c r="EF44" s="961"/>
      <c r="EG44" s="689"/>
      <c r="EH44" s="790"/>
      <c r="EI44" s="224"/>
      <c r="EJ44" s="230"/>
    </row>
    <row r="45" spans="1:140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800">
        <v>0</v>
      </c>
      <c r="DZ45" s="362">
        <v>0</v>
      </c>
      <c r="EA45" s="362">
        <v>0</v>
      </c>
      <c r="EB45" s="362">
        <v>0</v>
      </c>
      <c r="EC45" s="362">
        <v>0</v>
      </c>
      <c r="ED45" s="362">
        <v>0</v>
      </c>
      <c r="EE45" s="985"/>
      <c r="EF45" s="1002"/>
      <c r="EG45" s="689"/>
      <c r="EH45" s="790"/>
      <c r="EI45" s="224"/>
      <c r="EJ45" s="230"/>
    </row>
    <row r="46" spans="1:140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336.96763848396421</v>
      </c>
      <c r="DW46" s="362">
        <v>324.07827988338119</v>
      </c>
      <c r="DX46" s="800">
        <v>315.79329446064065</v>
      </c>
      <c r="DY46" s="800">
        <v>304.81603498542199</v>
      </c>
      <c r="DZ46" s="362">
        <v>304.81603498542199</v>
      </c>
      <c r="EA46" s="362">
        <v>304.81603498542199</v>
      </c>
      <c r="EB46" s="362">
        <v>304.81603498542199</v>
      </c>
      <c r="EC46" s="362">
        <v>304.81603498542199</v>
      </c>
      <c r="ED46" s="362">
        <v>292.15510204081556</v>
      </c>
      <c r="EE46" s="289">
        <v>-12.660932944606429</v>
      </c>
      <c r="EF46" s="961">
        <v>-4.1536308761486058</v>
      </c>
      <c r="EG46" s="689"/>
      <c r="EH46" s="790"/>
      <c r="EI46" s="224"/>
      <c r="EJ46" s="230"/>
    </row>
    <row r="47" spans="1:140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2311.5979999999945</v>
      </c>
      <c r="DW47" s="362">
        <v>2223.1769999999951</v>
      </c>
      <c r="DX47" s="800">
        <v>2166.3419999999951</v>
      </c>
      <c r="DY47" s="800">
        <v>2091.037999999995</v>
      </c>
      <c r="DZ47" s="362">
        <v>2091.037999999995</v>
      </c>
      <c r="EA47" s="362">
        <v>2091.037999999995</v>
      </c>
      <c r="EB47" s="362">
        <v>2091.037999999995</v>
      </c>
      <c r="EC47" s="362">
        <v>2091.037999999995</v>
      </c>
      <c r="ED47" s="362">
        <v>2004.1839999999947</v>
      </c>
      <c r="EE47" s="289">
        <v>-86.854000000000269</v>
      </c>
      <c r="EF47" s="961">
        <v>-4.1536308761486174</v>
      </c>
      <c r="EG47" s="689"/>
      <c r="EH47" s="790"/>
      <c r="EI47" s="224"/>
      <c r="EJ47" s="230"/>
    </row>
    <row r="48" spans="1:140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1617.7370000000001</v>
      </c>
      <c r="DW48" s="362">
        <v>1578.3160000000003</v>
      </c>
      <c r="DX48" s="800">
        <v>1529.0030000000002</v>
      </c>
      <c r="DY48" s="800">
        <v>1453.6990000000001</v>
      </c>
      <c r="DZ48" s="362">
        <v>1453.6990000000001</v>
      </c>
      <c r="EA48" s="362">
        <v>1453.6990000000001</v>
      </c>
      <c r="EB48" s="362">
        <v>1453.6990000000001</v>
      </c>
      <c r="EC48" s="362">
        <v>1453.6990000000001</v>
      </c>
      <c r="ED48" s="362">
        <v>1366.8450000000003</v>
      </c>
      <c r="EE48" s="289">
        <v>-86.853999999999814</v>
      </c>
      <c r="EF48" s="961">
        <v>-5.9746893958102625</v>
      </c>
      <c r="EG48" s="689"/>
      <c r="EH48" s="790"/>
      <c r="EI48" s="224"/>
      <c r="EJ48" s="230"/>
    </row>
    <row r="49" spans="1:142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800">
        <v>0</v>
      </c>
      <c r="DZ49" s="362">
        <v>0</v>
      </c>
      <c r="EA49" s="362">
        <v>0</v>
      </c>
      <c r="EB49" s="362">
        <v>0</v>
      </c>
      <c r="EC49" s="362">
        <v>0</v>
      </c>
      <c r="ED49" s="362">
        <v>0</v>
      </c>
      <c r="EE49" s="985"/>
      <c r="EF49" s="961"/>
      <c r="EG49" s="689"/>
      <c r="EH49" s="790"/>
      <c r="EI49" s="224"/>
    </row>
    <row r="50" spans="1:142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900">
        <v>25.516034985422742</v>
      </c>
      <c r="DJ50" s="776">
        <v>11.64868804664723</v>
      </c>
      <c r="DK50" s="771">
        <v>11.370262390670554</v>
      </c>
      <c r="DL50" s="900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900">
        <v>14</v>
      </c>
      <c r="DT50" s="900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6">
        <v>30.462817784256551</v>
      </c>
      <c r="DZ50" s="771">
        <v>30.462817784256551</v>
      </c>
      <c r="EA50" s="771">
        <v>16.994902332361512</v>
      </c>
      <c r="EB50" s="771">
        <v>16.994902332361512</v>
      </c>
      <c r="EC50" s="771">
        <v>4.4234737609329446</v>
      </c>
      <c r="ED50" s="771">
        <v>4.4234737609329446</v>
      </c>
      <c r="EE50" s="371">
        <v>-26.039344023323608</v>
      </c>
      <c r="EF50" s="961">
        <v>-85.479105077341089</v>
      </c>
      <c r="EG50" s="689"/>
      <c r="EH50" s="790"/>
      <c r="EI50" s="224"/>
    </row>
    <row r="51" spans="1:142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900">
        <v>25.516034985422742</v>
      </c>
      <c r="DJ51" s="776">
        <v>11.64868804664723</v>
      </c>
      <c r="DK51" s="771">
        <v>11.370262390670554</v>
      </c>
      <c r="DL51" s="900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900">
        <v>14</v>
      </c>
      <c r="DT51" s="900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6">
        <v>18.826224489795916</v>
      </c>
      <c r="DZ51" s="771">
        <v>18.826224489795916</v>
      </c>
      <c r="EA51" s="771">
        <v>12.571428571428569</v>
      </c>
      <c r="EB51" s="771">
        <v>12.571428571428569</v>
      </c>
      <c r="EC51" s="771">
        <v>0</v>
      </c>
      <c r="ED51" s="771">
        <v>0</v>
      </c>
      <c r="EE51" s="371">
        <v>-18.826224489795916</v>
      </c>
      <c r="EF51" s="961"/>
      <c r="EG51" s="689"/>
      <c r="EH51" s="790"/>
      <c r="EI51" s="520"/>
    </row>
    <row r="52" spans="1:142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900">
        <v>79</v>
      </c>
      <c r="DJ52" s="776">
        <v>79.91</v>
      </c>
      <c r="DK52" s="771">
        <v>78</v>
      </c>
      <c r="DL52" s="900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900">
        <v>0</v>
      </c>
      <c r="DT52" s="900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6">
        <v>129.14789999999999</v>
      </c>
      <c r="DZ52" s="771">
        <v>129.14789999999999</v>
      </c>
      <c r="EA52" s="771">
        <v>86.24</v>
      </c>
      <c r="EB52" s="771">
        <v>86.24</v>
      </c>
      <c r="EC52" s="771">
        <v>0</v>
      </c>
      <c r="ED52" s="771">
        <v>0</v>
      </c>
      <c r="EE52" s="371">
        <v>-129.14789999999999</v>
      </c>
      <c r="EF52" s="961"/>
      <c r="EG52" s="689"/>
      <c r="EH52" s="790"/>
      <c r="EI52" s="520"/>
    </row>
    <row r="53" spans="1:142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900">
        <v>14</v>
      </c>
      <c r="DJ53" s="776">
        <v>0</v>
      </c>
      <c r="DK53" s="771">
        <v>0</v>
      </c>
      <c r="DL53" s="900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900">
        <v>14</v>
      </c>
      <c r="DT53" s="900">
        <v>0</v>
      </c>
      <c r="DU53" s="776">
        <v>18</v>
      </c>
      <c r="DV53" s="776">
        <v>17</v>
      </c>
      <c r="DW53" s="771">
        <v>20</v>
      </c>
      <c r="DX53" s="776">
        <v>10</v>
      </c>
      <c r="DY53" s="776">
        <v>0</v>
      </c>
      <c r="DZ53" s="771">
        <v>0</v>
      </c>
      <c r="EA53" s="771">
        <v>0</v>
      </c>
      <c r="EB53" s="771">
        <v>0</v>
      </c>
      <c r="EC53" s="771">
        <v>0</v>
      </c>
      <c r="ED53" s="771">
        <v>0</v>
      </c>
      <c r="EE53" s="371"/>
      <c r="EF53" s="961"/>
      <c r="EG53" s="689"/>
      <c r="EH53" s="790"/>
      <c r="EI53" s="520"/>
    </row>
    <row r="54" spans="1:142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900">
        <v>0</v>
      </c>
      <c r="DJ54" s="776">
        <v>0</v>
      </c>
      <c r="DK54" s="771">
        <v>0</v>
      </c>
      <c r="DL54" s="900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900">
        <v>0</v>
      </c>
      <c r="DT54" s="900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6">
        <v>11.636593294460635</v>
      </c>
      <c r="DZ54" s="771">
        <v>11.636593294460635</v>
      </c>
      <c r="EA54" s="771">
        <v>4.4234737609329446</v>
      </c>
      <c r="EB54" s="771">
        <v>4.4234737609329446</v>
      </c>
      <c r="EC54" s="771">
        <v>4.4234737609329446</v>
      </c>
      <c r="ED54" s="771">
        <v>4.4234737609329446</v>
      </c>
      <c r="EE54" s="371">
        <v>-7.2131195335276903</v>
      </c>
      <c r="EF54" s="961">
        <v>-61.986522610198548</v>
      </c>
      <c r="EG54" s="689"/>
      <c r="EH54" s="790"/>
      <c r="EI54" s="224"/>
    </row>
    <row r="55" spans="1:142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900">
        <v>0</v>
      </c>
      <c r="DJ55" s="776">
        <v>0</v>
      </c>
      <c r="DK55" s="771">
        <v>0</v>
      </c>
      <c r="DL55" s="900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900">
        <v>0</v>
      </c>
      <c r="DT55" s="900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6">
        <v>79.827029999999965</v>
      </c>
      <c r="DZ55" s="771">
        <v>79.827029999999965</v>
      </c>
      <c r="EA55" s="771">
        <v>30.345030000000001</v>
      </c>
      <c r="EB55" s="771">
        <v>30.345030000000001</v>
      </c>
      <c r="EC55" s="771">
        <v>30.345030000000001</v>
      </c>
      <c r="ED55" s="771">
        <v>30.345030000000001</v>
      </c>
      <c r="EE55" s="371">
        <v>-49.481999999999964</v>
      </c>
      <c r="EF55" s="961">
        <v>-61.986522610198556</v>
      </c>
      <c r="EG55" s="689"/>
      <c r="EH55" s="790"/>
      <c r="EI55" s="224"/>
    </row>
    <row r="56" spans="1:142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4">
        <v>0</v>
      </c>
      <c r="DJ56" s="645">
        <v>0</v>
      </c>
      <c r="DK56" s="802">
        <v>0</v>
      </c>
      <c r="DL56" s="94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4">
        <v>0</v>
      </c>
      <c r="DT56" s="904">
        <v>0</v>
      </c>
      <c r="DU56" s="645">
        <v>0</v>
      </c>
      <c r="DV56" s="645">
        <v>0</v>
      </c>
      <c r="DW56" s="849">
        <v>0</v>
      </c>
      <c r="DX56" s="645">
        <v>0</v>
      </c>
      <c r="DY56" s="1025">
        <v>0</v>
      </c>
      <c r="DZ56" s="919">
        <v>0</v>
      </c>
      <c r="EA56" s="919">
        <v>0</v>
      </c>
      <c r="EB56" s="919">
        <v>0</v>
      </c>
      <c r="EC56" s="919">
        <v>0</v>
      </c>
      <c r="ED56" s="919">
        <v>0</v>
      </c>
      <c r="EE56" s="1032"/>
      <c r="EF56" s="980"/>
      <c r="EG56" s="689"/>
      <c r="EH56" s="790"/>
      <c r="EI56" s="224"/>
    </row>
    <row r="57" spans="1:14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5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749"/>
      <c r="DZ57" s="139"/>
      <c r="EA57" s="139"/>
      <c r="EB57" s="139"/>
      <c r="EC57" s="139"/>
      <c r="ED57" s="139"/>
      <c r="EE57" s="959"/>
      <c r="EF57" s="960"/>
      <c r="EG57" s="790"/>
      <c r="EH57" s="790"/>
      <c r="EI57" s="690"/>
      <c r="EJ57" s="168"/>
    </row>
    <row r="58" spans="1:14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26754.33766984638</v>
      </c>
      <c r="DY58" s="800">
        <v>26866.578325508184</v>
      </c>
      <c r="DZ58" s="362">
        <v>26770.891387387193</v>
      </c>
      <c r="EA58" s="362">
        <v>26765.987403321597</v>
      </c>
      <c r="EB58" s="362">
        <v>26731.063354251619</v>
      </c>
      <c r="EC58" s="362">
        <v>26723.322505153956</v>
      </c>
      <c r="ED58" s="362">
        <v>26702.977483382816</v>
      </c>
      <c r="EE58" s="289">
        <v>-163.60084212536822</v>
      </c>
      <c r="EF58" s="961">
        <v>-0.60893813921231166</v>
      </c>
      <c r="EG58" s="790"/>
      <c r="EH58" s="790"/>
      <c r="EI58" s="689"/>
      <c r="EJ58" s="168"/>
    </row>
    <row r="59" spans="1:142" ht="13.5" x14ac:dyDescent="0.2">
      <c r="A59" s="170"/>
      <c r="B59" s="10"/>
      <c r="C59" s="22"/>
      <c r="D59" s="386" t="s">
        <v>185</v>
      </c>
      <c r="E59" s="1035">
        <v>51.727152070935503</v>
      </c>
      <c r="F59" s="1036">
        <v>51.133659524873487</v>
      </c>
      <c r="G59" s="1036">
        <v>50.612696094026511</v>
      </c>
      <c r="H59" s="1036">
        <v>49.611305595307712</v>
      </c>
      <c r="I59" s="1036">
        <v>48.916552660337778</v>
      </c>
      <c r="J59" s="1036">
        <v>47.411505283843887</v>
      </c>
      <c r="K59" s="1036">
        <v>48.232964993599921</v>
      </c>
      <c r="L59" s="1036">
        <v>48.262101736828008</v>
      </c>
      <c r="M59" s="1036">
        <v>47.316358988207192</v>
      </c>
      <c r="N59" s="1036">
        <v>48.25530152386002</v>
      </c>
      <c r="O59" s="1036">
        <v>49.012342617898149</v>
      </c>
      <c r="P59" s="1036">
        <v>49.813842218581513</v>
      </c>
      <c r="Q59" s="1036">
        <v>50.969723080935779</v>
      </c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>
        <v>58.145068410508749</v>
      </c>
      <c r="AD59" s="1036">
        <v>58.365569329977504</v>
      </c>
      <c r="AE59" s="1036">
        <v>58.807248180688333</v>
      </c>
      <c r="AF59" s="1036">
        <v>59.558198630217021</v>
      </c>
      <c r="AG59" s="1036">
        <v>59.085732785894209</v>
      </c>
      <c r="AH59" s="1036">
        <v>59.3598739312135</v>
      </c>
      <c r="AI59" s="1036">
        <v>60.578190432634884</v>
      </c>
      <c r="AJ59" s="1036">
        <v>60.504108737334086</v>
      </c>
      <c r="AK59" s="1036">
        <v>62.005837772806949</v>
      </c>
      <c r="AL59" s="1036">
        <v>63.133984676621566</v>
      </c>
      <c r="AM59" s="1036">
        <v>63.45015851799446</v>
      </c>
      <c r="AN59" s="1036">
        <v>64.625068167142288</v>
      </c>
      <c r="AO59" s="1037">
        <v>65.736999268964922</v>
      </c>
      <c r="AP59" s="1037">
        <v>66.140406184457731</v>
      </c>
      <c r="AQ59" s="1037">
        <v>66.727961165597506</v>
      </c>
      <c r="AR59" s="1037">
        <v>67.480303731025231</v>
      </c>
      <c r="AS59" s="1037">
        <v>67.384912755293641</v>
      </c>
      <c r="AT59" s="1037">
        <v>68.391859628769907</v>
      </c>
      <c r="AU59" s="1037">
        <v>69.360597153899874</v>
      </c>
      <c r="AV59" s="1037">
        <v>69.982818834754497</v>
      </c>
      <c r="AW59" s="1037">
        <v>70.516102973323385</v>
      </c>
      <c r="AX59" s="1037">
        <v>70.848767160945513</v>
      </c>
      <c r="AY59" s="1037">
        <v>70.933489308554158</v>
      </c>
      <c r="AZ59" s="1037">
        <v>71.480889610536238</v>
      </c>
      <c r="BA59" s="1037">
        <v>72.718015380159841</v>
      </c>
      <c r="BB59" s="1037">
        <v>72.410804568011002</v>
      </c>
      <c r="BC59" s="1037">
        <v>72.782479911099145</v>
      </c>
      <c r="BD59" s="1037">
        <v>73.1903283469114</v>
      </c>
      <c r="BE59" s="1037">
        <v>73.12073202570221</v>
      </c>
      <c r="BF59" s="1037">
        <v>73.808207497036719</v>
      </c>
      <c r="BG59" s="1037">
        <v>74.920466547110948</v>
      </c>
      <c r="BH59" s="1037">
        <v>75.482891157535818</v>
      </c>
      <c r="BI59" s="1037">
        <v>76.463588400680123</v>
      </c>
      <c r="BJ59" s="1037">
        <v>76.373049337756044</v>
      </c>
      <c r="BK59" s="1037">
        <v>76.728157816989608</v>
      </c>
      <c r="BL59" s="1037">
        <v>77.434907464096554</v>
      </c>
      <c r="BM59" s="1037">
        <v>78.898152631609079</v>
      </c>
      <c r="BN59" s="1037">
        <v>79.074503336060289</v>
      </c>
      <c r="BO59" s="1037">
        <v>79.181617321576297</v>
      </c>
      <c r="BP59" s="1037">
        <v>79.092362337921713</v>
      </c>
      <c r="BQ59" s="1037">
        <v>79.396558658773813</v>
      </c>
      <c r="BR59" s="1037">
        <v>79.238303983454756</v>
      </c>
      <c r="BS59" s="1037">
        <v>79.633614683688165</v>
      </c>
      <c r="BT59" s="1037">
        <v>80.01258371889692</v>
      </c>
      <c r="BU59" s="1038">
        <v>80.599010913293355</v>
      </c>
      <c r="BV59" s="1038">
        <v>81.378263668595679</v>
      </c>
      <c r="BW59" s="1038">
        <v>81.687768714648044</v>
      </c>
      <c r="BX59" s="1039">
        <v>82.026441293331359</v>
      </c>
      <c r="BY59" s="1040">
        <v>82.616982937023636</v>
      </c>
      <c r="BZ59" s="1039">
        <v>82.456661356542313</v>
      </c>
      <c r="CA59" s="1039">
        <v>82.415091038418879</v>
      </c>
      <c r="CB59" s="1040">
        <v>82.331898666147609</v>
      </c>
      <c r="CC59" s="1039">
        <v>82.276099841935775</v>
      </c>
      <c r="CD59" s="1039">
        <v>82.281523583069401</v>
      </c>
      <c r="CE59" s="1040">
        <v>82.464204991421497</v>
      </c>
      <c r="CF59" s="1039">
        <v>82.557040296329959</v>
      </c>
      <c r="CG59" s="1040">
        <v>82.523740512203531</v>
      </c>
      <c r="CH59" s="1040">
        <v>82.304774525105202</v>
      </c>
      <c r="CI59" s="1040">
        <v>82.882411753798408</v>
      </c>
      <c r="CJ59" s="1040">
        <v>83.143691901778709</v>
      </c>
      <c r="CK59" s="104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900">
        <v>86.573238061891615</v>
      </c>
      <c r="DJ59" s="776">
        <v>85.958912000648994</v>
      </c>
      <c r="DK59" s="771">
        <v>86.701108434438595</v>
      </c>
      <c r="DL59" s="900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900">
        <v>87.3679098068542</v>
      </c>
      <c r="DT59" s="900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6">
        <v>86.948206657088306</v>
      </c>
      <c r="DZ59" s="771">
        <v>86.882915141873895</v>
      </c>
      <c r="EA59" s="771">
        <v>86.871579287329922</v>
      </c>
      <c r="EB59" s="771">
        <v>86.847343308350844</v>
      </c>
      <c r="EC59" s="771">
        <v>86.869426711264737</v>
      </c>
      <c r="ED59" s="771">
        <v>86.839738435776098</v>
      </c>
      <c r="EE59" s="822">
        <v>-0.1084682213122079</v>
      </c>
      <c r="EF59" s="961"/>
      <c r="EG59" s="790"/>
      <c r="EH59" s="520"/>
      <c r="EI59" s="520"/>
      <c r="EJ59" s="168"/>
    </row>
    <row r="60" spans="1:142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25946.824549842993</v>
      </c>
      <c r="DY60" s="800">
        <v>26070.042464980019</v>
      </c>
      <c r="DZ60" s="362">
        <v>25973.707421902764</v>
      </c>
      <c r="EA60" s="362">
        <v>25968.541338711795</v>
      </c>
      <c r="EB60" s="362">
        <v>25933.492362528123</v>
      </c>
      <c r="EC60" s="362">
        <v>25925.601950748234</v>
      </c>
      <c r="ED60" s="362">
        <v>25905.256928977102</v>
      </c>
      <c r="EE60" s="289">
        <v>-164.78553600291707</v>
      </c>
      <c r="EF60" s="961">
        <v>-0.6320877160989391</v>
      </c>
      <c r="EG60" s="790"/>
      <c r="EH60" s="790"/>
      <c r="EI60" s="688"/>
      <c r="EJ60" s="691"/>
    </row>
    <row r="61" spans="1:142" ht="12.75" customHeight="1" x14ac:dyDescent="0.2">
      <c r="A61" s="170"/>
      <c r="B61" s="1076"/>
      <c r="C61" s="15"/>
      <c r="D61" s="386" t="s">
        <v>166</v>
      </c>
      <c r="E61" s="1035">
        <v>46.862771685166102</v>
      </c>
      <c r="F61" s="1036">
        <v>46.32426177659169</v>
      </c>
      <c r="G61" s="1036">
        <v>45.755709676836467</v>
      </c>
      <c r="H61" s="1036">
        <v>44.560042978442993</v>
      </c>
      <c r="I61" s="1036">
        <v>43.791842978449225</v>
      </c>
      <c r="J61" s="1036">
        <v>42.688610820507478</v>
      </c>
      <c r="K61" s="1036">
        <v>43.854588430115086</v>
      </c>
      <c r="L61" s="1036">
        <v>43.763649790868278</v>
      </c>
      <c r="M61" s="1036">
        <v>43.020278904289206</v>
      </c>
      <c r="N61" s="1036">
        <v>44.274967823234839</v>
      </c>
      <c r="O61" s="1036">
        <v>45.206314800105005</v>
      </c>
      <c r="P61" s="1036">
        <v>45.88628527609788</v>
      </c>
      <c r="Q61" s="1036">
        <v>47.528352868071586</v>
      </c>
      <c r="R61" s="1036">
        <v>48.263784021680948</v>
      </c>
      <c r="S61" s="1036">
        <v>48.436758880543707</v>
      </c>
      <c r="T61" s="1036">
        <v>47.985195381865857</v>
      </c>
      <c r="U61" s="1036">
        <v>47.303110509328782</v>
      </c>
      <c r="V61" s="1036">
        <v>48.705220800017933</v>
      </c>
      <c r="W61" s="1036">
        <v>48.502395339910684</v>
      </c>
      <c r="X61" s="1036">
        <v>48.667212205744995</v>
      </c>
      <c r="Y61" s="1036">
        <v>49.266792109175064</v>
      </c>
      <c r="Z61" s="1036">
        <v>49.657480226141679</v>
      </c>
      <c r="AA61" s="1036">
        <v>50.010920392071881</v>
      </c>
      <c r="AB61" s="1036">
        <v>51.688468661517653</v>
      </c>
      <c r="AC61" s="1036">
        <v>56.12401510574626</v>
      </c>
      <c r="AD61" s="1036">
        <v>56.41267742238886</v>
      </c>
      <c r="AE61" s="1036">
        <v>56.93400325561926</v>
      </c>
      <c r="AF61" s="1036">
        <v>57.534027061023515</v>
      </c>
      <c r="AG61" s="1036">
        <v>56.68166095281827</v>
      </c>
      <c r="AH61" s="1036">
        <v>56.87188488374705</v>
      </c>
      <c r="AI61" s="1036">
        <v>58.15132818759394</v>
      </c>
      <c r="AJ61" s="1036">
        <v>58.16649977689945</v>
      </c>
      <c r="AK61" s="1036">
        <v>59.911371375648514</v>
      </c>
      <c r="AL61" s="1036">
        <v>61.232514211766102</v>
      </c>
      <c r="AM61" s="1036">
        <v>61.628099620826703</v>
      </c>
      <c r="AN61" s="1036">
        <v>62.718616419154216</v>
      </c>
      <c r="AO61" s="1037">
        <v>64.016751848453453</v>
      </c>
      <c r="AP61" s="1037">
        <v>64.46023524160735</v>
      </c>
      <c r="AQ61" s="1037">
        <v>65.037528774567321</v>
      </c>
      <c r="AR61" s="1037">
        <v>65.780800707184298</v>
      </c>
      <c r="AS61" s="1037">
        <v>65.763272006741815</v>
      </c>
      <c r="AT61" s="1037">
        <v>66.735957005269938</v>
      </c>
      <c r="AU61" s="1037">
        <v>67.874892844027329</v>
      </c>
      <c r="AV61" s="1037">
        <v>68.298299533830416</v>
      </c>
      <c r="AW61" s="1037">
        <v>69.121992345233025</v>
      </c>
      <c r="AX61" s="1037">
        <v>69.654850409057943</v>
      </c>
      <c r="AY61" s="1037">
        <v>69.674572947042819</v>
      </c>
      <c r="AZ61" s="1037">
        <v>70.458375597270489</v>
      </c>
      <c r="BA61" s="1037">
        <v>72.001384554409753</v>
      </c>
      <c r="BB61" s="1037">
        <v>71.63744927633482</v>
      </c>
      <c r="BC61" s="1037">
        <v>71.832317959987108</v>
      </c>
      <c r="BD61" s="1037">
        <v>72.205866840483566</v>
      </c>
      <c r="BE61" s="1037">
        <v>72.211309053879674</v>
      </c>
      <c r="BF61" s="1037">
        <v>72.44719560541256</v>
      </c>
      <c r="BG61" s="1037">
        <v>73.332394270590058</v>
      </c>
      <c r="BH61" s="1037">
        <v>73.825885712356907</v>
      </c>
      <c r="BI61" s="1037">
        <v>74.960753739735495</v>
      </c>
      <c r="BJ61" s="1037">
        <v>74.976069313789452</v>
      </c>
      <c r="BK61" s="1037">
        <v>75.284922941338863</v>
      </c>
      <c r="BL61" s="1037">
        <v>75.580187469605633</v>
      </c>
      <c r="BM61" s="1037">
        <v>77.076293226000431</v>
      </c>
      <c r="BN61" s="1037">
        <v>76.910179581654461</v>
      </c>
      <c r="BO61" s="1037">
        <v>76.842381325389667</v>
      </c>
      <c r="BP61" s="1037">
        <v>76.612766100674193</v>
      </c>
      <c r="BQ61" s="1037">
        <v>76.805605481701122</v>
      </c>
      <c r="BR61" s="1037">
        <v>76.580797254595652</v>
      </c>
      <c r="BS61" s="1037">
        <v>77.05100533499845</v>
      </c>
      <c r="BT61" s="1037">
        <v>77.315801780356523</v>
      </c>
      <c r="BU61" s="1038">
        <v>78.035847120868581</v>
      </c>
      <c r="BV61" s="1038">
        <v>78.925366752463773</v>
      </c>
      <c r="BW61" s="1038">
        <v>79.195777664214404</v>
      </c>
      <c r="BX61" s="1039">
        <v>79.5946544950841</v>
      </c>
      <c r="BY61" s="1040">
        <v>80.348426168189292</v>
      </c>
      <c r="BZ61" s="1039">
        <v>80.262753349421473</v>
      </c>
      <c r="CA61" s="1039">
        <v>80.0013941549187</v>
      </c>
      <c r="CB61" s="1040">
        <v>79.640689073266373</v>
      </c>
      <c r="CC61" s="1039">
        <v>79.540260684159264</v>
      </c>
      <c r="CD61" s="1039">
        <v>79.735162847274367</v>
      </c>
      <c r="CE61" s="1040">
        <v>80.298776276578494</v>
      </c>
      <c r="CF61" s="1039">
        <v>80.247426678533401</v>
      </c>
      <c r="CG61" s="1040">
        <v>80.75688534184475</v>
      </c>
      <c r="CH61" s="1040">
        <v>80.903885164436872</v>
      </c>
      <c r="CI61" s="1040">
        <v>81.716649577819993</v>
      </c>
      <c r="CJ61" s="1040">
        <v>82.005462927461664</v>
      </c>
      <c r="CK61" s="1040">
        <v>82.777307453834808</v>
      </c>
      <c r="CL61" s="1041">
        <v>82.571555229330883</v>
      </c>
      <c r="CM61" s="1041">
        <v>82.639762972245876</v>
      </c>
      <c r="CN61" s="1041">
        <v>82.488156337865803</v>
      </c>
      <c r="CO61" s="1041">
        <v>82.945285959414278</v>
      </c>
      <c r="CP61" s="776">
        <v>82.548423501593888</v>
      </c>
      <c r="CQ61" s="776">
        <v>82.932755993151446</v>
      </c>
      <c r="CR61" s="104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900">
        <v>85.837486190130406</v>
      </c>
      <c r="DJ61" s="776">
        <v>85.75812416345336</v>
      </c>
      <c r="DK61" s="771">
        <v>85.931001710343153</v>
      </c>
      <c r="DL61" s="900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900">
        <v>86.934153282275801</v>
      </c>
      <c r="DT61" s="900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86.590797327874839</v>
      </c>
      <c r="DY61" s="776">
        <v>86.674411810387298</v>
      </c>
      <c r="DZ61" s="771">
        <v>86.610176918102823</v>
      </c>
      <c r="EA61" s="771">
        <v>86.596372877103619</v>
      </c>
      <c r="EB61" s="771">
        <v>86.575912744843393</v>
      </c>
      <c r="EC61" s="771">
        <v>86.59577988777059</v>
      </c>
      <c r="ED61" s="771">
        <v>86.563047788199995</v>
      </c>
      <c r="EE61" s="822">
        <v>-0.11136402218730268</v>
      </c>
      <c r="EF61" s="961"/>
      <c r="EG61" s="790"/>
      <c r="EH61" s="790"/>
      <c r="EI61" s="689"/>
      <c r="EJ61" s="691"/>
    </row>
    <row r="62" spans="1:142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9"/>
      <c r="DJ62" s="772"/>
      <c r="DK62" s="575"/>
      <c r="DL62" s="899"/>
      <c r="DM62" s="772"/>
      <c r="DN62" s="575"/>
      <c r="DO62" s="772"/>
      <c r="DP62" s="575"/>
      <c r="DQ62" s="772"/>
      <c r="DR62" s="575"/>
      <c r="DS62" s="899"/>
      <c r="DT62" s="899"/>
      <c r="DU62" s="772"/>
      <c r="DV62" s="772"/>
      <c r="DW62" s="575"/>
      <c r="DX62" s="772"/>
      <c r="DY62" s="772"/>
      <c r="DZ62" s="575"/>
      <c r="EA62" s="575"/>
      <c r="EB62" s="575"/>
      <c r="EC62" s="575"/>
      <c r="ED62" s="575"/>
      <c r="EE62" s="289"/>
      <c r="EF62" s="961"/>
      <c r="EG62" s="790"/>
      <c r="EH62" s="790"/>
      <c r="EI62" s="690"/>
      <c r="EJ62" s="691"/>
    </row>
    <row r="63" spans="1:142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4992.8773401522039</v>
      </c>
      <c r="DY63" s="800">
        <v>4945.4198558489952</v>
      </c>
      <c r="DZ63" s="362">
        <v>4935.8436918664884</v>
      </c>
      <c r="EA63" s="362">
        <v>4931.2767973489963</v>
      </c>
      <c r="EB63" s="362">
        <v>4912.1402944058464</v>
      </c>
      <c r="EC63" s="362">
        <v>4917.4286676944757</v>
      </c>
      <c r="ED63" s="362">
        <v>4906.9867298956415</v>
      </c>
      <c r="EE63" s="289">
        <v>-38.433125953353738</v>
      </c>
      <c r="EF63" s="961">
        <v>-0.77714586574278988</v>
      </c>
      <c r="EG63" s="790"/>
      <c r="EH63" s="790"/>
      <c r="EI63" s="690"/>
      <c r="EJ63" s="691"/>
    </row>
    <row r="64" spans="1:142" x14ac:dyDescent="0.2">
      <c r="A64" s="170"/>
      <c r="B64" s="1076"/>
      <c r="C64" s="13"/>
      <c r="D64" s="387" t="s">
        <v>166</v>
      </c>
      <c r="E64" s="1042">
        <v>60.084351140735379</v>
      </c>
      <c r="F64" s="1043">
        <v>61.319086062235939</v>
      </c>
      <c r="G64" s="1043">
        <v>59.624425565475001</v>
      </c>
      <c r="H64" s="1043">
        <v>57.829590890409236</v>
      </c>
      <c r="I64" s="1043">
        <v>56.4310531792608</v>
      </c>
      <c r="J64" s="1043">
        <v>55.353026963149297</v>
      </c>
      <c r="K64" s="1043">
        <v>56.659609526118324</v>
      </c>
      <c r="L64" s="1043">
        <v>57.692482729005654</v>
      </c>
      <c r="M64" s="1043">
        <v>56.124337575690411</v>
      </c>
      <c r="N64" s="1043">
        <v>55.075094856112713</v>
      </c>
      <c r="O64" s="1043">
        <v>56.973134937777516</v>
      </c>
      <c r="P64" s="1043">
        <v>58.742406405049984</v>
      </c>
      <c r="Q64" s="1043">
        <v>59.312739782679081</v>
      </c>
      <c r="R64" s="1043">
        <v>59.957309361085109</v>
      </c>
      <c r="S64" s="1043">
        <v>59.977732299537521</v>
      </c>
      <c r="T64" s="1043">
        <v>57.504017016673991</v>
      </c>
      <c r="U64" s="1043">
        <v>54.079210103830491</v>
      </c>
      <c r="V64" s="1043">
        <v>58.134934264262014</v>
      </c>
      <c r="W64" s="1043">
        <v>57.466858078453157</v>
      </c>
      <c r="X64" s="1043">
        <v>57.417682459328958</v>
      </c>
      <c r="Y64" s="1043">
        <v>58.057703473090626</v>
      </c>
      <c r="Z64" s="1043">
        <v>57.181557418190145</v>
      </c>
      <c r="AA64" s="1043">
        <v>58.274470921666818</v>
      </c>
      <c r="AB64" s="1043">
        <v>58.296576010949593</v>
      </c>
      <c r="AC64" s="1043">
        <v>63.7229277506041</v>
      </c>
      <c r="AD64" s="1043">
        <v>63.134537367185764</v>
      </c>
      <c r="AE64" s="1043">
        <v>63.526740094935199</v>
      </c>
      <c r="AF64" s="1043">
        <v>64.501458521583615</v>
      </c>
      <c r="AG64" s="1043">
        <v>60.429480842277194</v>
      </c>
      <c r="AH64" s="1043">
        <v>60.724991510381528</v>
      </c>
      <c r="AI64" s="1043">
        <v>60.969849791486361</v>
      </c>
      <c r="AJ64" s="1043">
        <v>59.111972751000266</v>
      </c>
      <c r="AK64" s="1043">
        <v>61.294837764550238</v>
      </c>
      <c r="AL64" s="1043">
        <v>61.908650875330416</v>
      </c>
      <c r="AM64" s="1043">
        <v>62.964300709345878</v>
      </c>
      <c r="AN64" s="1043">
        <v>64.800717827131052</v>
      </c>
      <c r="AO64" s="1044">
        <v>66.314941051981748</v>
      </c>
      <c r="AP64" s="1044">
        <v>67.340899628617194</v>
      </c>
      <c r="AQ64" s="1044">
        <v>67.169728203822899</v>
      </c>
      <c r="AR64" s="1044">
        <v>66.383823756535207</v>
      </c>
      <c r="AS64" s="1044">
        <v>63.824970603853806</v>
      </c>
      <c r="AT64" s="1044">
        <v>64.349851190084749</v>
      </c>
      <c r="AU64" s="1044">
        <v>65.595334970900552</v>
      </c>
      <c r="AV64" s="1044">
        <v>65.042229548241423</v>
      </c>
      <c r="AW64" s="1044">
        <v>65.455360590629581</v>
      </c>
      <c r="AX64" s="1044">
        <v>66.451863006690473</v>
      </c>
      <c r="AY64" s="1044">
        <v>65.064639667305798</v>
      </c>
      <c r="AZ64" s="1044">
        <v>66.227924109720234</v>
      </c>
      <c r="BA64" s="1044">
        <v>69.110074885137124</v>
      </c>
      <c r="BB64" s="1044">
        <v>66.554242927320047</v>
      </c>
      <c r="BC64" s="1044">
        <v>66.138234765126072</v>
      </c>
      <c r="BD64" s="1044">
        <v>66.468762214228335</v>
      </c>
      <c r="BE64" s="1044">
        <v>64.719809023821384</v>
      </c>
      <c r="BF64" s="1044">
        <v>64.696889001157359</v>
      </c>
      <c r="BG64" s="1044">
        <v>67.310175515078143</v>
      </c>
      <c r="BH64" s="1044">
        <v>65.886371310350313</v>
      </c>
      <c r="BI64" s="1044">
        <v>66.944990578486255</v>
      </c>
      <c r="BJ64" s="1044">
        <v>66.054993845281444</v>
      </c>
      <c r="BK64" s="1044">
        <v>66.506389519375546</v>
      </c>
      <c r="BL64" s="1044">
        <v>67.108553076311452</v>
      </c>
      <c r="BM64" s="1044">
        <v>70.495617939552858</v>
      </c>
      <c r="BN64" s="1044">
        <v>69.953948486103599</v>
      </c>
      <c r="BO64" s="1044">
        <v>70.706311044989604</v>
      </c>
      <c r="BP64" s="1044">
        <v>70.478573939164889</v>
      </c>
      <c r="BQ64" s="1044">
        <v>69.395431181316283</v>
      </c>
      <c r="BR64" s="1044">
        <v>68.625415281547717</v>
      </c>
      <c r="BS64" s="1044">
        <v>69.524694948184063</v>
      </c>
      <c r="BT64" s="1044">
        <v>69.332830480482102</v>
      </c>
      <c r="BU64" s="1045">
        <v>69.849057086277298</v>
      </c>
      <c r="BV64" s="1045">
        <v>71.999185857576336</v>
      </c>
      <c r="BW64" s="1045">
        <v>71.110292807354057</v>
      </c>
      <c r="BX64" s="1046">
        <v>72.958128749445493</v>
      </c>
      <c r="BY64" s="1047">
        <v>73.305689779494045</v>
      </c>
      <c r="BZ64" s="1046">
        <v>72.791612212165703</v>
      </c>
      <c r="CA64" s="1046">
        <v>71.724287228211267</v>
      </c>
      <c r="CB64" s="1047">
        <v>71.209542224186279</v>
      </c>
      <c r="CC64" s="1046">
        <v>69.907214277961245</v>
      </c>
      <c r="CD64" s="1046">
        <v>69.169685736835334</v>
      </c>
      <c r="CE64" s="1047">
        <v>70.864989338876001</v>
      </c>
      <c r="CF64" s="1046">
        <v>68.168514287041646</v>
      </c>
      <c r="CG64" s="1047">
        <v>69.402714610974698</v>
      </c>
      <c r="CH64" s="1047">
        <v>69.951707644495315</v>
      </c>
      <c r="CI64" s="1047">
        <v>71.999258390756765</v>
      </c>
      <c r="CJ64" s="1047">
        <v>73.377519763604752</v>
      </c>
      <c r="CK64" s="1047">
        <v>74.100573520525998</v>
      </c>
      <c r="CL64" s="1048">
        <v>74.199311408007929</v>
      </c>
      <c r="CM64" s="1048">
        <v>75.558018401545397</v>
      </c>
      <c r="CN64" s="1048">
        <v>75.13886791492817</v>
      </c>
      <c r="CO64" s="1048">
        <v>76.092434820210457</v>
      </c>
      <c r="CP64" s="776">
        <v>76.116378857281049</v>
      </c>
      <c r="CQ64" s="776">
        <v>76.265737934557052</v>
      </c>
      <c r="CR64" s="104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900">
        <v>78.531933442668802</v>
      </c>
      <c r="DJ64" s="776">
        <v>77.849120219840088</v>
      </c>
      <c r="DK64" s="771">
        <v>78.805001098426885</v>
      </c>
      <c r="DL64" s="900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900">
        <v>79.682063099047994</v>
      </c>
      <c r="DT64" s="900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78.344711677928942</v>
      </c>
      <c r="DY64" s="776">
        <v>78.146534610926565</v>
      </c>
      <c r="DZ64" s="771">
        <v>78.045624560658524</v>
      </c>
      <c r="EA64" s="771">
        <v>77.986382486955989</v>
      </c>
      <c r="EB64" s="771">
        <v>77.934882139960735</v>
      </c>
      <c r="EC64" s="771">
        <v>78.079949180419078</v>
      </c>
      <c r="ED64" s="771">
        <v>78.141161063629539</v>
      </c>
      <c r="EE64" s="1007">
        <v>-5.3735472970259934E-3</v>
      </c>
      <c r="EF64" s="961"/>
      <c r="EG64" s="790"/>
      <c r="EH64" s="790"/>
      <c r="EI64" s="690"/>
      <c r="EJ64" s="690"/>
      <c r="EK64" s="690"/>
      <c r="EL64" s="690"/>
    </row>
    <row r="65" spans="1:140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9"/>
      <c r="DJ65" s="772"/>
      <c r="DK65" s="575"/>
      <c r="DL65" s="899"/>
      <c r="DM65" s="772"/>
      <c r="DN65" s="575"/>
      <c r="DO65" s="772"/>
      <c r="DP65" s="575"/>
      <c r="DQ65" s="772"/>
      <c r="DR65" s="575"/>
      <c r="DS65" s="899"/>
      <c r="DT65" s="899"/>
      <c r="DU65" s="772"/>
      <c r="DV65" s="800"/>
      <c r="DW65" s="575"/>
      <c r="DX65" s="772"/>
      <c r="DY65" s="772"/>
      <c r="DZ65" s="575"/>
      <c r="EA65" s="575"/>
      <c r="EB65" s="575"/>
      <c r="EC65" s="575"/>
      <c r="ED65" s="575"/>
      <c r="EE65" s="289"/>
      <c r="EF65" s="961"/>
      <c r="EG65" s="790"/>
      <c r="EH65" s="790"/>
      <c r="EI65" s="690"/>
      <c r="EJ65" s="691"/>
    </row>
    <row r="66" spans="1:140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8302.4263793719056</v>
      </c>
      <c r="DY66" s="800">
        <v>8430.4498838558702</v>
      </c>
      <c r="DZ66" s="362">
        <v>8345.3382281459581</v>
      </c>
      <c r="EA66" s="362">
        <v>8337.1210827071827</v>
      </c>
      <c r="EB66" s="362">
        <v>8313.3381288369201</v>
      </c>
      <c r="EC66" s="362">
        <v>8300.5977271809406</v>
      </c>
      <c r="ED66" s="362">
        <v>8307.0134969025166</v>
      </c>
      <c r="EE66" s="289">
        <v>-123.43638695335358</v>
      </c>
      <c r="EF66" s="961">
        <v>-1.4641731894964649</v>
      </c>
      <c r="EG66" s="790"/>
      <c r="EH66" s="790"/>
      <c r="EI66" s="690"/>
      <c r="EJ66" s="691"/>
    </row>
    <row r="67" spans="1:140" x14ac:dyDescent="0.2">
      <c r="A67" s="170"/>
      <c r="B67" s="1076"/>
      <c r="C67" s="13"/>
      <c r="D67" s="387" t="s">
        <v>166</v>
      </c>
      <c r="E67" s="1049">
        <v>58.563668429599467</v>
      </c>
      <c r="F67" s="1050">
        <v>57.190986430588033</v>
      </c>
      <c r="G67" s="1050">
        <v>57.030072864073844</v>
      </c>
      <c r="H67" s="1050">
        <v>55.231676251557062</v>
      </c>
      <c r="I67" s="1050">
        <v>54.618479896087521</v>
      </c>
      <c r="J67" s="1050">
        <v>53.088469258428475</v>
      </c>
      <c r="K67" s="1050">
        <v>53.84901955768283</v>
      </c>
      <c r="L67" s="1050">
        <v>53.429772612651959</v>
      </c>
      <c r="M67" s="1050">
        <v>53.030715066072851</v>
      </c>
      <c r="N67" s="1050">
        <v>54.000615754180195</v>
      </c>
      <c r="O67" s="1050">
        <v>53.211950551676999</v>
      </c>
      <c r="P67" s="1050">
        <v>52.264983122164899</v>
      </c>
      <c r="Q67" s="1050">
        <v>53.225443709203027</v>
      </c>
      <c r="R67" s="1050">
        <v>54.032793165590732</v>
      </c>
      <c r="S67" s="1050">
        <v>53.430785930791288</v>
      </c>
      <c r="T67" s="1050">
        <v>53.258170502148829</v>
      </c>
      <c r="U67" s="1050">
        <v>53.086839922475527</v>
      </c>
      <c r="V67" s="1050">
        <v>53.38681103471594</v>
      </c>
      <c r="W67" s="1050">
        <v>53.105411964007573</v>
      </c>
      <c r="X67" s="1050">
        <v>53.085744012762667</v>
      </c>
      <c r="Y67" s="1050">
        <v>53.099233372018986</v>
      </c>
      <c r="Z67" s="1050">
        <v>53.023991004991487</v>
      </c>
      <c r="AA67" s="1050">
        <v>52.714246701317037</v>
      </c>
      <c r="AB67" s="1050">
        <v>55.208396964871575</v>
      </c>
      <c r="AC67" s="1050">
        <v>61.930600655546122</v>
      </c>
      <c r="AD67" s="1050">
        <v>61.379177196254886</v>
      </c>
      <c r="AE67" s="1050">
        <v>61.616075457481301</v>
      </c>
      <c r="AF67" s="1050">
        <v>61.650306163145906</v>
      </c>
      <c r="AG67" s="1050">
        <v>61.22241719320197</v>
      </c>
      <c r="AH67" s="1050">
        <v>60.940422910332956</v>
      </c>
      <c r="AI67" s="1050">
        <v>62.297478115511417</v>
      </c>
      <c r="AJ67" s="1050">
        <v>61.93334703980041</v>
      </c>
      <c r="AK67" s="1050">
        <v>63.71029091249882</v>
      </c>
      <c r="AL67" s="1050">
        <v>64.673930660389118</v>
      </c>
      <c r="AM67" s="1050">
        <v>64.457890979801817</v>
      </c>
      <c r="AN67" s="1050">
        <v>64.884185852101524</v>
      </c>
      <c r="AO67" s="1051">
        <v>66.048965051295568</v>
      </c>
      <c r="AP67" s="1051">
        <v>64.928287957213868</v>
      </c>
      <c r="AQ67" s="1051">
        <v>64.973137715973536</v>
      </c>
      <c r="AR67" s="1051">
        <v>65.496999909600333</v>
      </c>
      <c r="AS67" s="1051">
        <v>65.556858654559832</v>
      </c>
      <c r="AT67" s="1051">
        <v>65.74863664031831</v>
      </c>
      <c r="AU67" s="1051">
        <v>66.700075932555052</v>
      </c>
      <c r="AV67" s="1051">
        <v>66.804404869928888</v>
      </c>
      <c r="AW67" s="1051">
        <v>67.412459156087593</v>
      </c>
      <c r="AX67" s="1051">
        <v>67.040733444326676</v>
      </c>
      <c r="AY67" s="1051">
        <v>67.219096350098624</v>
      </c>
      <c r="AZ67" s="1051">
        <v>68.61533574352066</v>
      </c>
      <c r="BA67" s="1051">
        <v>70.327981030853337</v>
      </c>
      <c r="BB67" s="1051">
        <v>70.06453723082528</v>
      </c>
      <c r="BC67" s="1051">
        <v>69.999515042951856</v>
      </c>
      <c r="BD67" s="1051">
        <v>69.664025711082544</v>
      </c>
      <c r="BE67" s="1051">
        <v>69.739899283929688</v>
      </c>
      <c r="BF67" s="1051">
        <v>69.150676482624391</v>
      </c>
      <c r="BG67" s="1051">
        <v>69.694857456170013</v>
      </c>
      <c r="BH67" s="1051">
        <v>70.501759613531064</v>
      </c>
      <c r="BI67" s="1051">
        <v>71.172290429470337</v>
      </c>
      <c r="BJ67" s="1051">
        <v>70.990799159732802</v>
      </c>
      <c r="BK67" s="1051">
        <v>71.491190531316178</v>
      </c>
      <c r="BL67" s="1051">
        <v>71.268460759557442</v>
      </c>
      <c r="BM67" s="1051">
        <v>73.544266715480589</v>
      </c>
      <c r="BN67" s="1051">
        <v>73.237636663356497</v>
      </c>
      <c r="BO67" s="1051">
        <v>72.650789855482628</v>
      </c>
      <c r="BP67" s="1051">
        <v>72.762392170329136</v>
      </c>
      <c r="BQ67" s="1051">
        <v>73.516672655612084</v>
      </c>
      <c r="BR67" s="1051">
        <v>73.025035138789519</v>
      </c>
      <c r="BS67" s="1051">
        <v>73.115678427633668</v>
      </c>
      <c r="BT67" s="1051">
        <v>72.873022552185063</v>
      </c>
      <c r="BU67" s="1052">
        <v>73.196784221221961</v>
      </c>
      <c r="BV67" s="1052">
        <v>73.846377040488477</v>
      </c>
      <c r="BW67" s="1052">
        <v>74.519002898293081</v>
      </c>
      <c r="BX67" s="1053">
        <v>74.399889397822932</v>
      </c>
      <c r="BY67" s="1054">
        <v>76.383103504698411</v>
      </c>
      <c r="BZ67" s="1053">
        <v>75.286138288230518</v>
      </c>
      <c r="CA67" s="1053">
        <v>75.497668754741099</v>
      </c>
      <c r="CB67" s="1054">
        <v>74.791151829084058</v>
      </c>
      <c r="CC67" s="1053">
        <v>75.07613588990489</v>
      </c>
      <c r="CD67" s="1053">
        <v>75.293351608168251</v>
      </c>
      <c r="CE67" s="1054">
        <v>75.810304820894132</v>
      </c>
      <c r="CF67" s="1053">
        <v>75.700123665249933</v>
      </c>
      <c r="CG67" s="1054">
        <v>76.423497441736174</v>
      </c>
      <c r="CH67" s="1054">
        <v>76.975935330742018</v>
      </c>
      <c r="CI67" s="1054">
        <v>77.563505926444037</v>
      </c>
      <c r="CJ67" s="1054">
        <v>77.973536529160697</v>
      </c>
      <c r="CK67" s="1054">
        <v>80.068834808388502</v>
      </c>
      <c r="CL67" s="1055">
        <v>78.562792736415247</v>
      </c>
      <c r="CM67" s="1055">
        <v>77.600555182421502</v>
      </c>
      <c r="CN67" s="1055">
        <v>77.378098921378154</v>
      </c>
      <c r="CO67" s="1055">
        <v>77.51192878341547</v>
      </c>
      <c r="CP67" s="1056">
        <v>77.548438650657943</v>
      </c>
      <c r="CQ67" s="1056">
        <v>77.793761042405094</v>
      </c>
      <c r="CR67" s="1055">
        <v>77.235186205006272</v>
      </c>
      <c r="CS67" s="1056">
        <v>77.159888384116698</v>
      </c>
      <c r="CT67" s="1057">
        <v>77.373699683628843</v>
      </c>
      <c r="CU67" s="1056">
        <v>77.168970734638421</v>
      </c>
      <c r="CV67" s="1056">
        <v>77.0625285165642</v>
      </c>
      <c r="CW67" s="105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900">
        <v>79.579646456506296</v>
      </c>
      <c r="DJ67" s="776">
        <v>79.130187905963766</v>
      </c>
      <c r="DK67" s="771">
        <v>78.805905688023785</v>
      </c>
      <c r="DL67" s="900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900">
        <v>80.015338997212552</v>
      </c>
      <c r="DT67" s="900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80.422751161776944</v>
      </c>
      <c r="DY67" s="776">
        <v>80.769933087918133</v>
      </c>
      <c r="DZ67" s="771">
        <v>80.609109032434191</v>
      </c>
      <c r="EA67" s="771">
        <v>80.591194121310849</v>
      </c>
      <c r="EB67" s="771">
        <v>80.539872374325</v>
      </c>
      <c r="EC67" s="771">
        <v>80.524765350391732</v>
      </c>
      <c r="ED67" s="771">
        <v>80.495045896467332</v>
      </c>
      <c r="EE67" s="822">
        <v>-0.27488719145080154</v>
      </c>
      <c r="EF67" s="961"/>
      <c r="EG67" s="790"/>
      <c r="EH67" s="790"/>
      <c r="EI67" s="690"/>
      <c r="EJ67" s="691"/>
    </row>
    <row r="68" spans="1:140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9"/>
      <c r="DJ68" s="772"/>
      <c r="DK68" s="575"/>
      <c r="DL68" s="899"/>
      <c r="DM68" s="772"/>
      <c r="DN68" s="575"/>
      <c r="DO68" s="772"/>
      <c r="DP68" s="575"/>
      <c r="DQ68" s="772"/>
      <c r="DR68" s="575"/>
      <c r="DS68" s="899"/>
      <c r="DT68" s="899"/>
      <c r="DU68" s="772"/>
      <c r="DV68" s="772"/>
      <c r="DW68" s="575"/>
      <c r="DX68" s="772"/>
      <c r="DY68" s="772"/>
      <c r="DZ68" s="575"/>
      <c r="EA68" s="575"/>
      <c r="EB68" s="575"/>
      <c r="EC68" s="575"/>
      <c r="ED68" s="575"/>
      <c r="EE68" s="289"/>
      <c r="EF68" s="961"/>
      <c r="EG68" s="790"/>
      <c r="EH68" s="790"/>
      <c r="EI68" s="690"/>
      <c r="EJ68" s="691"/>
    </row>
    <row r="69" spans="1:140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11863.502262004367</v>
      </c>
      <c r="DY69" s="800">
        <v>11919.431386102036</v>
      </c>
      <c r="DZ69" s="362">
        <v>11916.282201256556</v>
      </c>
      <c r="EA69" s="362">
        <v>11923.091189357137</v>
      </c>
      <c r="EB69" s="362">
        <v>11933.324028313402</v>
      </c>
      <c r="EC69" s="362">
        <v>11933.625595768215</v>
      </c>
      <c r="ED69" s="362">
        <v>11914.918345450431</v>
      </c>
      <c r="EE69" s="289">
        <v>-4.5130406516054791</v>
      </c>
      <c r="EF69" s="961">
        <v>-3.7862885446593442E-2</v>
      </c>
      <c r="EG69" s="790"/>
      <c r="EH69" s="790"/>
      <c r="EI69" s="690"/>
      <c r="EJ69" s="691"/>
    </row>
    <row r="70" spans="1:140" x14ac:dyDescent="0.2">
      <c r="A70" s="170"/>
      <c r="B70" s="1076"/>
      <c r="C70" s="13"/>
      <c r="D70" s="387" t="s">
        <v>166</v>
      </c>
      <c r="E70" s="1042">
        <v>27.726229875785002</v>
      </c>
      <c r="F70" s="1043">
        <v>27.488318630119153</v>
      </c>
      <c r="G70" s="1043">
        <v>27.458082221878477</v>
      </c>
      <c r="H70" s="1043">
        <v>27.950040096179535</v>
      </c>
      <c r="I70" s="1043">
        <v>27.597597098513404</v>
      </c>
      <c r="J70" s="1043">
        <v>27.250104677887144</v>
      </c>
      <c r="K70" s="1043">
        <v>28.087635839311403</v>
      </c>
      <c r="L70" s="1043">
        <v>27.84294317299636</v>
      </c>
      <c r="M70" s="1043">
        <v>28.449824701835901</v>
      </c>
      <c r="N70" s="1043">
        <v>29.644222593728603</v>
      </c>
      <c r="O70" s="1043">
        <v>32.016033238488561</v>
      </c>
      <c r="P70" s="1043">
        <v>33.35300384184626</v>
      </c>
      <c r="Q70" s="1043">
        <v>36.113295541145526</v>
      </c>
      <c r="R70" s="1043">
        <v>36.565497571669098</v>
      </c>
      <c r="S70" s="1043">
        <v>37.376328956608795</v>
      </c>
      <c r="T70" s="1043">
        <v>38.100824945897514</v>
      </c>
      <c r="U70" s="1043">
        <v>38.776672287369017</v>
      </c>
      <c r="V70" s="1043">
        <v>39.094166727029474</v>
      </c>
      <c r="W70" s="1043">
        <v>39.721494424172747</v>
      </c>
      <c r="X70" s="1043">
        <v>40.391966789877557</v>
      </c>
      <c r="Y70" s="1043">
        <v>41.385088881530102</v>
      </c>
      <c r="Z70" s="1043">
        <v>43.382868474833543</v>
      </c>
      <c r="AA70" s="1043">
        <v>44.206303294054571</v>
      </c>
      <c r="AB70" s="1043">
        <v>45.973508213864669</v>
      </c>
      <c r="AC70" s="1043">
        <v>47.595161135426224</v>
      </c>
      <c r="AD70" s="1043">
        <v>48.803678883118145</v>
      </c>
      <c r="AE70" s="1043">
        <v>49.705463548936258</v>
      </c>
      <c r="AF70" s="1043">
        <v>50.829024579294845</v>
      </c>
      <c r="AG70" s="1043">
        <v>51.393924119155088</v>
      </c>
      <c r="AH70" s="1043">
        <v>52.535130162286578</v>
      </c>
      <c r="AI70" s="1043">
        <v>53.741177822615882</v>
      </c>
      <c r="AJ70" s="1043">
        <v>55.615327871973619</v>
      </c>
      <c r="AK70" s="1043">
        <v>57.0723614458716</v>
      </c>
      <c r="AL70" s="1043">
        <v>59.104882283193064</v>
      </c>
      <c r="AM70" s="1043">
        <v>60.190789262031345</v>
      </c>
      <c r="AN70" s="1043">
        <v>61.50007861887201</v>
      </c>
      <c r="AO70" s="1044">
        <v>62.347023045736648</v>
      </c>
      <c r="AP70" s="1044">
        <v>64.0324397471353</v>
      </c>
      <c r="AQ70" s="1044">
        <v>65.639290035572884</v>
      </c>
      <c r="AR70" s="1044">
        <v>67.598161926596077</v>
      </c>
      <c r="AS70" s="1044">
        <v>69.109874730849555</v>
      </c>
      <c r="AT70" s="1044">
        <v>70.864662563196831</v>
      </c>
      <c r="AU70" s="1044">
        <v>72.052709741719028</v>
      </c>
      <c r="AV70" s="1044">
        <v>73.164203824225964</v>
      </c>
      <c r="AW70" s="1044">
        <v>74.163132875471618</v>
      </c>
      <c r="AX70" s="1044">
        <v>75.065161119103209</v>
      </c>
      <c r="AY70" s="1044">
        <v>75.859386981108855</v>
      </c>
      <c r="AZ70" s="1044">
        <v>76.760020879424999</v>
      </c>
      <c r="BA70" s="1044">
        <v>77.566755521160616</v>
      </c>
      <c r="BB70" s="1044">
        <v>78.053612005737264</v>
      </c>
      <c r="BC70" s="1044">
        <v>78.813252454800079</v>
      </c>
      <c r="BD70" s="1044">
        <v>79.59137676323958</v>
      </c>
      <c r="BE70" s="1044">
        <v>80.362984400328713</v>
      </c>
      <c r="BF70" s="1044">
        <v>81.566248680036551</v>
      </c>
      <c r="BG70" s="1044">
        <v>82.401606575673483</v>
      </c>
      <c r="BH70" s="1044">
        <v>83.294793710472547</v>
      </c>
      <c r="BI70" s="1044">
        <v>84.163004065730433</v>
      </c>
      <c r="BJ70" s="1044">
        <v>84.992356713831356</v>
      </c>
      <c r="BK70" s="1044">
        <v>85.298792015754856</v>
      </c>
      <c r="BL70" s="1044">
        <v>85.705752773291479</v>
      </c>
      <c r="BM70" s="1044">
        <v>86.106880339804988</v>
      </c>
      <c r="BN70" s="1044">
        <v>86.297077949785731</v>
      </c>
      <c r="BO70" s="1044">
        <v>86.535623575225159</v>
      </c>
      <c r="BP70" s="1044">
        <v>86.707331062857207</v>
      </c>
      <c r="BQ70" s="1044">
        <v>86.898367482853573</v>
      </c>
      <c r="BR70" s="1044">
        <v>87.435753291397788</v>
      </c>
      <c r="BS70" s="1044">
        <v>88.072972228339736</v>
      </c>
      <c r="BT70" s="1044">
        <v>88.53583836263897</v>
      </c>
      <c r="BU70" s="1045">
        <v>88.849449387117687</v>
      </c>
      <c r="BV70" s="1045">
        <v>89.120430988952776</v>
      </c>
      <c r="BW70" s="1045">
        <v>89.548873426334438</v>
      </c>
      <c r="BX70" s="1046">
        <v>89.840862940864866</v>
      </c>
      <c r="BY70" s="1047">
        <v>90.404459147841465</v>
      </c>
      <c r="BZ70" s="1046">
        <v>90.68787959099069</v>
      </c>
      <c r="CA70" s="1046">
        <v>90.87911557015974</v>
      </c>
      <c r="CB70" s="1047">
        <v>91.02944057135231</v>
      </c>
      <c r="CC70" s="1046">
        <v>91.115965350746293</v>
      </c>
      <c r="CD70" s="1046">
        <v>91.557818450515143</v>
      </c>
      <c r="CE70" s="1047">
        <v>91.693686600294285</v>
      </c>
      <c r="CF70" s="1046">
        <v>91.898667388181863</v>
      </c>
      <c r="CG70" s="1047">
        <v>92.043520619315942</v>
      </c>
      <c r="CH70" s="1047">
        <v>92.175412668997865</v>
      </c>
      <c r="CI70" s="1047">
        <v>92.253971680846377</v>
      </c>
      <c r="CJ70" s="1047">
        <v>92.192109813328798</v>
      </c>
      <c r="CK70" s="1047">
        <v>92.366079614868696</v>
      </c>
      <c r="CL70" s="1048">
        <v>92.547119559035281</v>
      </c>
      <c r="CM70" s="1048">
        <v>92.757728226083259</v>
      </c>
      <c r="CN70" s="1048">
        <v>92.773877012268883</v>
      </c>
      <c r="CO70" s="104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900">
        <v>95.144366876512805</v>
      </c>
      <c r="DJ70" s="776">
        <v>95.152851400978051</v>
      </c>
      <c r="DK70" s="771">
        <v>95.184650532956567</v>
      </c>
      <c r="DL70" s="900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900">
        <v>95.95174406657614</v>
      </c>
      <c r="DT70" s="900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95.855453261945328</v>
      </c>
      <c r="DY70" s="776">
        <v>95.872759617239126</v>
      </c>
      <c r="DZ70" s="771">
        <v>95.87432364561424</v>
      </c>
      <c r="EA70" s="771">
        <v>95.880031047137265</v>
      </c>
      <c r="EB70" s="771">
        <v>95.870302812242898</v>
      </c>
      <c r="EC70" s="771">
        <v>95.87262882535309</v>
      </c>
      <c r="ED70" s="771">
        <v>95.862005873696262</v>
      </c>
      <c r="EE70" s="1007">
        <v>-1.0753743542863958E-2</v>
      </c>
      <c r="EF70" s="961"/>
      <c r="EG70" s="790"/>
      <c r="EH70" s="790"/>
      <c r="EI70" s="690"/>
      <c r="EJ70" s="691"/>
    </row>
    <row r="71" spans="1:140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9"/>
      <c r="DJ71" s="772"/>
      <c r="DK71" s="575"/>
      <c r="DL71" s="899"/>
      <c r="DM71" s="772"/>
      <c r="DN71" s="575"/>
      <c r="DO71" s="772"/>
      <c r="DP71" s="575"/>
      <c r="DQ71" s="772"/>
      <c r="DR71" s="575"/>
      <c r="DS71" s="899"/>
      <c r="DT71" s="899"/>
      <c r="DU71" s="772"/>
      <c r="DV71" s="772"/>
      <c r="DW71" s="575"/>
      <c r="DX71" s="772"/>
      <c r="DY71" s="772"/>
      <c r="DZ71" s="575"/>
      <c r="EA71" s="575"/>
      <c r="EB71" s="575"/>
      <c r="EC71" s="575"/>
      <c r="ED71" s="575"/>
      <c r="EE71" s="289"/>
      <c r="EF71" s="961"/>
      <c r="EG71" s="790"/>
      <c r="EH71" s="790"/>
      <c r="EI71" s="690"/>
      <c r="EJ71" s="691"/>
    </row>
    <row r="72" spans="1:140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788.01856831451687</v>
      </c>
      <c r="DY72" s="800">
        <v>774.74133917311758</v>
      </c>
      <c r="DZ72" s="362">
        <v>776.24330063375874</v>
      </c>
      <c r="EA72" s="362">
        <v>777.0522692984822</v>
      </c>
      <c r="EB72" s="362">
        <v>774.68991097195112</v>
      </c>
      <c r="EC72" s="362">
        <v>773.94996010460443</v>
      </c>
      <c r="ED72" s="362">
        <v>776.33835672851103</v>
      </c>
      <c r="EE72" s="289">
        <v>1.5970175553934496</v>
      </c>
      <c r="EF72" s="961">
        <v>0.20613558030837531</v>
      </c>
      <c r="EG72" s="790"/>
      <c r="EH72" s="790"/>
      <c r="EI72" s="690"/>
      <c r="EJ72" s="691"/>
    </row>
    <row r="73" spans="1:140" ht="12.75" customHeight="1" x14ac:dyDescent="0.2">
      <c r="A73" s="170"/>
      <c r="B73" s="1076"/>
      <c r="C73" s="13"/>
      <c r="D73" s="387" t="s">
        <v>166</v>
      </c>
      <c r="E73" s="1049">
        <v>29.608725951431719</v>
      </c>
      <c r="F73" s="1050">
        <v>29.982314879707221</v>
      </c>
      <c r="G73" s="1050">
        <v>29.10871909184284</v>
      </c>
      <c r="H73" s="1050">
        <v>25.325194831620745</v>
      </c>
      <c r="I73" s="1050">
        <v>29.337065971699726</v>
      </c>
      <c r="J73" s="1050">
        <v>25.413734907762723</v>
      </c>
      <c r="K73" s="1050">
        <v>36.125562689101329</v>
      </c>
      <c r="L73" s="1050">
        <v>33.753248787141729</v>
      </c>
      <c r="M73" s="1050">
        <v>26.003375728121746</v>
      </c>
      <c r="N73" s="1050">
        <v>36.150484698156845</v>
      </c>
      <c r="O73" s="1050">
        <v>32.051945241635131</v>
      </c>
      <c r="P73" s="1050">
        <v>37.568973260565095</v>
      </c>
      <c r="Q73" s="1050">
        <v>33.300094505160288</v>
      </c>
      <c r="R73" s="1050">
        <v>41.015211045997766</v>
      </c>
      <c r="S73" s="1050">
        <v>35.217164730836252</v>
      </c>
      <c r="T73" s="1050">
        <v>34.805092083168454</v>
      </c>
      <c r="U73" s="1050">
        <v>35.248688179698405</v>
      </c>
      <c r="V73" s="1050">
        <v>37.984396950735359</v>
      </c>
      <c r="W73" s="1050">
        <v>35.051326609730523</v>
      </c>
      <c r="X73" s="1050">
        <v>34.571407331737092</v>
      </c>
      <c r="Y73" s="1050">
        <v>40.805673344128309</v>
      </c>
      <c r="Z73" s="1050">
        <v>39.245893166712492</v>
      </c>
      <c r="AA73" s="1050">
        <v>32.869212830342761</v>
      </c>
      <c r="AB73" s="1050">
        <v>38.230594090884942</v>
      </c>
      <c r="AC73" s="1050">
        <v>37.470745567076619</v>
      </c>
      <c r="AD73" s="1050">
        <v>36.777092579676427</v>
      </c>
      <c r="AE73" s="1050">
        <v>37.325811476374483</v>
      </c>
      <c r="AF73" s="1050">
        <v>37.370450314426677</v>
      </c>
      <c r="AG73" s="1050">
        <v>44.746327550562455</v>
      </c>
      <c r="AH73" s="1050">
        <v>39.131425037896797</v>
      </c>
      <c r="AI73" s="1050">
        <v>44.087644264850375</v>
      </c>
      <c r="AJ73" s="1050">
        <v>40.100579164462566</v>
      </c>
      <c r="AK73" s="1050">
        <v>39.42991972955241</v>
      </c>
      <c r="AL73" s="1050">
        <v>40.845236656628792</v>
      </c>
      <c r="AM73" s="1050">
        <v>49.584347280466602</v>
      </c>
      <c r="AN73" s="1050">
        <v>50.455696913299896</v>
      </c>
      <c r="AO73" s="1051">
        <v>58.608036943807164</v>
      </c>
      <c r="AP73" s="1051">
        <v>58.339067857931624</v>
      </c>
      <c r="AQ73" s="1051">
        <v>58.581650319176369</v>
      </c>
      <c r="AR73" s="1051">
        <v>58.371894458164078</v>
      </c>
      <c r="AS73" s="1051">
        <v>58.110520200614467</v>
      </c>
      <c r="AT73" s="1051">
        <v>58.854996624132916</v>
      </c>
      <c r="AU73" s="1051">
        <v>59.596084814168968</v>
      </c>
      <c r="AV73" s="1051">
        <v>59.768941976268188</v>
      </c>
      <c r="AW73" s="1051">
        <v>62.993185278390762</v>
      </c>
      <c r="AX73" s="1051">
        <v>64.369198381571266</v>
      </c>
      <c r="AY73" s="1051">
        <v>68.13478913480445</v>
      </c>
      <c r="AZ73" s="1051">
        <v>69.439463645575586</v>
      </c>
      <c r="BA73" s="1051">
        <v>70.81904509240195</v>
      </c>
      <c r="BB73" s="1051">
        <v>72.043568279043029</v>
      </c>
      <c r="BC73" s="1051">
        <v>72.526230116597034</v>
      </c>
      <c r="BD73" s="1051">
        <v>73.719885384619857</v>
      </c>
      <c r="BE73" s="1051">
        <v>75.74383979358592</v>
      </c>
      <c r="BF73" s="1051">
        <v>70.749886130043279</v>
      </c>
      <c r="BG73" s="1051">
        <v>71.340213120718715</v>
      </c>
      <c r="BH73" s="1051">
        <v>70.567153237013173</v>
      </c>
      <c r="BI73" s="1051">
        <v>71.64581749353664</v>
      </c>
      <c r="BJ73" s="1051">
        <v>67.770944749219524</v>
      </c>
      <c r="BK73" s="1051">
        <v>69.390923102800784</v>
      </c>
      <c r="BL73" s="1051">
        <v>70.532599535105021</v>
      </c>
      <c r="BM73" s="1051">
        <v>71.592959802047517</v>
      </c>
      <c r="BN73" s="1051">
        <v>71.231021100407744</v>
      </c>
      <c r="BO73" s="1051">
        <v>71.30459376162591</v>
      </c>
      <c r="BP73" s="1051">
        <v>71.066773054539226</v>
      </c>
      <c r="BQ73" s="1051">
        <v>70.45254225565435</v>
      </c>
      <c r="BR73" s="1051">
        <v>70.951084854575285</v>
      </c>
      <c r="BS73" s="1051">
        <v>71.411213777394195</v>
      </c>
      <c r="BT73" s="1051">
        <v>71.8324348630006</v>
      </c>
      <c r="BU73" s="1052">
        <v>71.9801962953957</v>
      </c>
      <c r="BV73" s="1052">
        <v>73.643670141190611</v>
      </c>
      <c r="BW73" s="1052">
        <v>74.857590919774523</v>
      </c>
      <c r="BX73" s="1053">
        <v>73.106915526919863</v>
      </c>
      <c r="BY73" s="1054">
        <v>70.562571185231036</v>
      </c>
      <c r="BZ73" s="1053">
        <v>72.341495244934762</v>
      </c>
      <c r="CA73" s="1053">
        <v>69.641703464956464</v>
      </c>
      <c r="CB73" s="1054">
        <v>69.290827385703778</v>
      </c>
      <c r="CC73" s="1053">
        <v>69.872571079222794</v>
      </c>
      <c r="CD73" s="1053">
        <v>70.912588254552659</v>
      </c>
      <c r="CE73" s="1054">
        <v>71.352690517633434</v>
      </c>
      <c r="CF73" s="1053">
        <v>69.755908457809014</v>
      </c>
      <c r="CG73" s="1054">
        <v>71.916706633924079</v>
      </c>
      <c r="CH73" s="1054">
        <v>73.11722182993941</v>
      </c>
      <c r="CI73" s="1054">
        <v>74.908590118808121</v>
      </c>
      <c r="CJ73" s="1054">
        <v>74.414566198457592</v>
      </c>
      <c r="CK73" s="1054">
        <v>78.689087631857504</v>
      </c>
      <c r="CL73" s="1055">
        <v>78.69775334201465</v>
      </c>
      <c r="CM73" s="1055">
        <v>80.925845266922963</v>
      </c>
      <c r="CN73" s="1055">
        <v>81.202852386862347</v>
      </c>
      <c r="CO73" s="1055">
        <v>80.037630778776276</v>
      </c>
      <c r="CP73" s="1056">
        <v>81.654024000426801</v>
      </c>
      <c r="CQ73" s="1056">
        <v>78.651710711815142</v>
      </c>
      <c r="CR73" s="1056">
        <v>79.748654767907894</v>
      </c>
      <c r="CS73" s="1056">
        <v>80.746927285927001</v>
      </c>
      <c r="CT73" s="1057">
        <v>83.485873739736448</v>
      </c>
      <c r="CU73" s="1058">
        <v>82.867194506648929</v>
      </c>
      <c r="CV73" s="1056">
        <v>81.145974882677194</v>
      </c>
      <c r="CW73" s="105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900">
        <v>79.403270155672502</v>
      </c>
      <c r="DJ73" s="776">
        <v>80.090511639472965</v>
      </c>
      <c r="DK73" s="771">
        <v>80.631863444211234</v>
      </c>
      <c r="DL73" s="900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900">
        <v>82.182126966252184</v>
      </c>
      <c r="DT73" s="900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83.682334958804773</v>
      </c>
      <c r="DY73" s="776">
        <v>83.501582959653902</v>
      </c>
      <c r="DZ73" s="771">
        <v>83.56029245988185</v>
      </c>
      <c r="EA73" s="771">
        <v>83.407622041827267</v>
      </c>
      <c r="EB73" s="771">
        <v>83.606739519521668</v>
      </c>
      <c r="EC73" s="771">
        <v>83.556760632894495</v>
      </c>
      <c r="ED73" s="771">
        <v>83.542762495694518</v>
      </c>
      <c r="EE73" s="1007">
        <v>4.1179536040615972E-2</v>
      </c>
      <c r="EF73" s="961"/>
      <c r="EG73" s="790"/>
      <c r="EH73" s="790"/>
      <c r="EI73" s="690"/>
      <c r="EJ73" s="691"/>
    </row>
    <row r="74" spans="1:140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9"/>
      <c r="DL74" s="929"/>
      <c r="DM74" s="780"/>
      <c r="DN74" s="611"/>
      <c r="DO74" s="780"/>
      <c r="DP74" s="611"/>
      <c r="DQ74" s="780"/>
      <c r="DR74" s="611"/>
      <c r="DS74" s="929"/>
      <c r="DT74" s="929"/>
      <c r="DU74" s="780"/>
      <c r="DV74" s="780"/>
      <c r="DW74" s="611"/>
      <c r="DX74" s="780"/>
      <c r="DY74" s="780"/>
      <c r="DZ74" s="611"/>
      <c r="EA74" s="611"/>
      <c r="EB74" s="611"/>
      <c r="EC74" s="611"/>
      <c r="ED74" s="611"/>
      <c r="EE74" s="611"/>
      <c r="EF74" s="972"/>
      <c r="EG74" s="790"/>
      <c r="EH74" s="790"/>
      <c r="EI74" s="690"/>
      <c r="EJ74" s="691"/>
    </row>
    <row r="75" spans="1:140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800">
        <v>4010.2684455231715</v>
      </c>
      <c r="DZ75" s="362">
        <v>3969.8460139882095</v>
      </c>
      <c r="EA75" s="362">
        <v>3950.5996025423728</v>
      </c>
      <c r="EB75" s="362">
        <v>3922.2848488626887</v>
      </c>
      <c r="EC75" s="362">
        <v>3895.3171584867691</v>
      </c>
      <c r="ED75" s="362">
        <v>3900.5954587052538</v>
      </c>
      <c r="EE75" s="289">
        <v>-109.67298681791772</v>
      </c>
      <c r="EF75" s="961">
        <v>-2.7348041236578635</v>
      </c>
      <c r="EG75" s="689"/>
      <c r="EH75" s="790"/>
      <c r="EI75" s="688"/>
      <c r="EJ75" s="691"/>
    </row>
    <row r="76" spans="1:140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800">
        <v>1782.1963126537901</v>
      </c>
      <c r="DZ76" s="362">
        <v>1741.5918489344024</v>
      </c>
      <c r="EA76" s="362">
        <v>1692.2373148097668</v>
      </c>
      <c r="EB76" s="362">
        <v>1672.178356465015</v>
      </c>
      <c r="EC76" s="362">
        <v>1650.7418430007285</v>
      </c>
      <c r="ED76" s="362">
        <v>1664.7174455335278</v>
      </c>
      <c r="EE76" s="289">
        <v>-117.47886712026229</v>
      </c>
      <c r="EF76" s="961">
        <v>-6.5918028382254796</v>
      </c>
      <c r="EG76" s="689"/>
      <c r="EH76" s="790"/>
      <c r="EI76" s="520"/>
      <c r="EJ76" s="230"/>
    </row>
    <row r="77" spans="1:140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800">
        <v>569.03148957871713</v>
      </c>
      <c r="DZ77" s="362">
        <v>569.04856990378983</v>
      </c>
      <c r="EA77" s="362">
        <v>576.84043739941683</v>
      </c>
      <c r="EB77" s="362">
        <v>576.84620873906692</v>
      </c>
      <c r="EC77" s="362">
        <v>576.85198010787167</v>
      </c>
      <c r="ED77" s="362">
        <v>576.85775149125345</v>
      </c>
      <c r="EE77" s="289">
        <v>7.8262619125363244</v>
      </c>
      <c r="EF77" s="961">
        <v>1.3753653454803505</v>
      </c>
      <c r="EG77" s="689"/>
      <c r="EH77" s="790"/>
      <c r="EI77" s="520"/>
      <c r="EJ77" s="542"/>
    </row>
    <row r="78" spans="1:140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800">
        <v>602.48320818066452</v>
      </c>
      <c r="DZ78" s="362">
        <v>602.56802845001755</v>
      </c>
      <c r="EA78" s="362">
        <v>624.27509133318949</v>
      </c>
      <c r="EB78" s="362">
        <v>615.9236460086064</v>
      </c>
      <c r="EC78" s="362">
        <v>610.412819318169</v>
      </c>
      <c r="ED78" s="362">
        <v>601.63445111047236</v>
      </c>
      <c r="EE78" s="822">
        <v>-0.84875707019216406</v>
      </c>
      <c r="EF78" s="961">
        <v>-0.1408764690314257</v>
      </c>
      <c r="EG78" s="689"/>
      <c r="EH78" s="790"/>
      <c r="EI78" s="520"/>
      <c r="EJ78" s="542"/>
    </row>
    <row r="79" spans="1:140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800">
        <v>1056.5574351099999</v>
      </c>
      <c r="DZ79" s="362">
        <v>1056.6375666999998</v>
      </c>
      <c r="EA79" s="362">
        <v>1057.2467589999999</v>
      </c>
      <c r="EB79" s="362">
        <v>1057.3366376500003</v>
      </c>
      <c r="EC79" s="362">
        <v>1057.3105160599998</v>
      </c>
      <c r="ED79" s="362">
        <v>1057.3858105699999</v>
      </c>
      <c r="EE79" s="822">
        <v>0.82837545999996109</v>
      </c>
      <c r="EF79" s="961">
        <v>7.8403258779169427E-2</v>
      </c>
      <c r="EG79" s="689"/>
      <c r="EH79" s="790"/>
      <c r="EI79" s="520"/>
      <c r="EJ79" s="542"/>
    </row>
    <row r="80" spans="1:140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800">
        <v>976.67071197171458</v>
      </c>
      <c r="DZ80" s="362">
        <v>930.08357150457368</v>
      </c>
      <c r="EA80" s="362">
        <v>901.93945150755906</v>
      </c>
      <c r="EB80" s="362">
        <v>867.4588109706832</v>
      </c>
      <c r="EC80" s="362">
        <v>840.31661650401338</v>
      </c>
      <c r="ED80" s="362">
        <v>845.55548939570735</v>
      </c>
      <c r="EE80" s="289">
        <v>-131.11522257600723</v>
      </c>
      <c r="EF80" s="961">
        <v>-13.424711212165896</v>
      </c>
      <c r="EG80" s="689"/>
      <c r="EH80" s="790"/>
      <c r="EI80" s="520"/>
      <c r="EJ80" s="542"/>
    </row>
    <row r="81" spans="1:140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800">
        <v>831.96889098104987</v>
      </c>
      <c r="DZ81" s="362">
        <v>786.28553228455598</v>
      </c>
      <c r="EA81" s="362">
        <v>736.23750964436942</v>
      </c>
      <c r="EB81" s="362">
        <v>708.11652637207681</v>
      </c>
      <c r="EC81" s="362">
        <v>686.61680924584425</v>
      </c>
      <c r="ED81" s="362">
        <v>701.78556614523495</v>
      </c>
      <c r="EE81" s="289">
        <v>-130.18332483581491</v>
      </c>
      <c r="EF81" s="961">
        <v>-15.64761930969606</v>
      </c>
      <c r="EG81" s="689"/>
      <c r="EH81" s="790"/>
      <c r="EI81" s="520"/>
      <c r="EJ81" s="230"/>
    </row>
    <row r="82" spans="1:140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800">
        <v>144.70182099066466</v>
      </c>
      <c r="DZ82" s="362">
        <v>143.79803922001764</v>
      </c>
      <c r="EA82" s="362">
        <v>165.7019418631896</v>
      </c>
      <c r="EB82" s="362">
        <v>159.34228459860643</v>
      </c>
      <c r="EC82" s="362">
        <v>153.69980725816916</v>
      </c>
      <c r="ED82" s="362">
        <v>143.76992325047246</v>
      </c>
      <c r="EE82" s="289">
        <v>-0.9318977401921984</v>
      </c>
      <c r="EF82" s="961">
        <v>-0.644012448366027</v>
      </c>
      <c r="EG82" s="689"/>
      <c r="EH82" s="790"/>
      <c r="EI82" s="520"/>
      <c r="EJ82" s="230"/>
    </row>
    <row r="83" spans="1:140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6"/>
      <c r="DJ83" s="782"/>
      <c r="DK83" s="605"/>
      <c r="DL83" s="906"/>
      <c r="DM83" s="782"/>
      <c r="DN83" s="605"/>
      <c r="DO83" s="782"/>
      <c r="DP83" s="605"/>
      <c r="DQ83" s="782"/>
      <c r="DR83" s="605"/>
      <c r="DS83" s="906"/>
      <c r="DT83" s="906"/>
      <c r="DU83" s="782"/>
      <c r="DV83" s="782"/>
      <c r="DW83" s="605"/>
      <c r="DX83" s="782"/>
      <c r="DY83" s="782"/>
      <c r="DZ83" s="605"/>
      <c r="EA83" s="605"/>
      <c r="EB83" s="605"/>
      <c r="EC83" s="605"/>
      <c r="ED83" s="605"/>
      <c r="EE83" s="289">
        <v>0</v>
      </c>
      <c r="EF83" s="961" t="e">
        <v>#REF!</v>
      </c>
      <c r="EG83" s="689" t="s">
        <v>271</v>
      </c>
      <c r="EH83" s="790"/>
      <c r="EI83" s="224"/>
      <c r="EJ83" s="230"/>
    </row>
    <row r="84" spans="1:140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25532.027208366188</v>
      </c>
      <c r="DY84" s="800">
        <v>25351.804234965311</v>
      </c>
      <c r="DZ84" s="362">
        <v>25336.556868752479</v>
      </c>
      <c r="EA84" s="362">
        <v>25326.711837450981</v>
      </c>
      <c r="EB84" s="362">
        <v>25309.901707983063</v>
      </c>
      <c r="EC84" s="362">
        <v>25298.604028891226</v>
      </c>
      <c r="ED84" s="362">
        <v>25308.57953516674</v>
      </c>
      <c r="EE84" s="289">
        <v>-43.224699798571237</v>
      </c>
      <c r="EF84" s="961">
        <v>-0.17049950132920211</v>
      </c>
      <c r="EG84" s="689"/>
      <c r="EH84" s="790"/>
      <c r="EI84" s="603"/>
      <c r="EJ84" s="230"/>
    </row>
    <row r="85" spans="1:140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7"/>
      <c r="DJ85" s="786"/>
      <c r="DK85" s="606"/>
      <c r="DL85" s="907"/>
      <c r="DM85" s="786"/>
      <c r="DN85" s="606"/>
      <c r="DO85" s="786"/>
      <c r="DP85" s="606"/>
      <c r="DQ85" s="786"/>
      <c r="DR85" s="606"/>
      <c r="DS85" s="907"/>
      <c r="DT85" s="907"/>
      <c r="DU85" s="786"/>
      <c r="DV85" s="786"/>
      <c r="DW85" s="606"/>
      <c r="DX85" s="786"/>
      <c r="DY85" s="786"/>
      <c r="DZ85" s="606"/>
      <c r="EA85" s="606"/>
      <c r="EB85" s="606"/>
      <c r="EC85" s="606"/>
      <c r="ED85" s="606"/>
      <c r="EE85" s="289">
        <v>0</v>
      </c>
      <c r="EF85" s="952" t="e">
        <v>#DIV/0!</v>
      </c>
      <c r="EG85" s="689" t="s">
        <v>271</v>
      </c>
      <c r="EH85" s="790"/>
      <c r="EI85" s="224"/>
      <c r="EJ85" s="230"/>
    </row>
    <row r="86" spans="1:140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8">
        <v>97.782514621637958</v>
      </c>
      <c r="DJ86" s="867">
        <v>97.844457711975522</v>
      </c>
      <c r="DK86" s="930">
        <v>97.899882784482401</v>
      </c>
      <c r="DL86" s="941">
        <v>97.959281186518581</v>
      </c>
      <c r="DM86" s="867">
        <v>98.016068183502398</v>
      </c>
      <c r="DN86" s="930">
        <v>98.096580004560394</v>
      </c>
      <c r="DO86" s="867">
        <v>98.140927381845998</v>
      </c>
      <c r="DP86" s="930">
        <v>98.187899653612092</v>
      </c>
      <c r="DQ86" s="867">
        <v>98.245917590752796</v>
      </c>
      <c r="DR86" s="978">
        <v>98.282910426259434</v>
      </c>
      <c r="DS86" s="908">
        <v>98.326954306062618</v>
      </c>
      <c r="DT86" s="908">
        <v>98.369257870481704</v>
      </c>
      <c r="DU86" s="867">
        <v>98.402962824294093</v>
      </c>
      <c r="DV86" s="673">
        <v>98.409835357061709</v>
      </c>
      <c r="DW86" s="978">
        <v>98.446044444047203</v>
      </c>
      <c r="DX86" s="867">
        <v>98.480650086215363</v>
      </c>
      <c r="DY86" s="1026">
        <v>98.481882453139463</v>
      </c>
      <c r="DZ86" s="920">
        <v>98.483424759464498</v>
      </c>
      <c r="EA86" s="920">
        <v>98.484221492879243</v>
      </c>
      <c r="EB86" s="920">
        <v>98.486543698891225</v>
      </c>
      <c r="EC86" s="920">
        <v>98.484574879168562</v>
      </c>
      <c r="ED86" s="920">
        <v>98.486698216937697</v>
      </c>
      <c r="EE86" s="1018">
        <v>4.8157637982342294E-3</v>
      </c>
      <c r="EF86" s="982"/>
      <c r="EG86" s="689"/>
      <c r="EH86" s="790"/>
      <c r="EI86" s="689"/>
      <c r="EJ86" s="230"/>
    </row>
    <row r="87" spans="1:14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750"/>
      <c r="DZ87" s="266"/>
      <c r="EA87" s="266"/>
      <c r="EB87" s="266"/>
      <c r="EC87" s="266"/>
      <c r="ED87" s="266"/>
      <c r="EE87" s="955"/>
      <c r="EF87" s="956"/>
      <c r="EG87" s="790"/>
      <c r="EH87" s="790"/>
      <c r="EI87" s="690"/>
      <c r="EJ87" s="230"/>
    </row>
    <row r="88" spans="1:14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793">
        <v>6.96</v>
      </c>
      <c r="DZ88" s="608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289"/>
      <c r="EF88" s="961"/>
      <c r="EG88" s="689"/>
      <c r="EH88" s="790"/>
      <c r="EI88" s="224"/>
      <c r="EJ88" s="230"/>
    </row>
    <row r="89" spans="1:14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793">
        <v>6.86</v>
      </c>
      <c r="DZ89" s="608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289"/>
      <c r="EF89" s="961"/>
      <c r="EG89" s="689"/>
      <c r="EH89" s="790"/>
      <c r="EI89" s="224"/>
      <c r="EJ89" s="230"/>
    </row>
    <row r="90" spans="1:14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791">
        <v>6.9606162965127076</v>
      </c>
      <c r="DZ90" s="922">
        <v>6.9652798325436871</v>
      </c>
      <c r="EA90" s="922">
        <v>6.9847625919002976</v>
      </c>
      <c r="EB90" s="922">
        <v>6.9887553048691498</v>
      </c>
      <c r="EC90" s="922">
        <v>6.9659784863948921</v>
      </c>
      <c r="ED90" s="922">
        <v>6.967883421292866</v>
      </c>
      <c r="EE90" s="1007">
        <v>7.2671247801583405E-3</v>
      </c>
      <c r="EF90" s="961">
        <v>0.104403467603853</v>
      </c>
      <c r="EG90" s="689"/>
      <c r="EH90" s="790"/>
      <c r="EI90" s="224"/>
      <c r="EJ90" s="230"/>
    </row>
    <row r="91" spans="1:14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64.611737943938607</v>
      </c>
      <c r="DJ91" s="794">
        <v>66.04176044477768</v>
      </c>
      <c r="DK91" s="817">
        <v>65.391982127462967</v>
      </c>
      <c r="DL91" s="817">
        <v>65.273536031411851</v>
      </c>
      <c r="DM91" s="794">
        <v>64.904797271508855</v>
      </c>
      <c r="DN91" s="817">
        <v>62.66942572729473</v>
      </c>
      <c r="DO91" s="794">
        <v>61.503844590088725</v>
      </c>
      <c r="DP91" s="817">
        <v>62.288801907970601</v>
      </c>
      <c r="DQ91" s="794">
        <v>60.322369449199684</v>
      </c>
      <c r="DR91" s="817">
        <v>60.2880532751755</v>
      </c>
      <c r="DS91" s="817">
        <v>60.58194986792342</v>
      </c>
      <c r="DT91" s="817">
        <v>60.276350132505137</v>
      </c>
      <c r="DU91" s="794">
        <v>60.47495309380556</v>
      </c>
      <c r="DV91" s="794">
        <v>61.590752978264483</v>
      </c>
      <c r="DW91" s="817">
        <v>61.319433736219835</v>
      </c>
      <c r="DX91" s="794">
        <v>60.754301265549493</v>
      </c>
      <c r="DY91" s="1027"/>
      <c r="DZ91" s="269"/>
      <c r="EA91" s="269"/>
      <c r="EB91" s="269"/>
      <c r="EC91" s="269"/>
      <c r="ED91" s="269"/>
      <c r="EE91" s="822"/>
      <c r="EF91" s="952"/>
      <c r="EG91" s="689"/>
      <c r="EH91" s="790"/>
      <c r="EI91" s="224"/>
      <c r="EJ91" s="230"/>
    </row>
    <row r="92" spans="1:14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793">
        <v>2.29881</v>
      </c>
      <c r="DZ92" s="608">
        <v>2.2989899999999999</v>
      </c>
      <c r="EA92" s="608">
        <v>2.2990499999999998</v>
      </c>
      <c r="EB92" s="608">
        <v>2.2991100000000002</v>
      </c>
      <c r="EC92" s="608">
        <v>2.2991799999999998</v>
      </c>
      <c r="ED92" s="608">
        <v>2.2992499999999998</v>
      </c>
      <c r="EE92" s="1004">
        <v>4.3999999999977391E-4</v>
      </c>
      <c r="EF92" s="961">
        <v>1.9140337826950571E-2</v>
      </c>
      <c r="EG92" s="689"/>
      <c r="EH92" s="790"/>
      <c r="EI92" s="520"/>
      <c r="EJ92" s="230"/>
    </row>
    <row r="93" spans="1:140" ht="12.75" customHeight="1" thickBot="1" x14ac:dyDescent="0.25">
      <c r="A93" s="170"/>
      <c r="B93" s="9"/>
      <c r="C93" s="36"/>
      <c r="D93" s="59" t="s">
        <v>74</v>
      </c>
      <c r="E93" s="1013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9">
        <v>2.2366199999999998</v>
      </c>
      <c r="DJ93" s="909">
        <v>2.2418999999999998</v>
      </c>
      <c r="DK93" s="909">
        <v>2.2471199999999998</v>
      </c>
      <c r="DL93" s="942">
        <v>2.2523900000000001</v>
      </c>
      <c r="DM93" s="673">
        <v>2.25759</v>
      </c>
      <c r="DN93" s="909">
        <v>2.2629700000000001</v>
      </c>
      <c r="DO93" s="673">
        <v>2.2688700000000002</v>
      </c>
      <c r="DP93" s="909">
        <v>2.2747600000000001</v>
      </c>
      <c r="DQ93" s="673">
        <v>2.2798099999999999</v>
      </c>
      <c r="DR93" s="909">
        <v>2.2835100000000002</v>
      </c>
      <c r="DS93" s="909">
        <v>2.2858700000000001</v>
      </c>
      <c r="DT93" s="909">
        <v>2.2880699999999998</v>
      </c>
      <c r="DU93" s="909">
        <v>2.2907600000000001</v>
      </c>
      <c r="DV93" s="909">
        <v>2.2935500000000002</v>
      </c>
      <c r="DW93" s="942">
        <v>2.2963499999999999</v>
      </c>
      <c r="DX93" s="673">
        <v>2.2985099999999998</v>
      </c>
      <c r="DY93" s="1027"/>
      <c r="DZ93" s="269"/>
      <c r="EA93" s="269"/>
      <c r="EB93" s="269"/>
      <c r="EC93" s="269"/>
      <c r="ED93" s="269"/>
      <c r="EE93" s="840"/>
      <c r="EF93" s="958"/>
      <c r="EG93" s="689"/>
      <c r="EH93" s="790"/>
      <c r="EI93" s="224"/>
      <c r="EJ93" s="230"/>
    </row>
    <row r="94" spans="1:14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10"/>
      <c r="DJ94" s="783"/>
      <c r="DK94" s="661"/>
      <c r="DL94" s="910"/>
      <c r="DM94" s="783"/>
      <c r="DN94" s="661"/>
      <c r="DO94" s="783"/>
      <c r="DP94" s="661"/>
      <c r="DQ94" s="783"/>
      <c r="DR94" s="661"/>
      <c r="DS94" s="910"/>
      <c r="DT94" s="910"/>
      <c r="DU94" s="783"/>
      <c r="DV94" s="783"/>
      <c r="DW94" s="661"/>
      <c r="DX94" s="783"/>
      <c r="DY94" s="783"/>
      <c r="DZ94" s="661"/>
      <c r="EA94" s="661"/>
      <c r="EB94" s="661"/>
      <c r="EC94" s="661"/>
      <c r="ED94" s="661"/>
      <c r="EE94" s="955"/>
      <c r="EF94" s="956"/>
      <c r="EG94" s="689"/>
      <c r="EH94" s="790"/>
      <c r="EI94" s="224"/>
      <c r="EJ94" s="230"/>
    </row>
    <row r="95" spans="1:140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1">
        <v>1023.2869370581952</v>
      </c>
      <c r="DJ95" s="836">
        <v>1029.8311168660698</v>
      </c>
      <c r="DK95" s="815">
        <v>992.01537736613113</v>
      </c>
      <c r="DL95" s="911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1">
        <v>867.30937027248035</v>
      </c>
      <c r="DT95" s="911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879.2964096119556</v>
      </c>
      <c r="DY95" s="836">
        <v>873.83917332204305</v>
      </c>
      <c r="DZ95" s="815">
        <v>873.83917332204305</v>
      </c>
      <c r="EA95" s="815">
        <v>873.83917332204305</v>
      </c>
      <c r="EB95" s="815">
        <v>873.83917332204305</v>
      </c>
      <c r="EC95" s="815">
        <v>873.83917332204305</v>
      </c>
      <c r="ED95" s="815">
        <v>861.17824037743651</v>
      </c>
      <c r="EE95" s="289">
        <v>-12.660932944606543</v>
      </c>
      <c r="EF95" s="961">
        <v>-1.4488859427615131</v>
      </c>
      <c r="EG95" s="689"/>
      <c r="EH95" s="790"/>
      <c r="EI95" s="520"/>
      <c r="EJ95" s="230"/>
    </row>
    <row r="96" spans="1:140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2"/>
      <c r="DJ96" s="912"/>
      <c r="DK96" s="912"/>
      <c r="DL96" s="912"/>
      <c r="DM96" s="759"/>
      <c r="DN96" s="317"/>
      <c r="DO96" s="759"/>
      <c r="DP96" s="317"/>
      <c r="DQ96" s="759"/>
      <c r="DR96" s="317"/>
      <c r="DS96" s="912"/>
      <c r="DT96" s="912"/>
      <c r="DU96" s="759"/>
      <c r="DV96" s="759"/>
      <c r="DW96" s="317"/>
      <c r="DX96" s="759"/>
      <c r="DY96" s="759"/>
      <c r="DZ96" s="317"/>
      <c r="EA96" s="317"/>
      <c r="EB96" s="317"/>
      <c r="EC96" s="317"/>
      <c r="ED96" s="317"/>
      <c r="EE96" s="462"/>
      <c r="EF96" s="319"/>
      <c r="EG96" s="415"/>
      <c r="EH96" s="415"/>
      <c r="EI96" s="224"/>
    </row>
    <row r="97" spans="1:139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6">
        <v>171.39097450929464</v>
      </c>
      <c r="DK97" s="931"/>
      <c r="DL97" s="931"/>
      <c r="DM97" s="785"/>
      <c r="DN97" s="318"/>
      <c r="DO97" s="785"/>
      <c r="DP97" s="318"/>
      <c r="DQ97" s="785"/>
      <c r="DR97" s="318"/>
      <c r="DS97" s="931"/>
      <c r="DT97" s="931"/>
      <c r="DU97" s="785"/>
      <c r="DV97" s="785"/>
      <c r="DW97" s="318"/>
      <c r="DX97" s="785"/>
      <c r="DY97" s="785"/>
      <c r="DZ97" s="318"/>
      <c r="EA97" s="318"/>
      <c r="EB97" s="318"/>
      <c r="EC97" s="318"/>
      <c r="ED97" s="318"/>
      <c r="EE97" s="463"/>
      <c r="EF97" s="860"/>
      <c r="EG97" s="415"/>
      <c r="EH97" s="415"/>
      <c r="EI97" s="224"/>
    </row>
    <row r="98" spans="1:139" x14ac:dyDescent="0.2">
      <c r="A98" s="170"/>
      <c r="B98" s="1075"/>
      <c r="C98" s="13"/>
      <c r="D98" s="514" t="s">
        <v>254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785"/>
      <c r="DZ98" s="318"/>
      <c r="EA98" s="318"/>
      <c r="EB98" s="318"/>
      <c r="EC98" s="318"/>
      <c r="ED98" s="318"/>
      <c r="EE98" s="463"/>
      <c r="EF98" s="860"/>
      <c r="EG98" s="415"/>
      <c r="EH98" s="415"/>
      <c r="EI98" s="224"/>
    </row>
    <row r="99" spans="1:139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785"/>
      <c r="DZ99" s="318"/>
      <c r="EA99" s="318"/>
      <c r="EB99" s="318"/>
      <c r="EC99" s="318"/>
      <c r="ED99" s="318"/>
      <c r="EE99" s="463"/>
      <c r="EF99" s="860"/>
      <c r="EG99" s="415"/>
      <c r="EH99" s="415"/>
      <c r="EI99" s="224"/>
    </row>
    <row r="100" spans="1:139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785"/>
      <c r="DZ100" s="318"/>
      <c r="EA100" s="318"/>
      <c r="EB100" s="318"/>
      <c r="EC100" s="318"/>
      <c r="ED100" s="318"/>
      <c r="EE100" s="463"/>
      <c r="EF100" s="860"/>
      <c r="EG100" s="415"/>
      <c r="EH100" s="415"/>
      <c r="EI100" s="224"/>
    </row>
    <row r="101" spans="1:139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6">
        <v>301.36886375764584</v>
      </c>
      <c r="DK101" s="916">
        <v>301.36886375764584</v>
      </c>
      <c r="DL101" s="916">
        <v>301.36886375764584</v>
      </c>
      <c r="DM101" s="934">
        <v>301.36886375764584</v>
      </c>
      <c r="DN101" s="916">
        <v>301.36886375764584</v>
      </c>
      <c r="DO101" s="934">
        <v>301.36886375764584</v>
      </c>
      <c r="DP101" s="950">
        <v>301.36886375764584</v>
      </c>
      <c r="DQ101" s="916">
        <v>301.36886375764584</v>
      </c>
      <c r="DR101" s="916">
        <v>301.36886375764584</v>
      </c>
      <c r="DS101" s="981"/>
      <c r="DT101" s="981"/>
      <c r="DU101" s="988"/>
      <c r="DV101" s="988"/>
      <c r="DW101" s="981"/>
      <c r="DX101" s="988"/>
      <c r="DY101" s="785"/>
      <c r="DZ101" s="318"/>
      <c r="EA101" s="318"/>
      <c r="EB101" s="318"/>
      <c r="EC101" s="318"/>
      <c r="ED101" s="318"/>
      <c r="EE101" s="463"/>
      <c r="EF101" s="860"/>
      <c r="EG101" s="415"/>
      <c r="EH101" s="415"/>
      <c r="EI101" s="224"/>
    </row>
    <row r="102" spans="1:139" x14ac:dyDescent="0.2">
      <c r="A102" s="170"/>
      <c r="B102" s="1075"/>
      <c r="C102" s="13"/>
      <c r="D102" s="514" t="s">
        <v>253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785"/>
      <c r="DZ102" s="318"/>
      <c r="EA102" s="318"/>
      <c r="EB102" s="318"/>
      <c r="EC102" s="318"/>
      <c r="ED102" s="318"/>
      <c r="EE102" s="463"/>
      <c r="EF102" s="860"/>
      <c r="EG102" s="415"/>
      <c r="EH102" s="415"/>
      <c r="EI102" s="224"/>
    </row>
    <row r="103" spans="1:139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785"/>
      <c r="DZ103" s="318"/>
      <c r="EA103" s="318"/>
      <c r="EB103" s="318"/>
      <c r="EC103" s="318"/>
      <c r="ED103" s="318"/>
      <c r="EE103" s="463"/>
      <c r="EF103" s="860"/>
      <c r="EG103" s="415"/>
      <c r="EH103" s="415"/>
      <c r="EI103" s="224"/>
    </row>
    <row r="104" spans="1:139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785"/>
      <c r="DZ104" s="318"/>
      <c r="EA104" s="318"/>
      <c r="EB104" s="318"/>
      <c r="EC104" s="318"/>
      <c r="ED104" s="318"/>
      <c r="EE104" s="463"/>
      <c r="EF104" s="860"/>
      <c r="EG104" s="415"/>
      <c r="EH104" s="415"/>
      <c r="EI104" s="224"/>
    </row>
    <row r="105" spans="1:13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785"/>
      <c r="DZ105" s="318"/>
      <c r="EA105" s="318"/>
      <c r="EB105" s="318"/>
      <c r="EC105" s="318"/>
      <c r="ED105" s="318"/>
      <c r="EE105" s="463"/>
      <c r="EF105" s="860"/>
      <c r="EG105" s="415"/>
      <c r="EH105" s="415"/>
      <c r="EI105" s="224"/>
    </row>
    <row r="106" spans="1:139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785"/>
      <c r="DZ106" s="318"/>
      <c r="EA106" s="318"/>
      <c r="EB106" s="318"/>
      <c r="EC106" s="318"/>
      <c r="ED106" s="318"/>
      <c r="EE106" s="463"/>
      <c r="EF106" s="860"/>
      <c r="EG106" s="415"/>
      <c r="EH106" s="415"/>
      <c r="EI106" s="224"/>
    </row>
    <row r="107" spans="1:13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785"/>
      <c r="DZ107" s="318"/>
      <c r="EA107" s="318"/>
      <c r="EB107" s="318"/>
      <c r="EC107" s="318"/>
      <c r="ED107" s="318"/>
      <c r="EE107" s="463"/>
      <c r="EF107" s="860"/>
      <c r="EG107" s="415"/>
      <c r="EH107" s="415"/>
      <c r="EI107" s="224"/>
    </row>
    <row r="108" spans="1:139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3">
        <v>-1.3968824494722032</v>
      </c>
      <c r="DJ108" s="913">
        <v>-1.4049398954604799</v>
      </c>
      <c r="DK108" s="913">
        <v>-0.96962758736219801</v>
      </c>
      <c r="DL108" s="943">
        <v>-1.35456259143216</v>
      </c>
      <c r="DM108" s="913">
        <v>-1.40791434244839</v>
      </c>
      <c r="DN108" s="913">
        <v>-1.0209512458199099</v>
      </c>
      <c r="DO108" s="913">
        <v>-1.18541285836374</v>
      </c>
      <c r="DP108" s="913">
        <v>-1.39499454744255</v>
      </c>
      <c r="DQ108" s="913">
        <v>-0.97458010496284098</v>
      </c>
      <c r="DR108" s="913">
        <v>-0.87219699474649903</v>
      </c>
      <c r="DS108" s="913">
        <v>-1.40349029833127</v>
      </c>
      <c r="DT108" s="913">
        <v>-1.40709236781054</v>
      </c>
      <c r="DU108" s="523">
        <v>-0.93033382608203008</v>
      </c>
      <c r="DV108" s="523">
        <v>-1.2952502733626601</v>
      </c>
      <c r="DW108" s="943">
        <v>-1.38243628401187</v>
      </c>
      <c r="DX108" s="523">
        <v>-0.70551257842604898</v>
      </c>
      <c r="DY108" s="785"/>
      <c r="DZ108" s="318"/>
      <c r="EA108" s="318"/>
      <c r="EB108" s="318"/>
      <c r="EC108" s="318"/>
      <c r="ED108" s="318"/>
      <c r="EE108" s="865"/>
      <c r="EF108" s="866"/>
      <c r="EG108" s="415"/>
      <c r="EH108" s="415"/>
      <c r="EI108" s="224"/>
    </row>
    <row r="109" spans="1:13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2"/>
      <c r="DJ109" s="759"/>
      <c r="DK109" s="317"/>
      <c r="DL109" s="912"/>
      <c r="DM109" s="759"/>
      <c r="DN109" s="317"/>
      <c r="DO109" s="912"/>
      <c r="DP109" s="912"/>
      <c r="DQ109" s="912"/>
      <c r="DR109" s="912"/>
      <c r="DS109" s="912"/>
      <c r="DT109" s="912"/>
      <c r="DU109" s="759"/>
      <c r="DV109" s="759"/>
      <c r="DW109" s="317"/>
      <c r="DX109" s="759"/>
      <c r="DY109" s="759"/>
      <c r="DZ109" s="317"/>
      <c r="EA109" s="317"/>
      <c r="EB109" s="317"/>
      <c r="EC109" s="317"/>
      <c r="ED109" s="317"/>
      <c r="EE109" s="464"/>
      <c r="EF109" s="416"/>
      <c r="EG109" s="415"/>
      <c r="EH109" s="415"/>
      <c r="EI109" s="224"/>
    </row>
    <row r="110" spans="1:13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4">
        <v>2.5</v>
      </c>
      <c r="DJ110" s="777">
        <v>2.5</v>
      </c>
      <c r="DK110" s="576">
        <v>2.5</v>
      </c>
      <c r="DL110" s="914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4">
        <v>2.5</v>
      </c>
      <c r="DT110" s="914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777">
        <v>2.5</v>
      </c>
      <c r="DZ110" s="576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289"/>
      <c r="EF110" s="842"/>
      <c r="EG110" s="689"/>
      <c r="EH110" s="415"/>
      <c r="EI110" s="224"/>
    </row>
    <row r="111" spans="1:13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5">
        <v>4</v>
      </c>
      <c r="DJ111" s="598">
        <v>4</v>
      </c>
      <c r="DK111" s="806">
        <v>4</v>
      </c>
      <c r="DL111" s="94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7">
        <v>4</v>
      </c>
      <c r="DS111" s="915">
        <v>4</v>
      </c>
      <c r="DT111" s="915">
        <v>4</v>
      </c>
      <c r="DU111" s="598">
        <v>4</v>
      </c>
      <c r="DV111" s="598">
        <v>4</v>
      </c>
      <c r="DW111" s="897">
        <v>4</v>
      </c>
      <c r="DX111" s="598">
        <v>4</v>
      </c>
      <c r="DY111" s="1028">
        <v>4</v>
      </c>
      <c r="DZ111" s="921">
        <v>4</v>
      </c>
      <c r="EA111" s="921">
        <v>4</v>
      </c>
      <c r="EB111" s="921">
        <v>4</v>
      </c>
      <c r="EC111" s="921">
        <v>4</v>
      </c>
      <c r="ED111" s="921">
        <v>4</v>
      </c>
      <c r="EE111" s="841"/>
      <c r="EF111" s="843"/>
      <c r="EG111" s="689"/>
      <c r="EH111" s="415"/>
      <c r="EI111" s="224"/>
    </row>
    <row r="112" spans="1:13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240"/>
      <c r="EF112" s="240"/>
      <c r="EG112" s="304"/>
      <c r="EH112" s="304"/>
      <c r="EI112" s="224"/>
    </row>
    <row r="113" spans="3:13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1069"/>
      <c r="EF113" s="1069"/>
      <c r="EG113" s="304"/>
      <c r="EH113" s="304"/>
      <c r="EI113" s="224"/>
    </row>
    <row r="114" spans="3:13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1"/>
      <c r="EF114" s="242"/>
      <c r="EG114" s="304"/>
      <c r="EH114" s="304"/>
      <c r="EI114" s="224"/>
    </row>
    <row r="115" spans="3:13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1"/>
      <c r="EF115" s="242"/>
      <c r="EG115" s="304"/>
      <c r="EH115" s="304"/>
      <c r="EI115" s="224"/>
    </row>
    <row r="116" spans="3:13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1"/>
      <c r="EF116" s="242"/>
      <c r="EG116" s="304"/>
      <c r="EH116" s="304"/>
      <c r="EI116" s="224"/>
    </row>
    <row r="117" spans="3:13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1"/>
      <c r="EF117" s="240"/>
      <c r="EG117" s="304"/>
      <c r="EH117" s="304"/>
      <c r="EI117" s="224"/>
    </row>
    <row r="118" spans="3:139" ht="13.5" customHeight="1" x14ac:dyDescent="0.25">
      <c r="C118" s="6">
        <v>1</v>
      </c>
      <c r="D118" s="1" t="s">
        <v>269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240"/>
      <c r="EF118" s="240"/>
      <c r="EG118" s="304"/>
      <c r="EH118" s="304"/>
      <c r="EI118" s="224"/>
    </row>
    <row r="119" spans="3:13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240"/>
      <c r="EF119" s="240"/>
      <c r="EG119" s="304"/>
      <c r="EH119" s="304"/>
      <c r="EI119" s="224"/>
    </row>
    <row r="120" spans="3:13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240"/>
      <c r="EF120" s="240"/>
      <c r="EG120" s="304"/>
      <c r="EH120" s="304"/>
      <c r="EI120" s="224"/>
    </row>
    <row r="121" spans="3:13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240"/>
      <c r="EF121" s="240"/>
      <c r="EG121" s="304"/>
      <c r="EH121" s="304"/>
      <c r="EI121" s="224"/>
    </row>
    <row r="122" spans="3:13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240"/>
      <c r="EF122" s="240"/>
      <c r="EG122" s="304"/>
      <c r="EH122" s="304"/>
      <c r="EI122" s="224"/>
    </row>
    <row r="123" spans="3:13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304"/>
      <c r="EH123" s="304"/>
      <c r="EI123" s="224"/>
    </row>
    <row r="124" spans="3:13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304"/>
      <c r="EH124" s="304"/>
      <c r="EI124" s="224"/>
    </row>
    <row r="125" spans="3:13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304"/>
      <c r="EH125" s="304"/>
      <c r="EI125" s="224"/>
    </row>
    <row r="126" spans="3:139" ht="13.5" customHeight="1" x14ac:dyDescent="0.25">
      <c r="C126" s="6">
        <v>8</v>
      </c>
      <c r="D126" s="1" t="s">
        <v>275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304"/>
      <c r="EH126" s="304"/>
      <c r="EI126" s="224"/>
    </row>
    <row r="127" spans="3:13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304"/>
      <c r="EH127" s="304"/>
      <c r="EI127" s="224"/>
    </row>
    <row r="128" spans="3:13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304"/>
      <c r="EH128" s="304"/>
      <c r="EI128" s="224"/>
    </row>
    <row r="129" spans="3:13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304"/>
      <c r="EH129" s="304"/>
      <c r="EI129" s="224"/>
    </row>
    <row r="130" spans="3:13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304"/>
      <c r="EH130" s="304"/>
      <c r="EI130" s="224"/>
    </row>
    <row r="131" spans="3:13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304"/>
      <c r="EH131" s="304"/>
      <c r="EI131" s="224"/>
    </row>
    <row r="132" spans="3:13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</row>
    <row r="133" spans="3:13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</row>
    <row r="134" spans="3:13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</row>
    <row r="135" spans="3:139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</row>
    <row r="136" spans="3:139" ht="14.25" x14ac:dyDescent="0.25">
      <c r="C136" s="809">
        <v>17</v>
      </c>
      <c r="D136" s="1" t="s">
        <v>266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</row>
    <row r="137" spans="3:13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</row>
    <row r="138" spans="3:13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</row>
    <row r="139" spans="3:13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</row>
    <row r="140" spans="3:13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</row>
    <row r="141" spans="3:13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</row>
    <row r="142" spans="3:13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</row>
    <row r="143" spans="3:13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</row>
    <row r="144" spans="3:13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</row>
    <row r="145" spans="3:13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</row>
    <row r="146" spans="3:13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</row>
    <row r="147" spans="3:13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</row>
    <row r="148" spans="3:13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</row>
    <row r="149" spans="3:13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</row>
    <row r="150" spans="3:13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</row>
    <row r="151" spans="3:13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</row>
    <row r="152" spans="3:13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</row>
    <row r="153" spans="3:13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</row>
    <row r="154" spans="3:13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</row>
    <row r="155" spans="3:13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</row>
    <row r="156" spans="3:13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</row>
    <row r="157" spans="3:13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</row>
    <row r="158" spans="3:13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</row>
    <row r="159" spans="3:13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</row>
    <row r="160" spans="3:13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</row>
    <row r="161" spans="3:13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</row>
    <row r="162" spans="3:13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</row>
    <row r="163" spans="3:13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</row>
    <row r="164" spans="3:13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</row>
    <row r="165" spans="3:13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</row>
    <row r="166" spans="3:13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</row>
    <row r="167" spans="3:13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</row>
    <row r="168" spans="3:13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</row>
    <row r="169" spans="3:13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</row>
    <row r="170" spans="3:13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</row>
    <row r="171" spans="3:13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</row>
    <row r="172" spans="3:13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</row>
    <row r="173" spans="3:13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</row>
    <row r="174" spans="3:13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</row>
    <row r="175" spans="3:13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</row>
    <row r="176" spans="3:13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</row>
    <row r="177" spans="3:13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</row>
    <row r="178" spans="3:13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</row>
    <row r="179" spans="3:13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</row>
    <row r="180" spans="3:13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</row>
    <row r="181" spans="3:13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</row>
    <row r="182" spans="3:13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</row>
    <row r="183" spans="3:13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</row>
    <row r="184" spans="3:13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</row>
    <row r="185" spans="3:13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</row>
    <row r="186" spans="3:13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</row>
    <row r="187" spans="3:13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</row>
    <row r="188" spans="3:13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</row>
    <row r="189" spans="3:13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</row>
    <row r="190" spans="3:13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</row>
    <row r="191" spans="3:13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</row>
    <row r="192" spans="3:13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</row>
    <row r="193" spans="3:13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</row>
    <row r="194" spans="3:13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</row>
    <row r="195" spans="3:13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</row>
    <row r="196" spans="3:13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</row>
    <row r="197" spans="3:13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</row>
    <row r="198" spans="3:13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</row>
    <row r="199" spans="3:13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</row>
    <row r="200" spans="3:13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</row>
    <row r="201" spans="3:13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</row>
    <row r="202" spans="3:13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</row>
    <row r="203" spans="3:13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</row>
    <row r="204" spans="3:13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</row>
    <row r="205" spans="3:13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</row>
    <row r="206" spans="3:136" x14ac:dyDescent="0.2">
      <c r="E206" s="103"/>
      <c r="F206" s="103"/>
      <c r="G206" s="103"/>
      <c r="H206" s="103"/>
      <c r="I206" s="103"/>
      <c r="J206" s="103"/>
      <c r="K206" s="103"/>
    </row>
    <row r="207" spans="3:136" x14ac:dyDescent="0.2">
      <c r="E207" s="103"/>
      <c r="F207" s="103"/>
      <c r="G207" s="103"/>
      <c r="H207" s="103"/>
      <c r="I207" s="103"/>
      <c r="J207" s="103"/>
      <c r="K207" s="103"/>
    </row>
    <row r="208" spans="3:13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2"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CJ3:CJ4"/>
    <mergeCell ref="CL3:CL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DZ3:ED3"/>
    <mergeCell ref="DR3:DR4"/>
    <mergeCell ref="EE3:EF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E113:EF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X4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V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F22" sqref="EF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31" width="8.85546875" style="810" customWidth="1"/>
    <col min="132" max="134" width="9.28515625" style="810" customWidth="1"/>
    <col min="135" max="136" width="9.7109375" style="168" customWidth="1"/>
    <col min="137" max="152" width="11.42578125" style="168"/>
  </cols>
  <sheetData>
    <row r="2" spans="3:14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3:14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165"/>
      <c r="EF3" s="165"/>
      <c r="EG3" s="165"/>
      <c r="EH3" s="165"/>
      <c r="EI3" s="165"/>
      <c r="EJ3" s="165"/>
      <c r="EK3" s="165"/>
      <c r="EL3" s="165"/>
      <c r="EM3" s="165"/>
      <c r="EN3" s="165"/>
    </row>
    <row r="4" spans="3:144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1" t="s">
        <v>236</v>
      </c>
      <c r="DI4" s="1061" t="str">
        <f>+entero!DI3</f>
        <v>2017
A fines de Dic</v>
      </c>
      <c r="DJ4" s="1061" t="str">
        <f>+entero!DJ3</f>
        <v>2018
A fines de Ene</v>
      </c>
      <c r="DK4" s="1061" t="str">
        <f>+entero!DK3</f>
        <v>2018
A fines de Feb</v>
      </c>
      <c r="DL4" s="1061" t="str">
        <f>+entero!DL3</f>
        <v>2018
A fines de Mar</v>
      </c>
      <c r="DM4" s="1061" t="str">
        <f>+entero!DM3</f>
        <v>2018
A fines de Abr</v>
      </c>
      <c r="DN4" s="1061" t="str">
        <f>+entero!DN3</f>
        <v>2018
A fines de May</v>
      </c>
      <c r="DO4" s="1061" t="str">
        <f>+entero!DO3</f>
        <v>2018
A fines de Jun</v>
      </c>
      <c r="DP4" s="1061" t="str">
        <f>+entero!DP3</f>
        <v>2018
A fines de Jul</v>
      </c>
      <c r="DQ4" s="1061" t="str">
        <f>+entero!DQ3</f>
        <v>2018
A fines de Ago</v>
      </c>
      <c r="DR4" s="1061" t="str">
        <f>+entero!DR3</f>
        <v>2018
A fines de Sep</v>
      </c>
      <c r="DS4" s="1061" t="str">
        <f>+entero!DS3</f>
        <v>2018
A fines de Oct</v>
      </c>
      <c r="DT4" s="1061" t="str">
        <f>+entero!DT3</f>
        <v>2018
A fines de Nov</v>
      </c>
      <c r="DU4" s="1061" t="str">
        <f>+entero!DU3</f>
        <v>2018
A fines de Dic</v>
      </c>
      <c r="DV4" s="1061" t="str">
        <f>+entero!DV3</f>
        <v>2019
A fines de Ene</v>
      </c>
      <c r="DW4" s="1061" t="str">
        <f>+entero!DW3</f>
        <v>2019
A fines de Feb</v>
      </c>
      <c r="DX4" s="1061" t="str">
        <f>+entero!DX3</f>
        <v>2019
A fines de Mar</v>
      </c>
      <c r="DY4" s="1086" t="str">
        <f>+entero!DY3</f>
        <v>Semana 1°</v>
      </c>
      <c r="DZ4" s="1070" t="str">
        <f>+entero!DZ3</f>
        <v>Semana 2°</v>
      </c>
      <c r="EA4" s="1071"/>
      <c r="EB4" s="1071"/>
      <c r="EC4" s="1071"/>
      <c r="ED4" s="1072"/>
      <c r="EE4" s="1082" t="s">
        <v>251</v>
      </c>
      <c r="EF4" s="1083"/>
      <c r="EG4" s="165"/>
      <c r="EH4" s="165"/>
      <c r="EI4" s="165"/>
      <c r="EJ4" s="165"/>
      <c r="EK4" s="165"/>
      <c r="EL4" s="165"/>
      <c r="EM4" s="165"/>
      <c r="EN4" s="165"/>
    </row>
    <row r="5" spans="3:144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5"/>
      <c r="DI5" s="1062">
        <f>+entero!DI4</f>
        <v>0</v>
      </c>
      <c r="DJ5" s="1062">
        <f>+entero!DJ4</f>
        <v>0</v>
      </c>
      <c r="DK5" s="1062">
        <f>+entero!DK4</f>
        <v>0</v>
      </c>
      <c r="DL5" s="1062">
        <f>+entero!DL4</f>
        <v>0</v>
      </c>
      <c r="DM5" s="1062">
        <f>+entero!DM4</f>
        <v>0</v>
      </c>
      <c r="DN5" s="1062">
        <f>+entero!DN4</f>
        <v>0</v>
      </c>
      <c r="DO5" s="1062">
        <f>+entero!DO4</f>
        <v>0</v>
      </c>
      <c r="DP5" s="1062">
        <f>+entero!DP4</f>
        <v>0</v>
      </c>
      <c r="DQ5" s="1062">
        <f>+entero!DQ4</f>
        <v>0</v>
      </c>
      <c r="DR5" s="1062">
        <f>+entero!DR4</f>
        <v>0</v>
      </c>
      <c r="DS5" s="1062">
        <f>+entero!DS4</f>
        <v>0</v>
      </c>
      <c r="DT5" s="1062">
        <f>+entero!DT4</f>
        <v>0</v>
      </c>
      <c r="DU5" s="1062">
        <f>+entero!DU4</f>
        <v>0</v>
      </c>
      <c r="DV5" s="1062">
        <f>+entero!DV4</f>
        <v>0</v>
      </c>
      <c r="DW5" s="1062">
        <f>+entero!DW4</f>
        <v>0</v>
      </c>
      <c r="DX5" s="1062">
        <f>+entero!DX4</f>
        <v>0</v>
      </c>
      <c r="DY5" s="1087">
        <f>+entero!DY4</f>
        <v>43560</v>
      </c>
      <c r="DZ5" s="946">
        <f>+entero!DZ4</f>
        <v>43563</v>
      </c>
      <c r="EA5" s="946">
        <f>+entero!EA4</f>
        <v>43564</v>
      </c>
      <c r="EB5" s="946">
        <f>+entero!EB4</f>
        <v>43565</v>
      </c>
      <c r="EC5" s="946">
        <f>+entero!EC4</f>
        <v>43566</v>
      </c>
      <c r="ED5" s="946">
        <f>+entero!ED4</f>
        <v>43567</v>
      </c>
      <c r="EE5" s="994" t="s">
        <v>245</v>
      </c>
      <c r="EF5" s="995" t="s">
        <v>183</v>
      </c>
      <c r="EG5" s="165"/>
      <c r="EH5" s="165"/>
      <c r="EI5" s="165"/>
      <c r="EJ5" s="165"/>
      <c r="EK5" s="165"/>
      <c r="EL5" s="165"/>
      <c r="EM5" s="165"/>
      <c r="EN5" s="165"/>
    </row>
    <row r="6" spans="3:14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719"/>
      <c r="EA6" s="719"/>
      <c r="EB6" s="719"/>
      <c r="EC6" s="719"/>
      <c r="ED6" s="719"/>
      <c r="EE6" s="993"/>
      <c r="EF6" s="870"/>
      <c r="EG6" s="165"/>
      <c r="EH6" s="165"/>
      <c r="EI6" s="165"/>
      <c r="EJ6" s="165"/>
      <c r="EK6" s="165"/>
      <c r="EL6" s="165"/>
      <c r="EM6" s="165"/>
      <c r="EN6" s="165"/>
    </row>
    <row r="7" spans="3:14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7923.1192036200009</v>
      </c>
      <c r="DZ7" s="468">
        <f>+entero!DZ7</f>
        <v>7906.4764911000002</v>
      </c>
      <c r="EA7" s="468">
        <f>+entero!EA7</f>
        <v>7984.1001586599996</v>
      </c>
      <c r="EB7" s="468">
        <f>+entero!EB7</f>
        <v>7961.3071901299991</v>
      </c>
      <c r="EC7" s="468">
        <f>+entero!EC7</f>
        <v>7960.4377821300013</v>
      </c>
      <c r="ED7" s="468">
        <f>+entero!ED7</f>
        <v>7917.4767491900002</v>
      </c>
      <c r="EE7" s="765">
        <f>+entero!EE7</f>
        <v>-5.6424544300007256</v>
      </c>
      <c r="EF7" s="963">
        <f>+entero!EF7</f>
        <v>-7.1215064231555658E-2</v>
      </c>
      <c r="EG7" s="165"/>
      <c r="EH7" s="165"/>
      <c r="EI7" s="165"/>
      <c r="EJ7" s="165"/>
      <c r="EK7" s="165"/>
      <c r="EL7" s="165"/>
      <c r="EM7" s="165"/>
      <c r="EN7" s="165"/>
    </row>
    <row r="8" spans="3:14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5868.8724510299999</v>
      </c>
      <c r="DZ8" s="468">
        <f>+entero!DZ8</f>
        <v>5854.6270114299996</v>
      </c>
      <c r="EA8" s="468">
        <f>+entero!EA8</f>
        <v>5923.8432036299992</v>
      </c>
      <c r="EB8" s="468">
        <f>+entero!EB8</f>
        <v>5891.6663911799997</v>
      </c>
      <c r="EC8" s="468">
        <f>+entero!EC8</f>
        <v>5885.3206142300005</v>
      </c>
      <c r="ED8" s="468">
        <f>+entero!ED8</f>
        <v>5865.0201938099999</v>
      </c>
      <c r="EE8" s="765">
        <f>+entero!EE8</f>
        <v>-3.8522572199999559</v>
      </c>
      <c r="EF8" s="963">
        <f>+entero!EF8</f>
        <v>-6.5638796074429795E-2</v>
      </c>
      <c r="EG8" s="165"/>
      <c r="EH8" s="165"/>
      <c r="EI8" s="165"/>
      <c r="EJ8" s="165"/>
      <c r="EK8" s="165"/>
      <c r="EL8" s="165"/>
      <c r="EM8" s="165"/>
      <c r="EN8" s="165"/>
    </row>
    <row r="9" spans="3:14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232.19850310000001</v>
      </c>
      <c r="DZ9" s="468">
        <f>+entero!DZ9</f>
        <v>232.05295662</v>
      </c>
      <c r="EA9" s="468">
        <f>+entero!EA9</f>
        <v>232.14496875999998</v>
      </c>
      <c r="EB9" s="468">
        <f>+entero!EB9</f>
        <v>232.46115594999998</v>
      </c>
      <c r="EC9" s="468">
        <f>+entero!EC9</f>
        <v>232.41598635</v>
      </c>
      <c r="ED9" s="468">
        <f>+entero!ED9</f>
        <v>232.51636323</v>
      </c>
      <c r="EE9" s="1017">
        <f>+entero!EE9</f>
        <v>0.31786012999998547</v>
      </c>
      <c r="EF9" s="963">
        <f>+entero!EF9</f>
        <v>0.13689155001275211</v>
      </c>
      <c r="EG9" s="165"/>
      <c r="EH9" s="165"/>
      <c r="EI9" s="165"/>
      <c r="EJ9" s="165"/>
      <c r="EK9" s="165"/>
      <c r="EL9" s="165"/>
      <c r="EM9" s="165"/>
      <c r="EN9" s="165"/>
    </row>
    <row r="10" spans="3:14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1785.8840259199999</v>
      </c>
      <c r="DZ10" s="468">
        <f>+entero!DZ10</f>
        <v>1783.6549679099999</v>
      </c>
      <c r="EA10" s="468">
        <f>+entero!EA10</f>
        <v>1791.9561005099999</v>
      </c>
      <c r="EB10" s="468">
        <f>+entero!EB10</f>
        <v>1800.9745120300001</v>
      </c>
      <c r="EC10" s="468">
        <f>+entero!EC10</f>
        <v>1806.50308561</v>
      </c>
      <c r="ED10" s="468">
        <f>+entero!ED10</f>
        <v>1783.7264628099999</v>
      </c>
      <c r="EE10" s="765">
        <f>+entero!EE10</f>
        <v>-2.1575631099999555</v>
      </c>
      <c r="EF10" s="963">
        <f>+entero!EF10</f>
        <v>-0.12081205042910881</v>
      </c>
      <c r="EG10" s="165"/>
      <c r="EH10" s="165"/>
      <c r="EI10" s="165"/>
      <c r="EJ10" s="165"/>
      <c r="EK10" s="165"/>
      <c r="EL10" s="165"/>
      <c r="EM10" s="165"/>
      <c r="EN10" s="165"/>
    </row>
    <row r="11" spans="3:14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36.164223570000004</v>
      </c>
      <c r="DZ11" s="468">
        <f>+entero!DZ11</f>
        <v>36.141555139999994</v>
      </c>
      <c r="EA11" s="468">
        <f>+entero!EA11</f>
        <v>36.155885759999997</v>
      </c>
      <c r="EB11" s="468">
        <f>+entero!EB11</f>
        <v>36.205130969999999</v>
      </c>
      <c r="EC11" s="468">
        <f>+entero!EC11</f>
        <v>36.198095940000002</v>
      </c>
      <c r="ED11" s="468">
        <f>+entero!ED11</f>
        <v>36.21372934</v>
      </c>
      <c r="EE11" s="1008">
        <f>+entero!EE11</f>
        <v>4.9505769999996119E-2</v>
      </c>
      <c r="EF11" s="963">
        <f>+entero!EF11</f>
        <v>0.13689156053404705</v>
      </c>
      <c r="EG11" s="165"/>
      <c r="EH11" s="165"/>
      <c r="EI11" s="165"/>
      <c r="EJ11" s="165"/>
      <c r="EK11" s="165"/>
      <c r="EL11" s="165"/>
      <c r="EM11" s="165"/>
      <c r="EN11" s="165"/>
    </row>
    <row r="12" spans="3:14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7923.0151896700008</v>
      </c>
      <c r="DZ12" s="468">
        <f>+entero!DZ12</f>
        <v>7906.372477150001</v>
      </c>
      <c r="EA12" s="468">
        <f>+entero!EA12</f>
        <v>7983.9961447099995</v>
      </c>
      <c r="EB12" s="468">
        <f>+entero!EB12</f>
        <v>7961.1763803699996</v>
      </c>
      <c r="EC12" s="468">
        <f>+entero!EC12</f>
        <v>7960.3069723700019</v>
      </c>
      <c r="ED12" s="468">
        <f>+entero!ED12</f>
        <v>7917.3956583600002</v>
      </c>
      <c r="EE12" s="765">
        <f>+entero!EE12</f>
        <v>-5.6195313100006388</v>
      </c>
      <c r="EF12" s="963">
        <f>+entero!EF12</f>
        <v>-7.0926675962046382E-2</v>
      </c>
      <c r="EG12" s="165"/>
      <c r="EH12" s="165"/>
      <c r="EI12" s="165"/>
      <c r="EJ12" s="165"/>
      <c r="EK12" s="165"/>
      <c r="EL12" s="165"/>
      <c r="EM12" s="165"/>
      <c r="EN12" s="165"/>
    </row>
    <row r="13" spans="3:14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1986.2917218090372</v>
      </c>
      <c r="DY13" s="763">
        <f>+entero!DY13</f>
        <v>2048.2438133804662</v>
      </c>
      <c r="DZ13" s="468">
        <f>+entero!DZ13</f>
        <v>2042.9930358819242</v>
      </c>
      <c r="EA13" s="468">
        <f>+entero!EA13</f>
        <v>2042.8199351924195</v>
      </c>
      <c r="EB13" s="468">
        <f>+entero!EB13</f>
        <v>2047.6442313760931</v>
      </c>
      <c r="EC13" s="468">
        <f>+entero!EC13</f>
        <v>2059.7910643556852</v>
      </c>
      <c r="ED13" s="468">
        <f>+entero!ED13</f>
        <v>2052.3856355291546</v>
      </c>
      <c r="EE13" s="765">
        <f>+entero!EE13</f>
        <v>4.141822148688334</v>
      </c>
      <c r="EF13" s="963">
        <f>+entero!EF13</f>
        <v>0.2022133362069134</v>
      </c>
      <c r="EG13" s="165"/>
      <c r="EH13" s="165"/>
      <c r="EI13" s="165"/>
      <c r="EJ13" s="165"/>
      <c r="EK13" s="165"/>
      <c r="EL13" s="165"/>
      <c r="EM13" s="165"/>
      <c r="EN13" s="165"/>
    </row>
    <row r="14" spans="3:14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1056.5574351099999</v>
      </c>
      <c r="DZ14" s="468">
        <f>+entero!DZ14</f>
        <v>1056.6375666999998</v>
      </c>
      <c r="EA14" s="468">
        <f>+entero!EA14</f>
        <v>1057.2467589999999</v>
      </c>
      <c r="EB14" s="468">
        <f>+entero!EB14</f>
        <v>1057.3366376500003</v>
      </c>
      <c r="EC14" s="468">
        <f>+entero!EC14</f>
        <v>1057.3105160599998</v>
      </c>
      <c r="ED14" s="468">
        <f>+entero!ED14</f>
        <v>1057.3858105699999</v>
      </c>
      <c r="EE14" s="1017">
        <f>+entero!EE14</f>
        <v>0.82837545999996109</v>
      </c>
      <c r="EF14" s="963">
        <f>+entero!EF14</f>
        <v>7.8403258779169427E-2</v>
      </c>
      <c r="EG14" s="165"/>
      <c r="EH14" s="165"/>
      <c r="EI14" s="165"/>
      <c r="EJ14" s="165"/>
      <c r="EK14" s="165"/>
      <c r="EL14" s="165"/>
      <c r="EM14" s="165"/>
      <c r="EN14" s="165"/>
    </row>
    <row r="15" spans="3:14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468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1005"/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3:14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144.77638621</v>
      </c>
      <c r="DZ16" s="468">
        <f>+entero!DZ16</f>
        <v>144.79824668000001</v>
      </c>
      <c r="EA16" s="468">
        <f>+entero!EA16</f>
        <v>144.80067596999999</v>
      </c>
      <c r="EB16" s="468">
        <f>+entero!EB16</f>
        <v>144.81069946000002</v>
      </c>
      <c r="EC16" s="468">
        <f>+entero!EC16</f>
        <v>144.82444271999998</v>
      </c>
      <c r="ED16" s="468">
        <f>+entero!ED16</f>
        <v>144.83436727</v>
      </c>
      <c r="EE16" s="1008">
        <f>+entero!EE16</f>
        <v>5.7981060000003026E-2</v>
      </c>
      <c r="EF16" s="963">
        <f>+entero!EF16</f>
        <v>4.0048699596573201E-2</v>
      </c>
      <c r="EG16" s="165"/>
      <c r="EH16" s="165"/>
      <c r="EI16" s="165"/>
      <c r="EJ16" s="165"/>
      <c r="EK16" s="165"/>
      <c r="EL16" s="165"/>
      <c r="EM16" s="165"/>
      <c r="EN16" s="165"/>
    </row>
    <row r="17" spans="2:152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468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765"/>
      <c r="EF17" s="963"/>
      <c r="EG17" s="798"/>
      <c r="EH17" s="798"/>
      <c r="EI17" s="798"/>
      <c r="EJ17" s="798"/>
      <c r="EK17" s="798"/>
      <c r="EL17" s="798"/>
      <c r="EM17" s="798"/>
      <c r="EN17" s="798"/>
      <c r="EO17" s="799"/>
      <c r="EP17" s="799"/>
      <c r="EQ17" s="799"/>
      <c r="ER17" s="799"/>
      <c r="ES17" s="799"/>
      <c r="ET17" s="799"/>
      <c r="EU17" s="799"/>
      <c r="EV17" s="799"/>
    </row>
    <row r="18" spans="2:15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10077.295493459036</v>
      </c>
      <c r="DY18" s="763">
        <f>+entero!DY18</f>
        <v>10116.035389260467</v>
      </c>
      <c r="DZ18" s="468">
        <f>+entero!DZ18</f>
        <v>10094.163759711926</v>
      </c>
      <c r="EA18" s="468">
        <f>+entero!EA18</f>
        <v>10171.616755872419</v>
      </c>
      <c r="EB18" s="468">
        <f>+entero!EB18</f>
        <v>10153.631311206093</v>
      </c>
      <c r="EC18" s="468">
        <f>+entero!EC18</f>
        <v>10164.922479445688</v>
      </c>
      <c r="ED18" s="468">
        <f>+entero!ED18</f>
        <v>10114.615661159154</v>
      </c>
      <c r="EE18" s="765">
        <f>+entero!EE18</f>
        <v>-1.4197281013130123</v>
      </c>
      <c r="EF18" s="963">
        <f>+entero!EF18</f>
        <v>-1.4034431935860958E-2</v>
      </c>
      <c r="EG18" s="165"/>
      <c r="EH18" s="165"/>
      <c r="EI18" s="165"/>
      <c r="EJ18" s="165"/>
      <c r="EK18" s="165"/>
      <c r="EL18" s="165"/>
      <c r="EM18" s="165"/>
      <c r="EN18" s="165"/>
    </row>
    <row r="19" spans="2:15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468">
        <f>+entero!DZ19</f>
        <v>0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765">
        <f>+entero!EE19</f>
        <v>-2.1</v>
      </c>
      <c r="EF19" s="963"/>
      <c r="EG19" s="165"/>
      <c r="EH19" s="165"/>
      <c r="EI19" s="165"/>
      <c r="EJ19" s="165"/>
      <c r="EK19" s="165"/>
      <c r="EL19" s="165"/>
      <c r="EM19" s="165"/>
      <c r="EN19" s="165"/>
    </row>
    <row r="20" spans="2:15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0</v>
      </c>
      <c r="DZ20" s="468">
        <f>+entero!DZ20</f>
        <v>0</v>
      </c>
      <c r="EA20" s="468">
        <f>+entero!EA20</f>
        <v>0.4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1017">
        <f>+entero!EE20</f>
        <v>0.4</v>
      </c>
      <c r="EF20" s="963"/>
      <c r="EG20" s="165"/>
      <c r="EH20" s="165"/>
      <c r="EI20" s="165"/>
      <c r="EJ20" s="165"/>
      <c r="EK20" s="165"/>
      <c r="EL20" s="165"/>
      <c r="EM20" s="165"/>
      <c r="EN20" s="165"/>
    </row>
    <row r="21" spans="2:15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31</v>
      </c>
      <c r="DZ21" s="468">
        <f>+entero!DZ21</f>
        <v>10</v>
      </c>
      <c r="EA21" s="468">
        <f>+entero!EA21</f>
        <v>31</v>
      </c>
      <c r="EB21" s="468">
        <f>+entero!EB21</f>
        <v>0</v>
      </c>
      <c r="EC21" s="468">
        <f>+entero!EC21</f>
        <v>0</v>
      </c>
      <c r="ED21" s="468">
        <f>+entero!ED21</f>
        <v>0</v>
      </c>
      <c r="EE21" s="765">
        <f>+entero!EE21</f>
        <v>10</v>
      </c>
      <c r="EF21" s="963">
        <f>+entero!EF21</f>
        <v>32.258064516129025</v>
      </c>
      <c r="EG21" s="798"/>
      <c r="EH21" s="798"/>
      <c r="EI21" s="798"/>
      <c r="EJ21" s="798"/>
      <c r="EK21" s="798"/>
      <c r="EL21" s="798"/>
      <c r="EM21" s="798"/>
      <c r="EN21" s="798"/>
      <c r="EO21" s="799"/>
      <c r="EP21" s="799"/>
      <c r="EQ21" s="799"/>
      <c r="ER21" s="799"/>
      <c r="ES21" s="799"/>
      <c r="ET21" s="799"/>
      <c r="EU21" s="799"/>
      <c r="EV21" s="799"/>
    </row>
    <row r="22" spans="2:15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0.5</v>
      </c>
      <c r="DZ22" s="468">
        <f>+entero!DZ22</f>
        <v>0</v>
      </c>
      <c r="EA22" s="468">
        <f>+entero!EA22</f>
        <v>0</v>
      </c>
      <c r="EB22" s="468">
        <f>+entero!EB22</f>
        <v>0</v>
      </c>
      <c r="EC22" s="468">
        <f>+entero!EC22</f>
        <v>0</v>
      </c>
      <c r="ED22" s="468">
        <f>+entero!ED22</f>
        <v>0</v>
      </c>
      <c r="EE22" s="765">
        <f>+entero!EE22</f>
        <v>-0.5</v>
      </c>
      <c r="EF22" s="963"/>
      <c r="EG22" s="798"/>
      <c r="EH22" s="798"/>
      <c r="EI22" s="798"/>
      <c r="EJ22" s="798"/>
      <c r="EK22" s="798"/>
      <c r="EL22" s="798"/>
      <c r="EM22" s="798"/>
      <c r="EN22" s="798"/>
      <c r="EO22" s="799"/>
      <c r="EP22" s="799"/>
      <c r="EQ22" s="799"/>
      <c r="ER22" s="799"/>
      <c r="ES22" s="799"/>
      <c r="ET22" s="799"/>
      <c r="EU22" s="799"/>
      <c r="EV22" s="799"/>
    </row>
    <row r="23" spans="2:15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468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983"/>
      <c r="EF23" s="963"/>
      <c r="EG23" s="798"/>
      <c r="EH23" s="798"/>
      <c r="EI23" s="798"/>
      <c r="EJ23" s="798"/>
      <c r="EK23" s="798"/>
      <c r="EL23" s="798"/>
      <c r="EM23" s="798"/>
      <c r="EN23" s="798"/>
      <c r="EO23" s="799"/>
      <c r="EP23" s="799"/>
      <c r="EQ23" s="799"/>
      <c r="ER23" s="799"/>
      <c r="ES23" s="799"/>
      <c r="ET23" s="799"/>
      <c r="EU23" s="799"/>
      <c r="EV23" s="799"/>
    </row>
    <row r="24" spans="2:15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468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983"/>
      <c r="EF24" s="963"/>
      <c r="EG24" s="165"/>
      <c r="EH24" s="165"/>
      <c r="EI24" s="165"/>
      <c r="EJ24" s="165"/>
      <c r="EK24" s="165"/>
      <c r="EL24" s="165"/>
      <c r="EM24" s="165"/>
      <c r="EN24" s="165"/>
    </row>
    <row r="25" spans="2:15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0</v>
      </c>
      <c r="DZ25" s="468">
        <f>+entero!DZ25</f>
        <v>0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765"/>
      <c r="EF25" s="963"/>
      <c r="EG25" s="165"/>
      <c r="EH25" s="165"/>
      <c r="EI25" s="165"/>
      <c r="EJ25" s="165"/>
      <c r="EK25" s="165"/>
      <c r="EL25" s="165"/>
      <c r="EM25" s="165"/>
      <c r="EN25" s="165"/>
    </row>
    <row r="26" spans="2:15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25</v>
      </c>
      <c r="DZ26" s="468">
        <f>+entero!DZ26</f>
        <v>8.5</v>
      </c>
      <c r="EA26" s="468">
        <f>+entero!EA26</f>
        <v>3</v>
      </c>
      <c r="EB26" s="468">
        <f>+entero!EB26</f>
        <v>0</v>
      </c>
      <c r="EC26" s="468">
        <f>+entero!EC26</f>
        <v>0</v>
      </c>
      <c r="ED26" s="468">
        <f>+entero!ED26</f>
        <v>0</v>
      </c>
      <c r="EE26" s="765">
        <f>+entero!EE26</f>
        <v>-13.5</v>
      </c>
      <c r="EF26" s="963">
        <f>+entero!EF26</f>
        <v>-54</v>
      </c>
      <c r="EG26" s="165"/>
      <c r="EH26" s="165"/>
      <c r="EI26" s="165"/>
      <c r="EJ26" s="165"/>
      <c r="EK26" s="165"/>
      <c r="EL26" s="165"/>
      <c r="EM26" s="165"/>
      <c r="EN26" s="165"/>
    </row>
    <row r="27" spans="2:15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1006"/>
      <c r="EA27" s="1006"/>
      <c r="EB27" s="807"/>
      <c r="EC27" s="807"/>
      <c r="ED27" s="807"/>
      <c r="EE27" s="871"/>
      <c r="EF27" s="872"/>
      <c r="EG27" s="165"/>
      <c r="EH27" s="165"/>
      <c r="EI27" s="165"/>
      <c r="EJ27" s="165"/>
      <c r="EK27" s="165"/>
      <c r="EL27" s="165"/>
      <c r="EM27" s="165"/>
      <c r="EN27" s="165"/>
    </row>
    <row r="28" spans="2:15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2:15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2:15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2:15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2:15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ht="14.25" x14ac:dyDescent="0.25">
      <c r="A39" s="165"/>
      <c r="B39" s="165"/>
      <c r="C39" s="6">
        <v>17</v>
      </c>
      <c r="D39" s="322" t="s">
        <v>256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</row>
    <row r="171" spans="3:13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</row>
    <row r="172" spans="3:13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</sheetData>
  <mergeCells count="128">
    <mergeCell ref="DX4:DX5"/>
    <mergeCell ref="DV4:DV5"/>
    <mergeCell ref="DT4:DT5"/>
    <mergeCell ref="DS4:DS5"/>
    <mergeCell ref="DR4:DR5"/>
    <mergeCell ref="DN4:DN5"/>
    <mergeCell ref="BU4:BU5"/>
    <mergeCell ref="BT4:BT5"/>
    <mergeCell ref="BZ4:BZ5"/>
    <mergeCell ref="BW4:BW5"/>
    <mergeCell ref="BY4:BY5"/>
    <mergeCell ref="CA4:CA5"/>
    <mergeCell ref="CG4:CG5"/>
    <mergeCell ref="CE4:CE5"/>
    <mergeCell ref="CR4:CR5"/>
    <mergeCell ref="BV4:BV5"/>
    <mergeCell ref="BS4:BS5"/>
    <mergeCell ref="BR4:BR5"/>
    <mergeCell ref="BQ4:BQ5"/>
    <mergeCell ref="CF4:CF5"/>
    <mergeCell ref="CO4:CO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DZ4:ED4"/>
    <mergeCell ref="EE4:E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W4:DW5"/>
    <mergeCell ref="DY4:DY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E7:EF14 EE16:EF16 EE18:EF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P179"/>
  <sheetViews>
    <sheetView zoomScaleNormal="100" workbookViewId="0">
      <pane xSplit="40" ySplit="4" topLeftCell="D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20" sqref="ED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34" width="9.28515625" style="810" customWidth="1"/>
    <col min="135" max="146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6.2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322"/>
      <c r="EA5" s="322"/>
      <c r="EB5" s="322"/>
      <c r="EC5" s="322"/>
      <c r="ED5" s="322"/>
      <c r="EE5" s="850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67275.338563466619</v>
      </c>
      <c r="DZ6" s="873">
        <f>+entero!DZ28</f>
        <v>67050.691225881499</v>
      </c>
      <c r="EA6" s="873">
        <f>+entero!EA28</f>
        <v>66873.396930463263</v>
      </c>
      <c r="EB6" s="873">
        <f>+entero!EB28</f>
        <v>66688.242003762236</v>
      </c>
      <c r="EC6" s="873">
        <f>+entero!EC28</f>
        <v>66456.869969627645</v>
      </c>
      <c r="ED6" s="873">
        <f>+entero!ED28</f>
        <v>66436.212160556854</v>
      </c>
      <c r="EE6" s="851">
        <f>+entero!EE28</f>
        <v>-839.1264029097656</v>
      </c>
      <c r="EF6" s="964">
        <f>+entero!EF28</f>
        <v>-1.2473016425151751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47035.1977033</v>
      </c>
      <c r="DZ7" s="873">
        <f>+entero!DZ29</f>
        <v>47105.060383699994</v>
      </c>
      <c r="EA7" s="873">
        <f>+entero!EA29</f>
        <v>47086.991894400002</v>
      </c>
      <c r="EB7" s="873">
        <f>+entero!EB29</f>
        <v>47105.244563100001</v>
      </c>
      <c r="EC7" s="873">
        <f>+entero!EC29</f>
        <v>47079.431261699996</v>
      </c>
      <c r="ED7" s="873">
        <f>+entero!ED29</f>
        <v>47023.185300699995</v>
      </c>
      <c r="EE7" s="851">
        <f>+entero!EE29</f>
        <v>-12.012402600004862</v>
      </c>
      <c r="EF7" s="964">
        <f>+entero!EF29</f>
        <v>-2.5539177438516081E-2</v>
      </c>
      <c r="EG7" s="165"/>
      <c r="EH7" s="165"/>
      <c r="EI7" s="165"/>
      <c r="EJ7" s="165"/>
      <c r="EK7" s="165"/>
      <c r="EL7" s="165"/>
      <c r="EM7" s="165"/>
      <c r="EN7" s="165"/>
    </row>
    <row r="8" spans="1:144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-7316.6864978886779</v>
      </c>
      <c r="DZ8" s="873">
        <f>+entero!DZ30</f>
        <v>-7132.6548095563794</v>
      </c>
      <c r="EA8" s="873">
        <f>+entero!EA30</f>
        <v>-7683.2216583303389</v>
      </c>
      <c r="EB8" s="873">
        <f>+entero!EB30</f>
        <v>-7508.425406294873</v>
      </c>
      <c r="EC8" s="873">
        <f>+entero!EC30</f>
        <v>-7528.2745687852675</v>
      </c>
      <c r="ED8" s="873">
        <f>+entero!ED30</f>
        <v>-7290.1489156504758</v>
      </c>
      <c r="EE8" s="851">
        <f>+entero!EE30</f>
        <v>26.537582238202049</v>
      </c>
      <c r="EF8" s="964">
        <f>+entero!EF30</f>
        <v>-0.3626994575462561</v>
      </c>
      <c r="EG8" s="165"/>
      <c r="EH8" s="165"/>
      <c r="EI8" s="165"/>
      <c r="EJ8" s="165"/>
      <c r="EK8" s="165"/>
      <c r="EL8" s="165"/>
      <c r="EM8" s="165"/>
      <c r="EN8" s="165"/>
    </row>
    <row r="9" spans="1:144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18483.610785948971</v>
      </c>
      <c r="DZ9" s="873">
        <f>+entero!DZ31</f>
        <v>18358.599410878709</v>
      </c>
      <c r="EA9" s="873">
        <f>+entero!EA31</f>
        <v>17875.490059810483</v>
      </c>
      <c r="EB9" s="873">
        <f>+entero!EB31</f>
        <v>17910.792329044463</v>
      </c>
      <c r="EC9" s="873">
        <f>+entero!EC31</f>
        <v>17794.263020944451</v>
      </c>
      <c r="ED9" s="873">
        <f>+entero!ED31</f>
        <v>17780.838062969622</v>
      </c>
      <c r="EE9" s="851">
        <f>+entero!EE31</f>
        <v>-702.77272297934906</v>
      </c>
      <c r="EF9" s="964">
        <f>+entero!EF31</f>
        <v>-3.8021398043805887</v>
      </c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9305.3387964384019</v>
      </c>
      <c r="DZ10" s="873">
        <f>+entero!DZ32</f>
        <v>9287.3637815788006</v>
      </c>
      <c r="EA10" s="873">
        <f>+entero!EA32</f>
        <v>9194.9887515822011</v>
      </c>
      <c r="EB10" s="873">
        <f>+entero!EB32</f>
        <v>9194.997730323601</v>
      </c>
      <c r="EC10" s="873">
        <f>+entero!EC32</f>
        <v>9108.7082743910014</v>
      </c>
      <c r="ED10" s="873">
        <f>+entero!ED32</f>
        <v>9108.697635511</v>
      </c>
      <c r="EE10" s="851">
        <f>+entero!EE32</f>
        <v>-196.64116092740187</v>
      </c>
      <c r="EF10" s="964">
        <f>+entero!EF32</f>
        <v>-2.1132079683403471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874"/>
      <c r="EA11" s="874"/>
      <c r="EB11" s="874"/>
      <c r="EC11" s="874"/>
      <c r="ED11" s="874"/>
      <c r="EE11" s="852"/>
      <c r="EF11" s="965"/>
      <c r="EG11" s="165"/>
      <c r="EH11" s="165"/>
      <c r="EI11" s="165"/>
      <c r="EJ11" s="165"/>
      <c r="EK11" s="165"/>
      <c r="EL11" s="165"/>
      <c r="EM11" s="165"/>
      <c r="EN11" s="165"/>
    </row>
    <row r="12" spans="1:144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73181.605396314117</v>
      </c>
      <c r="DY12" s="764">
        <f>+entero!DY34</f>
        <v>73623.265813184131</v>
      </c>
      <c r="DZ12" s="873">
        <f>+entero!DZ34</f>
        <v>73789.572815664098</v>
      </c>
      <c r="EA12" s="873">
        <f>+entero!EA34</f>
        <v>73674.98770945413</v>
      </c>
      <c r="EB12" s="873">
        <f>+entero!EB34</f>
        <v>73381.681654334112</v>
      </c>
      <c r="EC12" s="873">
        <f>+entero!EC34</f>
        <v>73319.294948504117</v>
      </c>
      <c r="ED12" s="873">
        <f>+entero!ED34</f>
        <v>73234.514805464103</v>
      </c>
      <c r="EE12" s="851">
        <f>+entero!EE34</f>
        <v>-388.7510077200277</v>
      </c>
      <c r="EF12" s="964">
        <f>+entero!EF34</f>
        <v>-0.52802738838897412</v>
      </c>
      <c r="EG12" s="165"/>
      <c r="EH12" s="165"/>
      <c r="EI12" s="165"/>
      <c r="EJ12" s="165"/>
      <c r="EK12" s="165"/>
      <c r="EL12" s="165"/>
      <c r="EM12" s="165"/>
      <c r="EN12" s="165"/>
    </row>
    <row r="13" spans="1:144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130136.25035880538</v>
      </c>
      <c r="DY13" s="764">
        <f>+entero!DY35</f>
        <v>131456.1520164354</v>
      </c>
      <c r="DZ13" s="873">
        <f>+entero!DZ35</f>
        <v>131038.59306074538</v>
      </c>
      <c r="EA13" s="873">
        <f>+entero!EA35</f>
        <v>130867.6383368254</v>
      </c>
      <c r="EB13" s="873">
        <f>+entero!EB35</f>
        <v>130411.1812181554</v>
      </c>
      <c r="EC13" s="873">
        <f>+entero!EC35</f>
        <v>130261.39535696538</v>
      </c>
      <c r="ED13" s="873">
        <f>+entero!ED35</f>
        <v>130220.62739421536</v>
      </c>
      <c r="EE13" s="851">
        <f>+entero!EE35</f>
        <v>-1235.5246222200367</v>
      </c>
      <c r="EF13" s="964">
        <f>+entero!EF35</f>
        <v>-0.93987584701670235</v>
      </c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216925.68325479294</v>
      </c>
      <c r="DY14" s="764">
        <f>+entero!DY36</f>
        <v>218538.17691182296</v>
      </c>
      <c r="DZ14" s="873">
        <f>+entero!DZ36</f>
        <v>218109.31800371295</v>
      </c>
      <c r="EA14" s="873">
        <f>+entero!EA36</f>
        <v>217990.62246320295</v>
      </c>
      <c r="EB14" s="873">
        <f>+entero!EB36</f>
        <v>217588.15684165293</v>
      </c>
      <c r="EC14" s="873">
        <f>+entero!EC36</f>
        <v>217435.3636702529</v>
      </c>
      <c r="ED14" s="873">
        <f>+entero!ED36</f>
        <v>217282.64837116288</v>
      </c>
      <c r="EE14" s="851">
        <f>+entero!EE36</f>
        <v>-1255.5285406600742</v>
      </c>
      <c r="EF14" s="964">
        <f>+entero!EF36</f>
        <v>-0.57451222408918534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875"/>
      <c r="EA15" s="875"/>
      <c r="EB15" s="875"/>
      <c r="EC15" s="875"/>
      <c r="ED15" s="875"/>
      <c r="EE15" s="853"/>
      <c r="EF15" s="876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89.864689675537051</v>
      </c>
      <c r="DY16" s="767">
        <f>+entero!DY38</f>
        <v>89.929929285814552</v>
      </c>
      <c r="DZ16" s="877">
        <f>+entero!DZ38</f>
        <v>89.925775972005198</v>
      </c>
      <c r="EA16" s="877">
        <f>+entero!EA38</f>
        <v>89.892241882227339</v>
      </c>
      <c r="EB16" s="877">
        <f>+entero!EB38</f>
        <v>89.867573331795953</v>
      </c>
      <c r="EC16" s="877">
        <f>+entero!EC38</f>
        <v>89.91477803325327</v>
      </c>
      <c r="ED16" s="877">
        <f>+entero!ED38</f>
        <v>89.9526789310532</v>
      </c>
      <c r="EE16" s="1012">
        <f>+entero!EE38</f>
        <v>2.2749645238647531E-2</v>
      </c>
      <c r="EF16" s="878">
        <f>+entero!EF38</f>
        <v>2.5297078980623944E-2</v>
      </c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85.732387920060106</v>
      </c>
      <c r="DY17" s="767">
        <f>+entero!DY39</f>
        <v>85.900075911824686</v>
      </c>
      <c r="DZ17" s="877">
        <f>+entero!DZ39</f>
        <v>85.855447973345079</v>
      </c>
      <c r="EA17" s="877">
        <f>+entero!EA39</f>
        <v>85.827435778754605</v>
      </c>
      <c r="EB17" s="877">
        <f>+entero!EB39</f>
        <v>85.788520349401153</v>
      </c>
      <c r="EC17" s="877">
        <f>+entero!EC39</f>
        <v>85.810054269478272</v>
      </c>
      <c r="ED17" s="877">
        <f>+entero!ED39</f>
        <v>85.813904977058684</v>
      </c>
      <c r="EE17" s="1012">
        <f>+entero!EE39</f>
        <v>-8.617093476600246E-2</v>
      </c>
      <c r="EF17" s="878">
        <f>+entero!EF39</f>
        <v>-0.10031531852714437</v>
      </c>
      <c r="EG17" s="165"/>
      <c r="EH17" s="165"/>
      <c r="EI17" s="165"/>
      <c r="EJ17" s="165"/>
      <c r="EK17" s="165"/>
      <c r="EL17" s="165"/>
      <c r="EM17" s="165"/>
      <c r="EN17" s="165"/>
    </row>
    <row r="18" spans="1:144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89.479152965361124</v>
      </c>
      <c r="DY18" s="768">
        <f>+entero!DY40</f>
        <v>89.573082124888344</v>
      </c>
      <c r="DZ18" s="879">
        <f>+entero!DZ40</f>
        <v>89.554410500896537</v>
      </c>
      <c r="EA18" s="879">
        <f>+entero!EA40</f>
        <v>89.540104391393754</v>
      </c>
      <c r="EB18" s="879">
        <f>+entero!EB40</f>
        <v>89.528274243885591</v>
      </c>
      <c r="EC18" s="879">
        <f>+entero!EC40</f>
        <v>89.54360498130761</v>
      </c>
      <c r="ED18" s="879">
        <f>+entero!ED40</f>
        <v>89.538084588953808</v>
      </c>
      <c r="EE18" s="1010">
        <f>+entero!EE40</f>
        <v>-3.4997535934536472E-2</v>
      </c>
      <c r="EF18" s="880">
        <f>+entero!EF40</f>
        <v>-3.9071487889341672E-2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165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165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165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165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165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165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</row>
    <row r="160" spans="3:13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</row>
    <row r="161" spans="3:13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</row>
    <row r="162" spans="3:13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</row>
    <row r="163" spans="3:13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</row>
    <row r="164" spans="3:13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</row>
    <row r="165" spans="3:13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</row>
    <row r="166" spans="3:13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</row>
    <row r="167" spans="3:13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</row>
    <row r="168" spans="3:13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</row>
    <row r="169" spans="3:13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</sheetData>
  <mergeCells count="129"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CD3:C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S3:S4"/>
    <mergeCell ref="H3:H4"/>
    <mergeCell ref="N3:N4"/>
    <mergeCell ref="Q3:Q4"/>
    <mergeCell ref="R3:R4"/>
    <mergeCell ref="I3:I4"/>
    <mergeCell ref="G3:G4"/>
    <mergeCell ref="O3:O4"/>
    <mergeCell ref="CO3:CO4"/>
    <mergeCell ref="CT3:CT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BN3:BN4"/>
    <mergeCell ref="BO3:BO4"/>
    <mergeCell ref="CC3:CC4"/>
    <mergeCell ref="BW3:BW4"/>
    <mergeCell ref="CH3:CH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U3:CU4"/>
    <mergeCell ref="CX3:CX4"/>
    <mergeCell ref="DX3:DX4"/>
    <mergeCell ref="EE3:EF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Z3:ED3"/>
    <mergeCell ref="DY3:DY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N172"/>
  <sheetViews>
    <sheetView topLeftCell="DK1" zoomScaleNormal="100" workbookViewId="0">
      <selection activeCell="EE18" sqref="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4" width="8.285156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8.7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18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92">
        <f>+entero!ED4</f>
        <v>43567</v>
      </c>
      <c r="EE4" s="996" t="s">
        <v>245</v>
      </c>
      <c r="EF4" s="997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2915.8922740524772</v>
      </c>
      <c r="DW6" s="769">
        <f>+entero!DW42</f>
        <v>2902.8355430029151</v>
      </c>
      <c r="DX6" s="769">
        <f>+entero!DX42</f>
        <v>2894.5504001457721</v>
      </c>
      <c r="DY6" s="769">
        <f>+entero!DY42</f>
        <v>2883.7406705539352</v>
      </c>
      <c r="DZ6" s="883">
        <f>+entero!DZ42</f>
        <v>2883.7406705539352</v>
      </c>
      <c r="EA6" s="883">
        <f>+entero!EA42</f>
        <v>2883.7406705539352</v>
      </c>
      <c r="EB6" s="883">
        <f>+entero!EB42</f>
        <v>2883.7406705539352</v>
      </c>
      <c r="EC6" s="883">
        <f>+entero!EC42</f>
        <v>2883.7406705539352</v>
      </c>
      <c r="ED6" s="883">
        <f>+entero!ED42</f>
        <v>2871.0797376093287</v>
      </c>
      <c r="EE6" s="882">
        <f>+entero!EE42</f>
        <v>-12.660932944606429</v>
      </c>
      <c r="EF6" s="966">
        <f>+entero!EF42</f>
        <v>-0.43904547568677232</v>
      </c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2578.9246355685132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2578.9246355685132</v>
      </c>
      <c r="DZ7" s="468">
        <f>+entero!DZ43</f>
        <v>2578.9246355685132</v>
      </c>
      <c r="EA7" s="468">
        <f>+entero!EA43</f>
        <v>2578.9246355685132</v>
      </c>
      <c r="EB7" s="468">
        <f>+entero!EB43</f>
        <v>2578.9246355685132</v>
      </c>
      <c r="EC7" s="468">
        <f>+entero!EC43</f>
        <v>2578.9246355685132</v>
      </c>
      <c r="ED7" s="468">
        <f>+entero!ED43</f>
        <v>2578.9246355685132</v>
      </c>
      <c r="EE7" s="1017"/>
      <c r="EF7" s="963"/>
      <c r="EG7" s="165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17691.423000000003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17691.423000000003</v>
      </c>
      <c r="DZ8" s="468">
        <f>+entero!DZ44</f>
        <v>17691.423000000003</v>
      </c>
      <c r="EA8" s="468">
        <f>+entero!EA44</f>
        <v>17691.423000000003</v>
      </c>
      <c r="EB8" s="468">
        <f>+entero!EB44</f>
        <v>17691.423000000003</v>
      </c>
      <c r="EC8" s="468">
        <f>+entero!EC44</f>
        <v>17691.423000000003</v>
      </c>
      <c r="ED8" s="468">
        <f>+entero!ED44</f>
        <v>17691.423000000003</v>
      </c>
      <c r="EE8" s="765"/>
      <c r="EF8" s="963"/>
      <c r="EG8" s="165"/>
      <c r="EH8" s="165"/>
      <c r="EI8" s="165"/>
      <c r="EJ8" s="165"/>
      <c r="EK8" s="165"/>
      <c r="EL8" s="165"/>
      <c r="EM8" s="165"/>
      <c r="EN8" s="165"/>
    </row>
    <row r="9" spans="1:14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468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983"/>
      <c r="EF9" s="1015"/>
      <c r="EG9" s="165"/>
      <c r="EH9" s="165"/>
      <c r="EI9" s="165"/>
      <c r="EJ9" s="165"/>
      <c r="EK9" s="165"/>
      <c r="EL9" s="165"/>
      <c r="EM9" s="165"/>
      <c r="EN9" s="165"/>
    </row>
    <row r="10" spans="1:14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336.96763848396421</v>
      </c>
      <c r="DW10" s="763">
        <f>+entero!DW46</f>
        <v>324.07827988338119</v>
      </c>
      <c r="DX10" s="763">
        <f>+entero!DX46</f>
        <v>315.79329446064065</v>
      </c>
      <c r="DY10" s="763">
        <f>+entero!DY46</f>
        <v>304.81603498542199</v>
      </c>
      <c r="DZ10" s="468">
        <f>+entero!DZ46</f>
        <v>304.81603498542199</v>
      </c>
      <c r="EA10" s="468">
        <f>+entero!EA46</f>
        <v>304.81603498542199</v>
      </c>
      <c r="EB10" s="468">
        <f>+entero!EB46</f>
        <v>304.81603498542199</v>
      </c>
      <c r="EC10" s="468">
        <f>+entero!EC46</f>
        <v>304.81603498542199</v>
      </c>
      <c r="ED10" s="468">
        <f>+entero!ED46</f>
        <v>292.15510204081556</v>
      </c>
      <c r="EE10" s="765">
        <f>+entero!EE46</f>
        <v>-12.660932944606429</v>
      </c>
      <c r="EF10" s="963">
        <f>+entero!EF46</f>
        <v>-4.1536308761486058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2311.5979999999945</v>
      </c>
      <c r="DW11" s="763">
        <f>+entero!DW47</f>
        <v>2223.1769999999951</v>
      </c>
      <c r="DX11" s="763">
        <f>+entero!DX47</f>
        <v>2166.3419999999951</v>
      </c>
      <c r="DY11" s="763">
        <f>+entero!DY47</f>
        <v>2091.037999999995</v>
      </c>
      <c r="DZ11" s="468">
        <f>+entero!DZ47</f>
        <v>2091.037999999995</v>
      </c>
      <c r="EA11" s="468">
        <f>+entero!EA47</f>
        <v>2091.037999999995</v>
      </c>
      <c r="EB11" s="468">
        <f>+entero!EB47</f>
        <v>2091.037999999995</v>
      </c>
      <c r="EC11" s="468">
        <f>+entero!EC47</f>
        <v>2091.037999999995</v>
      </c>
      <c r="ED11" s="468">
        <f>+entero!ED47</f>
        <v>2004.1839999999947</v>
      </c>
      <c r="EE11" s="765">
        <f>+entero!EE47</f>
        <v>-86.854000000000269</v>
      </c>
      <c r="EF11" s="963">
        <f>+entero!EF47</f>
        <v>-4.1536308761486174</v>
      </c>
      <c r="EG11" s="165"/>
      <c r="EH11" s="165"/>
      <c r="EI11" s="165"/>
      <c r="EJ11" s="165"/>
      <c r="EK11" s="165"/>
      <c r="EL11" s="165"/>
      <c r="EM11" s="165"/>
      <c r="EN11" s="165"/>
    </row>
    <row r="12" spans="1:144" s="810" customFormat="1" x14ac:dyDescent="0.2">
      <c r="A12" s="3"/>
      <c r="B12" s="990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1617.7370000000001</v>
      </c>
      <c r="DW12" s="763">
        <f>+entero!DW48</f>
        <v>1578.3160000000003</v>
      </c>
      <c r="DX12" s="763">
        <f>+entero!DX48</f>
        <v>1529.0030000000002</v>
      </c>
      <c r="DY12" s="763">
        <f>+entero!DY48</f>
        <v>1453.6990000000001</v>
      </c>
      <c r="DZ12" s="468">
        <f>+entero!DZ48</f>
        <v>1453.6990000000001</v>
      </c>
      <c r="EA12" s="468">
        <f>+entero!EA48</f>
        <v>1453.6990000000001</v>
      </c>
      <c r="EB12" s="468">
        <f>+entero!EB48</f>
        <v>1453.6990000000001</v>
      </c>
      <c r="EC12" s="468">
        <f>+entero!EC48</f>
        <v>1453.6990000000001</v>
      </c>
      <c r="ED12" s="468">
        <f>+entero!ED48</f>
        <v>1366.8450000000003</v>
      </c>
      <c r="EE12" s="765">
        <f>+entero!EE48</f>
        <v>-86.853999999999814</v>
      </c>
      <c r="EF12" s="991">
        <f>+entero!EF48</f>
        <v>-5.9746893958102625</v>
      </c>
      <c r="EG12" s="798"/>
      <c r="EH12" s="798"/>
      <c r="EI12" s="798"/>
      <c r="EJ12" s="798"/>
      <c r="EK12" s="798"/>
      <c r="EL12" s="798"/>
      <c r="EM12" s="798"/>
      <c r="EN12" s="798"/>
    </row>
    <row r="13" spans="1:14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468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765"/>
      <c r="EF13" s="1016"/>
      <c r="EG13" s="165"/>
      <c r="EH13" s="165"/>
      <c r="EI13" s="165"/>
      <c r="EJ13" s="165"/>
      <c r="EK13" s="165"/>
      <c r="EL13" s="165"/>
      <c r="EM13" s="165"/>
      <c r="EN13" s="165"/>
    </row>
    <row r="14" spans="1:14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30.462817784256551</v>
      </c>
      <c r="DZ14" s="884">
        <f>+entero!DZ50</f>
        <v>30.462817784256551</v>
      </c>
      <c r="EA14" s="884">
        <f>+entero!EA50</f>
        <v>16.994902332361512</v>
      </c>
      <c r="EB14" s="884">
        <f>+entero!EB50</f>
        <v>16.994902332361512</v>
      </c>
      <c r="EC14" s="884">
        <f>+entero!EC50</f>
        <v>4.4234737609329446</v>
      </c>
      <c r="ED14" s="884">
        <f>+entero!ED50</f>
        <v>4.4234737609329446</v>
      </c>
      <c r="EE14" s="765">
        <f>+entero!EE50</f>
        <v>-26.039344023323608</v>
      </c>
      <c r="EF14" s="963">
        <f>+entero!EF50</f>
        <v>-85.479105077341089</v>
      </c>
      <c r="EG14" s="165"/>
      <c r="EH14" s="165"/>
      <c r="EI14" s="165"/>
      <c r="EJ14" s="165"/>
      <c r="EK14" s="165"/>
      <c r="EL14" s="165"/>
      <c r="EM14" s="165"/>
      <c r="EN14" s="165"/>
    </row>
    <row r="15" spans="1:14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18.826224489795916</v>
      </c>
      <c r="DZ15" s="884">
        <f>+entero!DZ51</f>
        <v>18.826224489795916</v>
      </c>
      <c r="EA15" s="884">
        <f>+entero!EA51</f>
        <v>12.571428571428569</v>
      </c>
      <c r="EB15" s="884">
        <f>+entero!EB51</f>
        <v>12.571428571428569</v>
      </c>
      <c r="EC15" s="884">
        <f>+entero!EC51</f>
        <v>0</v>
      </c>
      <c r="ED15" s="884">
        <f>+entero!ED51</f>
        <v>0</v>
      </c>
      <c r="EE15" s="765">
        <f>+entero!EE51</f>
        <v>-18.826224489795916</v>
      </c>
      <c r="EF15" s="963"/>
      <c r="EG15" s="165"/>
      <c r="EH15" s="165"/>
      <c r="EI15" s="165"/>
      <c r="EJ15" s="165"/>
      <c r="EK15" s="165"/>
      <c r="EL15" s="165"/>
      <c r="EM15" s="165"/>
      <c r="EN15" s="165"/>
    </row>
    <row r="16" spans="1:14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129.14789999999999</v>
      </c>
      <c r="DZ16" s="884">
        <f>+entero!DZ52</f>
        <v>129.14789999999999</v>
      </c>
      <c r="EA16" s="884">
        <f>+entero!EA52</f>
        <v>86.24</v>
      </c>
      <c r="EB16" s="884">
        <f>+entero!EB52</f>
        <v>86.24</v>
      </c>
      <c r="EC16" s="884">
        <f>+entero!EC52</f>
        <v>0</v>
      </c>
      <c r="ED16" s="884">
        <f>+entero!ED52</f>
        <v>0</v>
      </c>
      <c r="EE16" s="765">
        <f>+entero!EE52</f>
        <v>-129.14789999999999</v>
      </c>
      <c r="EF16" s="963"/>
      <c r="EG16" s="165"/>
      <c r="EH16" s="165"/>
      <c r="EI16" s="165"/>
      <c r="EJ16" s="165"/>
      <c r="EK16" s="165"/>
      <c r="EL16" s="165"/>
      <c r="EM16" s="165"/>
      <c r="EN16" s="165"/>
    </row>
    <row r="17" spans="1:14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0</v>
      </c>
      <c r="DZ17" s="884">
        <f>+entero!DZ53</f>
        <v>0</v>
      </c>
      <c r="EA17" s="884">
        <f>+entero!EA53</f>
        <v>0</v>
      </c>
      <c r="EB17" s="884">
        <f>+entero!EB53</f>
        <v>0</v>
      </c>
      <c r="EC17" s="884">
        <f>+entero!EC53</f>
        <v>0</v>
      </c>
      <c r="ED17" s="884">
        <f>+entero!ED53</f>
        <v>0</v>
      </c>
      <c r="EE17" s="765">
        <f>+entero!EE53</f>
        <v>0</v>
      </c>
      <c r="EF17" s="963"/>
      <c r="EG17" s="165"/>
      <c r="EH17" s="165"/>
      <c r="EI17" s="165"/>
      <c r="EJ17" s="165"/>
      <c r="EK17" s="165"/>
      <c r="EL17" s="165"/>
      <c r="EM17" s="165"/>
      <c r="EN17" s="165"/>
    </row>
    <row r="18" spans="1:14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11.636593294460635</v>
      </c>
      <c r="DZ18" s="884">
        <f>+entero!DZ54</f>
        <v>11.636593294460635</v>
      </c>
      <c r="EA18" s="884">
        <f>+entero!EA54</f>
        <v>4.4234737609329446</v>
      </c>
      <c r="EB18" s="884">
        <f>+entero!EB54</f>
        <v>4.4234737609329446</v>
      </c>
      <c r="EC18" s="884">
        <f>+entero!EC54</f>
        <v>4.4234737609329446</v>
      </c>
      <c r="ED18" s="884">
        <f>+entero!ED54</f>
        <v>4.4234737609329446</v>
      </c>
      <c r="EE18" s="1017">
        <f>+entero!EE54</f>
        <v>-7.2131195335276903</v>
      </c>
      <c r="EF18" s="963">
        <f>+entero!EF54</f>
        <v>-61.986522610198548</v>
      </c>
      <c r="EG18" s="165"/>
      <c r="EH18" s="165"/>
      <c r="EI18" s="165"/>
      <c r="EJ18" s="165"/>
      <c r="EK18" s="165"/>
      <c r="EL18" s="165"/>
      <c r="EM18" s="165"/>
      <c r="EN18" s="165"/>
    </row>
    <row r="19" spans="1:14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79.827029999999965</v>
      </c>
      <c r="DZ19" s="884">
        <f>+entero!DZ55</f>
        <v>79.827029999999965</v>
      </c>
      <c r="EA19" s="884">
        <f>+entero!EA55</f>
        <v>30.345030000000001</v>
      </c>
      <c r="EB19" s="884">
        <f>+entero!EB55</f>
        <v>30.345030000000001</v>
      </c>
      <c r="EC19" s="884">
        <f>+entero!EC55</f>
        <v>30.345030000000001</v>
      </c>
      <c r="ED19" s="884">
        <f>+entero!ED55</f>
        <v>30.345030000000001</v>
      </c>
      <c r="EE19" s="765">
        <f>+entero!EE55</f>
        <v>-49.481999999999964</v>
      </c>
      <c r="EF19" s="963">
        <f>+entero!EF55</f>
        <v>-61.986522610198556</v>
      </c>
      <c r="EG19" s="165"/>
      <c r="EH19" s="165"/>
      <c r="EI19" s="165"/>
      <c r="EJ19" s="165"/>
      <c r="EK19" s="165"/>
      <c r="EL19" s="165"/>
      <c r="EM19" s="165"/>
      <c r="EN19" s="165"/>
    </row>
    <row r="20" spans="1:14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885">
        <f>+entero!DZ56</f>
        <v>0</v>
      </c>
      <c r="EA20" s="885">
        <f>+entero!EA56</f>
        <v>0</v>
      </c>
      <c r="EB20" s="885">
        <f>+entero!EB56</f>
        <v>0</v>
      </c>
      <c r="EC20" s="885">
        <f>+entero!EC56</f>
        <v>0</v>
      </c>
      <c r="ED20" s="885">
        <f>+entero!ED56</f>
        <v>0</v>
      </c>
      <c r="EE20" s="1033"/>
      <c r="EF20" s="1034"/>
      <c r="EG20" s="165"/>
      <c r="EH20" s="165"/>
      <c r="EI20" s="165"/>
      <c r="EJ20" s="165"/>
      <c r="EK20" s="165"/>
      <c r="EL20" s="165"/>
      <c r="EM20" s="165"/>
      <c r="EN20" s="165"/>
    </row>
    <row r="21" spans="1:14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165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165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165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165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165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165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165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165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165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165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1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</sheetData>
  <mergeCells count="128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E3:E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Z3:ED3"/>
    <mergeCell ref="DV3:DV4"/>
    <mergeCell ref="DY3:DY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N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5" width="9.7109375" style="810" customWidth="1"/>
    <col min="126" max="134" width="9" style="810" customWidth="1"/>
    <col min="135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</row>
    <row r="3" spans="1:143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3" t="s">
        <v>246</v>
      </c>
      <c r="DJ3" s="1063" t="str">
        <f>+entero!DJ3</f>
        <v>2018
A fines de Ene</v>
      </c>
      <c r="DK3" s="1063" t="str">
        <f>+entero!DK3</f>
        <v>2018
A fines de Feb</v>
      </c>
      <c r="DL3" s="1063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</row>
    <row r="4" spans="1:143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2"/>
      <c r="DI4" s="1092"/>
      <c r="DJ4" s="1092"/>
      <c r="DK4" s="1092"/>
      <c r="DL4" s="1092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91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</row>
    <row r="5" spans="1:14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891"/>
      <c r="EA5" s="891"/>
      <c r="EB5" s="891"/>
      <c r="EC5" s="891"/>
      <c r="ED5" s="891"/>
      <c r="EE5" s="756"/>
      <c r="EF5" s="857"/>
      <c r="EG5" s="165"/>
      <c r="EH5" s="165"/>
      <c r="EI5" s="165"/>
      <c r="EJ5" s="165"/>
      <c r="EK5" s="165"/>
      <c r="EL5" s="165"/>
      <c r="EM5" s="165"/>
    </row>
    <row r="6" spans="1:14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26754.33766984638</v>
      </c>
      <c r="DY6" s="761">
        <f>+entero!DY58</f>
        <v>26866.578325508184</v>
      </c>
      <c r="DZ6" s="886">
        <f>+entero!DZ58</f>
        <v>26770.891387387193</v>
      </c>
      <c r="EA6" s="886">
        <f>+entero!EA58</f>
        <v>26765.987403321597</v>
      </c>
      <c r="EB6" s="886">
        <f>+entero!EB58</f>
        <v>26731.063354251619</v>
      </c>
      <c r="EC6" s="886">
        <f>+entero!EC58</f>
        <v>26723.322505153956</v>
      </c>
      <c r="ED6" s="886">
        <f>+entero!ED58</f>
        <v>26702.977483382816</v>
      </c>
      <c r="EE6" s="473">
        <f>+entero!EE58</f>
        <v>-163.60084212536822</v>
      </c>
      <c r="EF6" s="969">
        <f>+entero!EF58</f>
        <v>-0.60893813921231166</v>
      </c>
      <c r="EG6" s="165"/>
      <c r="EH6" s="165"/>
      <c r="EI6" s="165"/>
      <c r="EJ6" s="165"/>
      <c r="EK6" s="165"/>
      <c r="EL6" s="165"/>
      <c r="EM6" s="165"/>
    </row>
    <row r="7" spans="1:14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86.948206657088306</v>
      </c>
      <c r="DZ7" s="889">
        <f>+entero!DZ59</f>
        <v>86.882915141873895</v>
      </c>
      <c r="EA7" s="889">
        <f>+entero!EA59</f>
        <v>86.871579287329922</v>
      </c>
      <c r="EB7" s="889">
        <f>+entero!EB59</f>
        <v>86.847343308350844</v>
      </c>
      <c r="EC7" s="889">
        <f>+entero!EC59</f>
        <v>86.869426711264737</v>
      </c>
      <c r="ED7" s="889">
        <f>+entero!ED59</f>
        <v>86.839738435776098</v>
      </c>
      <c r="EE7" s="967">
        <f>+entero!EE59</f>
        <v>-0.1084682213122079</v>
      </c>
      <c r="EF7" s="854"/>
      <c r="EG7" s="165"/>
      <c r="EH7" s="165"/>
      <c r="EI7" s="165"/>
      <c r="EJ7" s="165"/>
      <c r="EK7" s="165"/>
      <c r="EL7" s="165"/>
      <c r="EM7" s="165"/>
    </row>
    <row r="8" spans="1:14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25946.824549842993</v>
      </c>
      <c r="DY8" s="761">
        <f>+entero!DY60</f>
        <v>26070.042464980019</v>
      </c>
      <c r="DZ8" s="886">
        <f>+entero!DZ60</f>
        <v>25973.707421902764</v>
      </c>
      <c r="EA8" s="886">
        <f>+entero!EA60</f>
        <v>25968.541338711795</v>
      </c>
      <c r="EB8" s="886">
        <f>+entero!EB60</f>
        <v>25933.492362528123</v>
      </c>
      <c r="EC8" s="886">
        <f>+entero!EC60</f>
        <v>25925.601950748234</v>
      </c>
      <c r="ED8" s="886">
        <f>+entero!ED60</f>
        <v>25905.256928977102</v>
      </c>
      <c r="EE8" s="473">
        <f>+entero!EE60</f>
        <v>-164.78553600291707</v>
      </c>
      <c r="EF8" s="969">
        <f>+entero!EF60</f>
        <v>-0.6320877160989391</v>
      </c>
      <c r="EG8" s="165"/>
      <c r="EH8" s="165"/>
      <c r="EI8" s="165"/>
      <c r="EJ8" s="165"/>
      <c r="EK8" s="165"/>
      <c r="EL8" s="165"/>
      <c r="EM8" s="165"/>
    </row>
    <row r="9" spans="1:14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59">
        <f>+entero!AP61</f>
        <v>64.46023524160735</v>
      </c>
      <c r="AQ9" s="1059">
        <f>+entero!AQ61</f>
        <v>65.037528774567321</v>
      </c>
      <c r="AR9" s="1059">
        <f>+entero!AR61</f>
        <v>65.780800707184298</v>
      </c>
      <c r="AS9" s="1059">
        <f>+entero!AS61</f>
        <v>65.763272006741815</v>
      </c>
      <c r="AT9" s="1059">
        <f>+entero!AT61</f>
        <v>66.735957005269938</v>
      </c>
      <c r="AU9" s="1059">
        <f>+entero!AU61</f>
        <v>67.874892844027329</v>
      </c>
      <c r="AV9" s="1059">
        <f>+entero!AV61</f>
        <v>68.298299533830416</v>
      </c>
      <c r="AW9" s="1059">
        <f>+entero!AW61</f>
        <v>69.121992345233025</v>
      </c>
      <c r="AX9" s="1059">
        <f>+entero!AX61</f>
        <v>69.654850409057943</v>
      </c>
      <c r="AY9" s="1059">
        <f>+entero!AY61</f>
        <v>69.674572947042819</v>
      </c>
      <c r="AZ9" s="1059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86.590797327874839</v>
      </c>
      <c r="DY9" s="864">
        <f>+entero!DY61</f>
        <v>86.674411810387298</v>
      </c>
      <c r="DZ9" s="889">
        <f>+entero!DZ61</f>
        <v>86.610176918102823</v>
      </c>
      <c r="EA9" s="889">
        <f>+entero!EA61</f>
        <v>86.596372877103619</v>
      </c>
      <c r="EB9" s="889">
        <f>+entero!EB61</f>
        <v>86.575912744843393</v>
      </c>
      <c r="EC9" s="889">
        <f>+entero!EC61</f>
        <v>86.59577988777059</v>
      </c>
      <c r="ED9" s="889">
        <f>+entero!ED61</f>
        <v>86.563047788199995</v>
      </c>
      <c r="EE9" s="967">
        <f>+entero!EE61</f>
        <v>-0.11136402218730268</v>
      </c>
      <c r="EF9" s="854"/>
      <c r="EG9" s="165"/>
      <c r="EH9" s="165"/>
      <c r="EI9" s="165"/>
      <c r="EJ9" s="165"/>
      <c r="EK9" s="165"/>
      <c r="EL9" s="165"/>
      <c r="EM9" s="165"/>
    </row>
    <row r="10" spans="1:14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887"/>
      <c r="EA10" s="887"/>
      <c r="EB10" s="887"/>
      <c r="EC10" s="887"/>
      <c r="ED10" s="887"/>
      <c r="EE10" s="263"/>
      <c r="EF10" s="970"/>
      <c r="EG10" s="165"/>
      <c r="EH10" s="165"/>
      <c r="EI10" s="165"/>
      <c r="EJ10" s="165"/>
      <c r="EK10" s="165"/>
      <c r="EL10" s="165"/>
      <c r="EM10" s="165"/>
    </row>
    <row r="11" spans="1:14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4992.8773401522039</v>
      </c>
      <c r="DY11" s="474">
        <f>+entero!DY63</f>
        <v>4945.4198558489952</v>
      </c>
      <c r="DZ11" s="888">
        <f>+entero!DZ63</f>
        <v>4935.8436918664884</v>
      </c>
      <c r="EA11" s="888">
        <f>+entero!EA63</f>
        <v>4931.2767973489963</v>
      </c>
      <c r="EB11" s="888">
        <f>+entero!EB63</f>
        <v>4912.1402944058464</v>
      </c>
      <c r="EC11" s="888">
        <f>+entero!EC63</f>
        <v>4917.4286676944757</v>
      </c>
      <c r="ED11" s="888">
        <f>+entero!ED63</f>
        <v>4906.9867298956415</v>
      </c>
      <c r="EE11" s="968">
        <f>+entero!EE63</f>
        <v>-38.433125953353738</v>
      </c>
      <c r="EF11" s="854">
        <f>+entero!EF63</f>
        <v>-0.77714586574278988</v>
      </c>
      <c r="EG11" s="165"/>
      <c r="EH11" s="165"/>
      <c r="EI11" s="165"/>
      <c r="EJ11" s="165"/>
      <c r="EK11" s="165"/>
      <c r="EL11" s="165"/>
      <c r="EM11" s="165"/>
    </row>
    <row r="12" spans="1:14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59">
        <f>+entero!AP64</f>
        <v>67.340899628617194</v>
      </c>
      <c r="AQ12" s="1059">
        <f>+entero!AQ64</f>
        <v>67.169728203822899</v>
      </c>
      <c r="AR12" s="1059">
        <f>+entero!AR64</f>
        <v>66.383823756535207</v>
      </c>
      <c r="AS12" s="1059">
        <f>+entero!AS64</f>
        <v>63.824970603853806</v>
      </c>
      <c r="AT12" s="1059">
        <f>+entero!AT64</f>
        <v>64.349851190084749</v>
      </c>
      <c r="AU12" s="1059">
        <f>+entero!AU64</f>
        <v>65.595334970900552</v>
      </c>
      <c r="AV12" s="1059">
        <f>+entero!AV64</f>
        <v>65.042229548241423</v>
      </c>
      <c r="AW12" s="1059">
        <f>+entero!AW64</f>
        <v>65.455360590629581</v>
      </c>
      <c r="AX12" s="1059">
        <f>+entero!AX64</f>
        <v>66.451863006690473</v>
      </c>
      <c r="AY12" s="1059">
        <f>+entero!AY64</f>
        <v>65.064639667305798</v>
      </c>
      <c r="AZ12" s="1059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59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78.344711677928942</v>
      </c>
      <c r="DY12" s="864">
        <f>+entero!DY64</f>
        <v>78.146534610926565</v>
      </c>
      <c r="DZ12" s="889">
        <f>+entero!DZ64</f>
        <v>78.045624560658524</v>
      </c>
      <c r="EA12" s="889">
        <f>+entero!EA64</f>
        <v>77.986382486955989</v>
      </c>
      <c r="EB12" s="889">
        <f>+entero!EB64</f>
        <v>77.934882139960735</v>
      </c>
      <c r="EC12" s="889">
        <f>+entero!EC64</f>
        <v>78.079949180419078</v>
      </c>
      <c r="ED12" s="889">
        <f>+entero!ED64</f>
        <v>78.141161063629539</v>
      </c>
      <c r="EE12" s="496">
        <f>+entero!EE64</f>
        <v>-5.3735472970259934E-3</v>
      </c>
      <c r="EF12" s="854"/>
      <c r="EG12" s="165"/>
      <c r="EH12" s="165"/>
      <c r="EI12" s="165"/>
      <c r="EJ12" s="165"/>
      <c r="EK12" s="165"/>
      <c r="EL12" s="165"/>
      <c r="EM12" s="165"/>
    </row>
    <row r="13" spans="1:14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888">
        <f>+entero!DZ65</f>
        <v>0</v>
      </c>
      <c r="EA13" s="888">
        <f>+entero!EA65</f>
        <v>0</v>
      </c>
      <c r="EB13" s="888">
        <f>+entero!EB65</f>
        <v>0</v>
      </c>
      <c r="EC13" s="888">
        <f>+entero!EC65</f>
        <v>0</v>
      </c>
      <c r="ED13" s="888">
        <f>+entero!ED65</f>
        <v>0</v>
      </c>
      <c r="EE13" s="496">
        <f>+entero!EE65</f>
        <v>0</v>
      </c>
      <c r="EF13" s="854">
        <f>+entero!EF65</f>
        <v>0</v>
      </c>
      <c r="EG13" s="165"/>
      <c r="EH13" s="165"/>
      <c r="EI13" s="165"/>
      <c r="EJ13" s="165"/>
      <c r="EK13" s="165"/>
      <c r="EL13" s="165"/>
      <c r="EM13" s="165"/>
    </row>
    <row r="14" spans="1:14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8302.4263793719056</v>
      </c>
      <c r="DY14" s="474">
        <f>+entero!DY66</f>
        <v>8430.4498838558702</v>
      </c>
      <c r="DZ14" s="888">
        <f>+entero!DZ66</f>
        <v>8345.3382281459581</v>
      </c>
      <c r="EA14" s="888">
        <f>+entero!EA66</f>
        <v>8337.1210827071827</v>
      </c>
      <c r="EB14" s="888">
        <f>+entero!EB66</f>
        <v>8313.3381288369201</v>
      </c>
      <c r="EC14" s="888">
        <f>+entero!EC66</f>
        <v>8300.5977271809406</v>
      </c>
      <c r="ED14" s="888">
        <f>+entero!ED66</f>
        <v>8307.0134969025166</v>
      </c>
      <c r="EE14" s="968">
        <f>+entero!EE66</f>
        <v>-123.43638695335358</v>
      </c>
      <c r="EF14" s="854">
        <f>+entero!EF66</f>
        <v>-1.4641731894964649</v>
      </c>
      <c r="EG14" s="165"/>
      <c r="EH14" s="165"/>
      <c r="EI14" s="165"/>
      <c r="EJ14" s="165"/>
      <c r="EK14" s="165"/>
      <c r="EL14" s="165"/>
      <c r="EM14" s="165"/>
    </row>
    <row r="15" spans="1:14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59">
        <f>+entero!AP67</f>
        <v>64.928287957213868</v>
      </c>
      <c r="AQ15" s="1059">
        <f>+entero!AQ67</f>
        <v>64.973137715973536</v>
      </c>
      <c r="AR15" s="1059">
        <f>+entero!AR67</f>
        <v>65.496999909600333</v>
      </c>
      <c r="AS15" s="1059">
        <f>+entero!AS67</f>
        <v>65.556858654559832</v>
      </c>
      <c r="AT15" s="1059">
        <f>+entero!AT67</f>
        <v>65.74863664031831</v>
      </c>
      <c r="AU15" s="1059">
        <f>+entero!AU67</f>
        <v>66.700075932555052</v>
      </c>
      <c r="AV15" s="1059">
        <f>+entero!AV67</f>
        <v>66.804404869928888</v>
      </c>
      <c r="AW15" s="1059">
        <f>+entero!AW67</f>
        <v>67.412459156087593</v>
      </c>
      <c r="AX15" s="1059">
        <f>+entero!AX67</f>
        <v>67.040733444326676</v>
      </c>
      <c r="AY15" s="1059">
        <f>+entero!AY67</f>
        <v>67.219096350098624</v>
      </c>
      <c r="AZ15" s="1059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59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80.422751161776944</v>
      </c>
      <c r="DY15" s="864">
        <f>+entero!DY67</f>
        <v>80.769933087918133</v>
      </c>
      <c r="DZ15" s="889">
        <f>+entero!DZ67</f>
        <v>80.609109032434191</v>
      </c>
      <c r="EA15" s="889">
        <f>+entero!EA67</f>
        <v>80.591194121310849</v>
      </c>
      <c r="EB15" s="889">
        <f>+entero!EB67</f>
        <v>80.539872374325</v>
      </c>
      <c r="EC15" s="889">
        <f>+entero!EC67</f>
        <v>80.524765350391732</v>
      </c>
      <c r="ED15" s="889">
        <f>+entero!ED67</f>
        <v>80.495045896467332</v>
      </c>
      <c r="EE15" s="967">
        <f>+entero!EE67</f>
        <v>-0.27488719145080154</v>
      </c>
      <c r="EF15" s="854"/>
      <c r="EG15" s="165"/>
      <c r="EH15" s="165"/>
      <c r="EI15" s="165"/>
      <c r="EJ15" s="165"/>
      <c r="EK15" s="165"/>
      <c r="EL15" s="165"/>
      <c r="EM15" s="165"/>
    </row>
    <row r="16" spans="1:14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888">
        <f>+entero!DZ68</f>
        <v>0</v>
      </c>
      <c r="EA16" s="888">
        <f>+entero!EA68</f>
        <v>0</v>
      </c>
      <c r="EB16" s="888">
        <f>+entero!EB68</f>
        <v>0</v>
      </c>
      <c r="EC16" s="888">
        <f>+entero!EC68</f>
        <v>0</v>
      </c>
      <c r="ED16" s="888">
        <f>+entero!ED68</f>
        <v>0</v>
      </c>
      <c r="EE16" s="496">
        <f>+entero!EE68</f>
        <v>0</v>
      </c>
      <c r="EF16" s="854">
        <f>+entero!EF68</f>
        <v>0</v>
      </c>
      <c r="EG16" s="165"/>
      <c r="EH16" s="165"/>
      <c r="EI16" s="165"/>
      <c r="EJ16" s="165"/>
      <c r="EK16" s="165"/>
      <c r="EL16" s="165"/>
      <c r="EM16" s="165"/>
    </row>
    <row r="17" spans="1:14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11863.502262004367</v>
      </c>
      <c r="DY17" s="474">
        <f>+entero!DY69</f>
        <v>11919.431386102036</v>
      </c>
      <c r="DZ17" s="888">
        <f>+entero!DZ69</f>
        <v>11916.282201256556</v>
      </c>
      <c r="EA17" s="888">
        <f>+entero!EA69</f>
        <v>11923.091189357137</v>
      </c>
      <c r="EB17" s="888">
        <f>+entero!EB69</f>
        <v>11933.324028313402</v>
      </c>
      <c r="EC17" s="888">
        <f>+entero!EC69</f>
        <v>11933.625595768215</v>
      </c>
      <c r="ED17" s="888">
        <f>+entero!ED69</f>
        <v>11914.918345450431</v>
      </c>
      <c r="EE17" s="968">
        <f>+entero!EE69</f>
        <v>-4.5130406516054791</v>
      </c>
      <c r="EF17" s="854">
        <f>+entero!EF69</f>
        <v>-3.7862885446593442E-2</v>
      </c>
      <c r="EG17" s="165"/>
      <c r="EH17" s="165"/>
      <c r="EI17" s="165"/>
      <c r="EJ17" s="165"/>
      <c r="EK17" s="165"/>
      <c r="EL17" s="165"/>
      <c r="EM17" s="165"/>
    </row>
    <row r="18" spans="1:14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59">
        <f>+entero!AP70</f>
        <v>64.0324397471353</v>
      </c>
      <c r="AQ18" s="1059">
        <f>+entero!AQ70</f>
        <v>65.639290035572884</v>
      </c>
      <c r="AR18" s="1059">
        <f>+entero!AR70</f>
        <v>67.598161926596077</v>
      </c>
      <c r="AS18" s="1059">
        <f>+entero!AS70</f>
        <v>69.109874730849555</v>
      </c>
      <c r="AT18" s="1059">
        <f>+entero!AT70</f>
        <v>70.864662563196831</v>
      </c>
      <c r="AU18" s="1059">
        <f>+entero!AU70</f>
        <v>72.052709741719028</v>
      </c>
      <c r="AV18" s="1059">
        <f>+entero!AV70</f>
        <v>73.164203824225964</v>
      </c>
      <c r="AW18" s="1059">
        <f>+entero!AW70</f>
        <v>74.163132875471618</v>
      </c>
      <c r="AX18" s="1059">
        <f>+entero!AX70</f>
        <v>75.065161119103209</v>
      </c>
      <c r="AY18" s="1059">
        <f>+entero!AY70</f>
        <v>75.859386981108855</v>
      </c>
      <c r="AZ18" s="1059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59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95.855453261945328</v>
      </c>
      <c r="DY18" s="864">
        <f>+entero!DY70</f>
        <v>95.872759617239126</v>
      </c>
      <c r="DZ18" s="889">
        <f>+entero!DZ70</f>
        <v>95.87432364561424</v>
      </c>
      <c r="EA18" s="889">
        <f>+entero!EA70</f>
        <v>95.880031047137265</v>
      </c>
      <c r="EB18" s="889">
        <f>+entero!EB70</f>
        <v>95.870302812242898</v>
      </c>
      <c r="EC18" s="889">
        <f>+entero!EC70</f>
        <v>95.87262882535309</v>
      </c>
      <c r="ED18" s="889">
        <f>+entero!ED70</f>
        <v>95.862005873696262</v>
      </c>
      <c r="EE18" s="496">
        <f>+entero!EE70</f>
        <v>-1.0753743542863958E-2</v>
      </c>
      <c r="EF18" s="854"/>
      <c r="EG18" s="165"/>
      <c r="EH18" s="165"/>
      <c r="EI18" s="165"/>
      <c r="EJ18" s="165"/>
      <c r="EK18" s="165"/>
      <c r="EL18" s="165"/>
      <c r="EM18" s="165"/>
    </row>
    <row r="19" spans="1:14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888">
        <f>+entero!DZ71</f>
        <v>0</v>
      </c>
      <c r="EA19" s="888">
        <f>+entero!EA71</f>
        <v>0</v>
      </c>
      <c r="EB19" s="888">
        <f>+entero!EB71</f>
        <v>0</v>
      </c>
      <c r="EC19" s="888">
        <f>+entero!EC71</f>
        <v>0</v>
      </c>
      <c r="ED19" s="888">
        <f>+entero!ED71</f>
        <v>0</v>
      </c>
      <c r="EE19" s="496">
        <f>+entero!EE71</f>
        <v>0</v>
      </c>
      <c r="EF19" s="854">
        <f>+entero!EF71</f>
        <v>0</v>
      </c>
      <c r="EG19" s="165"/>
      <c r="EH19" s="165"/>
      <c r="EI19" s="165"/>
      <c r="EJ19" s="165"/>
      <c r="EK19" s="165"/>
      <c r="EL19" s="165"/>
      <c r="EM19" s="165"/>
    </row>
    <row r="20" spans="1:14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788.01856831451687</v>
      </c>
      <c r="DY20" s="474">
        <f>+entero!DY72</f>
        <v>774.74133917311758</v>
      </c>
      <c r="DZ20" s="888">
        <f>+entero!DZ72</f>
        <v>776.24330063375874</v>
      </c>
      <c r="EA20" s="888">
        <f>+entero!EA72</f>
        <v>777.0522692984822</v>
      </c>
      <c r="EB20" s="888">
        <f>+entero!EB72</f>
        <v>774.68991097195112</v>
      </c>
      <c r="EC20" s="888">
        <f>+entero!EC72</f>
        <v>773.94996010460443</v>
      </c>
      <c r="ED20" s="888">
        <f>+entero!ED72</f>
        <v>776.33835672851103</v>
      </c>
      <c r="EE20" s="968">
        <f>+entero!EE72</f>
        <v>1.5970175553934496</v>
      </c>
      <c r="EF20" s="854">
        <f>+entero!EF72</f>
        <v>0.20613558030837531</v>
      </c>
      <c r="EG20" s="165"/>
      <c r="EH20" s="165"/>
      <c r="EI20" s="165"/>
      <c r="EJ20" s="165"/>
      <c r="EK20" s="165"/>
      <c r="EL20" s="165"/>
      <c r="EM20" s="165"/>
    </row>
    <row r="21" spans="1:14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59">
        <f>+entero!AP73</f>
        <v>58.339067857931624</v>
      </c>
      <c r="AQ21" s="1059">
        <f>+entero!AQ73</f>
        <v>58.581650319176369</v>
      </c>
      <c r="AR21" s="1059">
        <f>+entero!AR73</f>
        <v>58.371894458164078</v>
      </c>
      <c r="AS21" s="1059">
        <f>+entero!AS73</f>
        <v>58.110520200614467</v>
      </c>
      <c r="AT21" s="1059">
        <f>+entero!AT73</f>
        <v>58.854996624132916</v>
      </c>
      <c r="AU21" s="1059">
        <f>+entero!AU73</f>
        <v>59.596084814168968</v>
      </c>
      <c r="AV21" s="1059">
        <f>+entero!AV73</f>
        <v>59.768941976268188</v>
      </c>
      <c r="AW21" s="1059">
        <f>+entero!AW73</f>
        <v>62.993185278390762</v>
      </c>
      <c r="AX21" s="1059">
        <f>+entero!AX73</f>
        <v>64.369198381571266</v>
      </c>
      <c r="AY21" s="1059">
        <f>+entero!AY73</f>
        <v>68.13478913480445</v>
      </c>
      <c r="AZ21" s="1059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59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83.682334958804773</v>
      </c>
      <c r="DY21" s="864">
        <f>+entero!DY73</f>
        <v>83.501582959653902</v>
      </c>
      <c r="DZ21" s="889">
        <f>+entero!DZ73</f>
        <v>83.56029245988185</v>
      </c>
      <c r="EA21" s="889">
        <f>+entero!EA73</f>
        <v>83.407622041827267</v>
      </c>
      <c r="EB21" s="889">
        <f>+entero!EB73</f>
        <v>83.606739519521668</v>
      </c>
      <c r="EC21" s="889">
        <f>+entero!EC73</f>
        <v>83.556760632894495</v>
      </c>
      <c r="ED21" s="889">
        <f>+entero!ED73</f>
        <v>83.542762495694518</v>
      </c>
      <c r="EE21" s="496">
        <f>+entero!EE73</f>
        <v>4.1179536040615972E-2</v>
      </c>
      <c r="EF21" s="854"/>
      <c r="EG21" s="165"/>
      <c r="EH21" s="165"/>
      <c r="EI21" s="165"/>
      <c r="EJ21" s="165"/>
      <c r="EK21" s="165"/>
      <c r="EL21" s="165"/>
      <c r="EM21" s="165"/>
    </row>
    <row r="22" spans="1:14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887"/>
      <c r="EA22" s="887"/>
      <c r="EB22" s="887"/>
      <c r="EC22" s="887"/>
      <c r="ED22" s="887"/>
      <c r="EE22" s="263"/>
      <c r="EF22" s="970"/>
      <c r="EG22" s="165"/>
      <c r="EH22" s="165"/>
      <c r="EI22" s="165"/>
      <c r="EJ22" s="165"/>
      <c r="EK22" s="165"/>
      <c r="EL22" s="165"/>
      <c r="EM22" s="165"/>
    </row>
    <row r="23" spans="1:14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4010.2684455231715</v>
      </c>
      <c r="DZ23" s="886">
        <f>+entero!DZ75</f>
        <v>3969.8460139882095</v>
      </c>
      <c r="EA23" s="886">
        <f>+entero!EA75</f>
        <v>3950.5996025423728</v>
      </c>
      <c r="EB23" s="886">
        <f>+entero!EB75</f>
        <v>3922.2848488626887</v>
      </c>
      <c r="EC23" s="886">
        <f>+entero!EC75</f>
        <v>3895.3171584867691</v>
      </c>
      <c r="ED23" s="886">
        <f>+entero!ED75</f>
        <v>3900.5954587052538</v>
      </c>
      <c r="EE23" s="473">
        <f>+entero!EE75</f>
        <v>-109.67298681791772</v>
      </c>
      <c r="EF23" s="969">
        <f>+entero!EF75</f>
        <v>-2.7348041236578635</v>
      </c>
      <c r="EG23" s="165"/>
      <c r="EH23" s="165"/>
      <c r="EI23" s="165"/>
      <c r="EJ23" s="165"/>
      <c r="EK23" s="165"/>
      <c r="EL23" s="165"/>
      <c r="EM23" s="165"/>
    </row>
    <row r="24" spans="1:14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1782.1963126537901</v>
      </c>
      <c r="DZ24" s="886">
        <f>+entero!DZ76</f>
        <v>1741.5918489344024</v>
      </c>
      <c r="EA24" s="886">
        <f>+entero!EA76</f>
        <v>1692.2373148097668</v>
      </c>
      <c r="EB24" s="886">
        <f>+entero!EB76</f>
        <v>1672.178356465015</v>
      </c>
      <c r="EC24" s="886">
        <f>+entero!EC76</f>
        <v>1650.7418430007285</v>
      </c>
      <c r="ED24" s="886">
        <f>+entero!ED76</f>
        <v>1664.7174455335278</v>
      </c>
      <c r="EE24" s="473">
        <f>+entero!EE76</f>
        <v>-117.47886712026229</v>
      </c>
      <c r="EF24" s="969">
        <f>+entero!EF76</f>
        <v>-6.5918028382254796</v>
      </c>
      <c r="EG24" s="165"/>
      <c r="EH24" s="165"/>
      <c r="EI24" s="165"/>
      <c r="EJ24" s="165"/>
      <c r="EK24" s="165"/>
      <c r="EL24" s="165"/>
      <c r="EM24" s="165"/>
    </row>
    <row r="25" spans="1:14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569.03148957871713</v>
      </c>
      <c r="DZ25" s="886">
        <f>+entero!DZ77</f>
        <v>569.04856990378983</v>
      </c>
      <c r="EA25" s="886">
        <f>+entero!EA77</f>
        <v>576.84043739941683</v>
      </c>
      <c r="EB25" s="886">
        <f>+entero!EB77</f>
        <v>576.84620873906692</v>
      </c>
      <c r="EC25" s="886">
        <f>+entero!EC77</f>
        <v>576.85198010787167</v>
      </c>
      <c r="ED25" s="886">
        <f>+entero!ED77</f>
        <v>576.85775149125345</v>
      </c>
      <c r="EE25" s="473">
        <f>+entero!EE77</f>
        <v>7.8262619125363244</v>
      </c>
      <c r="EF25" s="969">
        <f>+entero!EF77</f>
        <v>1.3753653454803505</v>
      </c>
      <c r="EG25" s="165"/>
      <c r="EH25" s="165"/>
      <c r="EI25" s="165"/>
      <c r="EJ25" s="165"/>
      <c r="EK25" s="165"/>
      <c r="EL25" s="165"/>
      <c r="EM25" s="165"/>
    </row>
    <row r="26" spans="1:14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602.48320818066452</v>
      </c>
      <c r="DZ26" s="886">
        <f>+entero!DZ78</f>
        <v>602.56802845001755</v>
      </c>
      <c r="EA26" s="886">
        <f>+entero!EA78</f>
        <v>624.27509133318949</v>
      </c>
      <c r="EB26" s="886">
        <f>+entero!EB78</f>
        <v>615.9236460086064</v>
      </c>
      <c r="EC26" s="886">
        <f>+entero!EC78</f>
        <v>610.412819318169</v>
      </c>
      <c r="ED26" s="886">
        <f>+entero!ED78</f>
        <v>601.63445111047236</v>
      </c>
      <c r="EE26" s="1060">
        <f>+entero!EE78</f>
        <v>-0.84875707019216406</v>
      </c>
      <c r="EF26" s="969">
        <f>+entero!EF78</f>
        <v>-0.1408764690314257</v>
      </c>
      <c r="EG26" s="165"/>
      <c r="EH26" s="165"/>
      <c r="EI26" s="165"/>
      <c r="EJ26" s="165"/>
      <c r="EK26" s="165"/>
      <c r="EL26" s="165"/>
      <c r="EM26" s="165"/>
    </row>
    <row r="27" spans="1:14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1056.5574351099999</v>
      </c>
      <c r="DZ27" s="886">
        <f>+entero!DZ79</f>
        <v>1056.6375666999998</v>
      </c>
      <c r="EA27" s="886">
        <f>+entero!EA79</f>
        <v>1057.2467589999999</v>
      </c>
      <c r="EB27" s="886">
        <f>+entero!EB79</f>
        <v>1057.3366376500003</v>
      </c>
      <c r="EC27" s="886">
        <f>+entero!EC79</f>
        <v>1057.3105160599998</v>
      </c>
      <c r="ED27" s="886">
        <f>+entero!ED79</f>
        <v>1057.3858105699999</v>
      </c>
      <c r="EE27" s="1060">
        <f>+entero!EE79</f>
        <v>0.82837545999996109</v>
      </c>
      <c r="EF27" s="969">
        <f>+entero!EF79</f>
        <v>7.8403258779169427E-2</v>
      </c>
      <c r="EG27" s="165"/>
      <c r="EH27" s="165"/>
      <c r="EI27" s="165"/>
      <c r="EJ27" s="165"/>
      <c r="EK27" s="165"/>
      <c r="EL27" s="165"/>
      <c r="EM27" s="165"/>
    </row>
    <row r="28" spans="1:14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976.67071197171458</v>
      </c>
      <c r="DZ28" s="886">
        <f>+entero!DZ80</f>
        <v>930.08357150457368</v>
      </c>
      <c r="EA28" s="886">
        <f>+entero!EA80</f>
        <v>901.93945150755906</v>
      </c>
      <c r="EB28" s="886">
        <f>+entero!EB80</f>
        <v>867.4588109706832</v>
      </c>
      <c r="EC28" s="886">
        <f>+entero!EC80</f>
        <v>840.31661650401338</v>
      </c>
      <c r="ED28" s="886">
        <f>+entero!ED80</f>
        <v>845.55548939570735</v>
      </c>
      <c r="EE28" s="473">
        <f>+entero!EE80</f>
        <v>-131.11522257600723</v>
      </c>
      <c r="EF28" s="969">
        <f>+entero!EF80</f>
        <v>-13.424711212165896</v>
      </c>
      <c r="EG28" s="165"/>
      <c r="EH28" s="165"/>
      <c r="EI28" s="165"/>
      <c r="EJ28" s="165"/>
      <c r="EK28" s="165"/>
      <c r="EL28" s="165"/>
      <c r="EM28" s="165"/>
    </row>
    <row r="29" spans="1:14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831.96889098104987</v>
      </c>
      <c r="DZ29" s="886">
        <f>+entero!DZ81</f>
        <v>786.28553228455598</v>
      </c>
      <c r="EA29" s="886">
        <f>+entero!EA81</f>
        <v>736.23750964436942</v>
      </c>
      <c r="EB29" s="886">
        <f>+entero!EB81</f>
        <v>708.11652637207681</v>
      </c>
      <c r="EC29" s="886">
        <f>+entero!EC81</f>
        <v>686.61680924584425</v>
      </c>
      <c r="ED29" s="886">
        <f>+entero!ED81</f>
        <v>701.78556614523495</v>
      </c>
      <c r="EE29" s="473">
        <f>+entero!EE81</f>
        <v>-130.18332483581491</v>
      </c>
      <c r="EF29" s="969">
        <f>+entero!EF81</f>
        <v>-15.64761930969606</v>
      </c>
      <c r="EG29" s="165"/>
      <c r="EH29" s="165"/>
      <c r="EI29" s="165"/>
      <c r="EJ29" s="165"/>
      <c r="EK29" s="165"/>
      <c r="EL29" s="165"/>
      <c r="EM29" s="165"/>
    </row>
    <row r="30" spans="1:14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144.70182099066466</v>
      </c>
      <c r="DZ30" s="886">
        <f>+entero!DZ82</f>
        <v>143.79803922001764</v>
      </c>
      <c r="EA30" s="886">
        <f>+entero!EA82</f>
        <v>165.7019418631896</v>
      </c>
      <c r="EB30" s="886">
        <f>+entero!EB82</f>
        <v>159.34228459860643</v>
      </c>
      <c r="EC30" s="886">
        <f>+entero!EC82</f>
        <v>153.69980725816916</v>
      </c>
      <c r="ED30" s="886">
        <f>+entero!ED82</f>
        <v>143.76992325047246</v>
      </c>
      <c r="EE30" s="473">
        <f>+entero!EE82</f>
        <v>-0.9318977401921984</v>
      </c>
      <c r="EF30" s="969">
        <f>+entero!EF82</f>
        <v>-0.644012448366027</v>
      </c>
      <c r="EG30" s="165"/>
      <c r="EH30" s="165"/>
      <c r="EI30" s="165"/>
      <c r="EJ30" s="165"/>
      <c r="EK30" s="165"/>
      <c r="EL30" s="165"/>
      <c r="EM30" s="165"/>
    </row>
    <row r="31" spans="1:14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886">
        <f>+entero!DZ83</f>
        <v>0</v>
      </c>
      <c r="EA31" s="886">
        <f>+entero!EA83</f>
        <v>0</v>
      </c>
      <c r="EB31" s="886">
        <f>+entero!EB83</f>
        <v>0</v>
      </c>
      <c r="EC31" s="886">
        <f>+entero!EC83</f>
        <v>0</v>
      </c>
      <c r="ED31" s="886">
        <f>+entero!ED83</f>
        <v>0</v>
      </c>
      <c r="EE31" s="473">
        <f>+entero!EE83</f>
        <v>0</v>
      </c>
      <c r="EF31" s="969" t="e">
        <f>+entero!EF83</f>
        <v>#REF!</v>
      </c>
      <c r="EG31" s="165"/>
      <c r="EH31" s="165"/>
      <c r="EI31" s="165"/>
      <c r="EJ31" s="165"/>
      <c r="EK31" s="165"/>
      <c r="EL31" s="165"/>
      <c r="EM31" s="165"/>
    </row>
    <row r="32" spans="1:14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25532.027208366188</v>
      </c>
      <c r="DY32" s="761">
        <f>+entero!DY84</f>
        <v>25351.804234965311</v>
      </c>
      <c r="DZ32" s="886">
        <f>+entero!DZ84</f>
        <v>25336.556868752479</v>
      </c>
      <c r="EA32" s="886">
        <f>+entero!EA84</f>
        <v>25326.711837450981</v>
      </c>
      <c r="EB32" s="886">
        <f>+entero!EB84</f>
        <v>25309.901707983063</v>
      </c>
      <c r="EC32" s="886">
        <f>+entero!EC84</f>
        <v>25298.604028891226</v>
      </c>
      <c r="ED32" s="886">
        <f>+entero!ED84</f>
        <v>25308.57953516674</v>
      </c>
      <c r="EE32" s="473">
        <f>+entero!EE84</f>
        <v>-43.224699798571237</v>
      </c>
      <c r="EF32" s="969">
        <f>+entero!EF84</f>
        <v>-0.17049950132920211</v>
      </c>
      <c r="EG32" s="165"/>
      <c r="EH32" s="165"/>
      <c r="EI32" s="165"/>
      <c r="EJ32" s="165"/>
      <c r="EK32" s="165"/>
      <c r="EL32" s="165"/>
      <c r="EM32" s="165"/>
    </row>
    <row r="33" spans="1:14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887">
        <f>+entero!DZ85</f>
        <v>0</v>
      </c>
      <c r="EA33" s="887">
        <f>+entero!EA85</f>
        <v>0</v>
      </c>
      <c r="EB33" s="887">
        <f>+entero!EB85</f>
        <v>0</v>
      </c>
      <c r="EC33" s="887">
        <f>+entero!EC85</f>
        <v>0</v>
      </c>
      <c r="ED33" s="887">
        <f>+entero!ED85</f>
        <v>0</v>
      </c>
      <c r="EE33" s="263">
        <f>+entero!EE85</f>
        <v>0</v>
      </c>
      <c r="EF33" s="970" t="e">
        <f>+entero!EF85</f>
        <v>#DIV/0!</v>
      </c>
      <c r="EG33" s="165"/>
      <c r="EH33" s="165"/>
      <c r="EI33" s="165"/>
      <c r="EJ33" s="165"/>
      <c r="EK33" s="165"/>
      <c r="EL33" s="165"/>
      <c r="EM33" s="165"/>
    </row>
    <row r="34" spans="1:14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98.480650086215363</v>
      </c>
      <c r="DY34" s="788">
        <f>+entero!DY86</f>
        <v>98.481882453139463</v>
      </c>
      <c r="DZ34" s="890">
        <f>+entero!DZ86</f>
        <v>98.483424759464498</v>
      </c>
      <c r="EA34" s="890">
        <f>+entero!EA86</f>
        <v>98.484221492879243</v>
      </c>
      <c r="EB34" s="890">
        <f>+entero!EB86</f>
        <v>98.486543698891225</v>
      </c>
      <c r="EC34" s="890">
        <f>+entero!EC86</f>
        <v>98.484574879168562</v>
      </c>
      <c r="ED34" s="890">
        <f>+entero!ED86</f>
        <v>98.486698216937697</v>
      </c>
      <c r="EE34" s="1020">
        <f>+entero!EE86</f>
        <v>4.8157637982342294E-3</v>
      </c>
      <c r="EF34" s="970"/>
      <c r="EG34" s="165"/>
      <c r="EH34" s="165"/>
      <c r="EI34" s="165"/>
      <c r="EJ34" s="165"/>
      <c r="EK34" s="165"/>
      <c r="EL34" s="165"/>
      <c r="EM34" s="165"/>
    </row>
    <row r="35" spans="1:14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8"/>
      <c r="DN35" s="52"/>
      <c r="DO35" s="52"/>
      <c r="DP35" s="52"/>
      <c r="DQ35" s="52"/>
      <c r="DR35" s="974"/>
      <c r="DS35" s="974"/>
      <c r="DT35" s="784"/>
      <c r="DU35" s="784"/>
      <c r="DV35" s="784"/>
      <c r="DW35" s="784"/>
      <c r="DX35" s="784"/>
      <c r="DY35" s="784"/>
      <c r="DZ35" s="784"/>
      <c r="EA35" s="784"/>
      <c r="EB35" s="808"/>
      <c r="EC35" s="808"/>
      <c r="ED35" s="808"/>
      <c r="EE35" s="856"/>
      <c r="EF35" s="855"/>
      <c r="EG35" s="165"/>
      <c r="EH35" s="165"/>
      <c r="EI35" s="165"/>
      <c r="EJ35" s="165"/>
      <c r="EK35" s="165"/>
      <c r="EL35" s="165"/>
      <c r="EM35" s="165"/>
    </row>
    <row r="36" spans="1:14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165"/>
      <c r="EF36" s="165"/>
      <c r="EG36" s="165"/>
      <c r="EH36" s="165"/>
      <c r="EI36" s="165"/>
      <c r="EJ36" s="165"/>
      <c r="EK36" s="165"/>
      <c r="EL36" s="165"/>
      <c r="EM36" s="165"/>
    </row>
    <row r="37" spans="1:14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165"/>
      <c r="EF37" s="165"/>
      <c r="EG37" s="165"/>
      <c r="EH37" s="165"/>
      <c r="EI37" s="165"/>
      <c r="EJ37" s="165"/>
      <c r="EK37" s="165"/>
      <c r="EL37" s="165"/>
      <c r="EM37" s="165"/>
    </row>
    <row r="38" spans="1:14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165"/>
      <c r="EF38" s="165"/>
      <c r="EG38" s="165"/>
      <c r="EH38" s="165"/>
      <c r="EI38" s="165"/>
      <c r="EJ38" s="165"/>
      <c r="EK38" s="165"/>
      <c r="EL38" s="165"/>
      <c r="EM38" s="165"/>
    </row>
    <row r="39" spans="1:14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165"/>
      <c r="EF39" s="165"/>
      <c r="EG39" s="165"/>
      <c r="EH39" s="165"/>
      <c r="EI39" s="165"/>
      <c r="EJ39" s="165"/>
      <c r="EK39" s="165"/>
      <c r="EL39" s="165"/>
      <c r="EM39" s="165"/>
    </row>
    <row r="40" spans="1:14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165"/>
      <c r="EF40" s="165"/>
      <c r="EG40" s="165"/>
      <c r="EH40" s="165"/>
      <c r="EI40" s="165"/>
      <c r="EJ40" s="165"/>
      <c r="EK40" s="165"/>
      <c r="EL40" s="165"/>
      <c r="EM40" s="165"/>
    </row>
    <row r="41" spans="1:14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165"/>
      <c r="EF41" s="165"/>
      <c r="EG41" s="165"/>
      <c r="EH41" s="165"/>
      <c r="EI41" s="165"/>
      <c r="EJ41" s="165"/>
      <c r="EK41" s="165"/>
      <c r="EL41" s="165"/>
      <c r="EM41" s="165"/>
    </row>
    <row r="42" spans="1:14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165"/>
      <c r="EF42" s="165"/>
      <c r="EG42" s="165"/>
      <c r="EH42" s="165"/>
      <c r="EI42" s="165"/>
      <c r="EJ42" s="165"/>
      <c r="EK42" s="165"/>
      <c r="EL42" s="165"/>
      <c r="EM42" s="165"/>
    </row>
    <row r="43" spans="1:14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165"/>
      <c r="EF43" s="165"/>
      <c r="EG43" s="165"/>
      <c r="EH43" s="165"/>
      <c r="EI43" s="165"/>
      <c r="EJ43" s="165"/>
      <c r="EK43" s="165"/>
      <c r="EL43" s="165"/>
      <c r="EM43" s="165"/>
    </row>
    <row r="44" spans="1:14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165"/>
      <c r="EF44" s="165"/>
      <c r="EG44" s="165"/>
      <c r="EH44" s="165"/>
      <c r="EI44" s="165"/>
      <c r="EJ44" s="165"/>
      <c r="EK44" s="165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165"/>
      <c r="EF66" s="165"/>
      <c r="EG66" s="165"/>
      <c r="EH66" s="165"/>
      <c r="EI66" s="165"/>
      <c r="EJ66" s="165"/>
      <c r="EK66" s="165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165"/>
      <c r="EF67" s="165"/>
      <c r="EG67" s="165"/>
      <c r="EH67" s="165"/>
      <c r="EI67" s="165"/>
      <c r="EJ67" s="165"/>
      <c r="EK67" s="165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165"/>
      <c r="EF68" s="165"/>
      <c r="EG68" s="165"/>
      <c r="EH68" s="165"/>
      <c r="EI68" s="165"/>
      <c r="EJ68" s="165"/>
      <c r="EK68" s="165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165"/>
      <c r="EF69" s="165"/>
      <c r="EG69" s="165"/>
      <c r="EH69" s="165"/>
      <c r="EI69" s="165"/>
      <c r="EJ69" s="165"/>
      <c r="EK69" s="165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165"/>
      <c r="EF70" s="165"/>
      <c r="EG70" s="165"/>
      <c r="EH70" s="165"/>
      <c r="EI70" s="165"/>
      <c r="EJ70" s="165"/>
      <c r="EK70" s="165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165"/>
      <c r="EF71" s="165"/>
      <c r="EG71" s="165"/>
      <c r="EH71" s="165"/>
      <c r="EI71" s="165"/>
      <c r="EJ71" s="165"/>
      <c r="EK71" s="165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165"/>
      <c r="EF72" s="165"/>
      <c r="EG72" s="165"/>
      <c r="EH72" s="165"/>
      <c r="EI72" s="165"/>
      <c r="EJ72" s="165"/>
      <c r="EK72" s="165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165"/>
      <c r="EF73" s="165"/>
      <c r="EG73" s="165"/>
      <c r="EH73" s="165"/>
      <c r="EI73" s="165"/>
      <c r="EJ73" s="165"/>
      <c r="EK73" s="165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165"/>
      <c r="EF74" s="165"/>
      <c r="EG74" s="165"/>
      <c r="EH74" s="165"/>
      <c r="EI74" s="165"/>
      <c r="EJ74" s="165"/>
      <c r="EK74" s="165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165"/>
      <c r="EF75" s="165"/>
      <c r="EG75" s="165"/>
      <c r="EH75" s="165"/>
      <c r="EI75" s="165"/>
      <c r="EJ75" s="165"/>
      <c r="EK75" s="165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165"/>
      <c r="EF76" s="165"/>
      <c r="EG76" s="165"/>
      <c r="EH76" s="165"/>
      <c r="EI76" s="165"/>
      <c r="EJ76" s="165"/>
      <c r="EK76" s="165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165"/>
      <c r="EF77" s="165"/>
      <c r="EG77" s="165"/>
      <c r="EH77" s="165"/>
      <c r="EI77" s="165"/>
      <c r="EJ77" s="165"/>
      <c r="EK77" s="165"/>
      <c r="EL77" s="165"/>
      <c r="EM77" s="165"/>
    </row>
    <row r="78" spans="1:14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165"/>
      <c r="EF78" s="165"/>
      <c r="EG78" s="165"/>
      <c r="EH78" s="165"/>
      <c r="EI78" s="165"/>
      <c r="EJ78" s="165"/>
      <c r="EK78" s="165"/>
      <c r="EL78" s="165"/>
      <c r="EM78" s="165"/>
    </row>
    <row r="79" spans="1:14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165"/>
      <c r="EF79" s="165"/>
      <c r="EG79" s="165"/>
      <c r="EH79" s="165"/>
      <c r="EI79" s="165"/>
      <c r="EJ79" s="165"/>
      <c r="EK79" s="165"/>
      <c r="EL79" s="165"/>
      <c r="EM79" s="165"/>
    </row>
    <row r="80" spans="1:14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165"/>
      <c r="EF80" s="165"/>
      <c r="EG80" s="165"/>
      <c r="EH80" s="165"/>
      <c r="EI80" s="165"/>
      <c r="EJ80" s="165"/>
      <c r="EK80" s="165"/>
      <c r="EL80" s="165"/>
      <c r="EM80" s="165"/>
    </row>
    <row r="81" spans="1:14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165"/>
      <c r="EF81" s="165"/>
      <c r="EG81" s="165"/>
      <c r="EH81" s="165"/>
      <c r="EI81" s="165"/>
      <c r="EJ81" s="165"/>
      <c r="EK81" s="165"/>
      <c r="EL81" s="165"/>
      <c r="EM81" s="165"/>
    </row>
    <row r="82" spans="1:14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165"/>
      <c r="EF82" s="165"/>
      <c r="EG82" s="165"/>
      <c r="EH82" s="165"/>
      <c r="EI82" s="165"/>
      <c r="EJ82" s="165"/>
      <c r="EK82" s="165"/>
      <c r="EL82" s="165"/>
      <c r="EM82" s="165"/>
    </row>
    <row r="83" spans="1:14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165"/>
      <c r="EF83" s="165"/>
      <c r="EG83" s="165"/>
      <c r="EH83" s="165"/>
      <c r="EI83" s="165"/>
      <c r="EJ83" s="165"/>
      <c r="EK83" s="165"/>
      <c r="EL83" s="165"/>
      <c r="EM83" s="165"/>
    </row>
    <row r="84" spans="1:14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165"/>
      <c r="EF84" s="165"/>
      <c r="EG84" s="165"/>
      <c r="EH84" s="165"/>
      <c r="EI84" s="165"/>
      <c r="EJ84" s="165"/>
      <c r="EK84" s="165"/>
      <c r="EL84" s="165"/>
      <c r="EM84" s="165"/>
    </row>
    <row r="85" spans="1:14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165"/>
      <c r="EF85" s="165"/>
      <c r="EG85" s="165"/>
      <c r="EH85" s="165"/>
      <c r="EI85" s="165"/>
      <c r="EJ85" s="165"/>
      <c r="EK85" s="165"/>
      <c r="EL85" s="165"/>
      <c r="EM85" s="165"/>
    </row>
    <row r="86" spans="1:14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165"/>
      <c r="EF86" s="165"/>
      <c r="EG86" s="165"/>
      <c r="EH86" s="165"/>
      <c r="EI86" s="165"/>
      <c r="EJ86" s="165"/>
      <c r="EK86" s="165"/>
      <c r="EL86" s="165"/>
      <c r="EM86" s="165"/>
    </row>
    <row r="87" spans="1:14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165"/>
      <c r="EF87" s="165"/>
      <c r="EG87" s="165"/>
      <c r="EH87" s="165"/>
      <c r="EI87" s="165"/>
      <c r="EJ87" s="165"/>
      <c r="EK87" s="165"/>
      <c r="EL87" s="165"/>
      <c r="EM87" s="165"/>
    </row>
    <row r="88" spans="1:14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165"/>
      <c r="EF88" s="165"/>
      <c r="EG88" s="165"/>
      <c r="EH88" s="165"/>
      <c r="EI88" s="165"/>
      <c r="EJ88" s="165"/>
      <c r="EK88" s="165"/>
      <c r="EL88" s="165"/>
      <c r="EM88" s="165"/>
    </row>
    <row r="89" spans="1:14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165"/>
      <c r="EF89" s="165"/>
      <c r="EG89" s="165"/>
      <c r="EH89" s="165"/>
      <c r="EI89" s="165"/>
      <c r="EJ89" s="165"/>
      <c r="EK89" s="165"/>
      <c r="EL89" s="165"/>
      <c r="EM89" s="165"/>
    </row>
    <row r="90" spans="1:14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165"/>
      <c r="EF90" s="165"/>
      <c r="EG90" s="165"/>
      <c r="EH90" s="165"/>
      <c r="EI90" s="165"/>
      <c r="EJ90" s="165"/>
      <c r="EK90" s="165"/>
      <c r="EL90" s="165"/>
      <c r="EM90" s="165"/>
    </row>
    <row r="91" spans="1:14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165"/>
      <c r="EF91" s="165"/>
      <c r="EG91" s="165"/>
      <c r="EH91" s="165"/>
      <c r="EI91" s="165"/>
      <c r="EJ91" s="165"/>
      <c r="EK91" s="165"/>
      <c r="EL91" s="165"/>
      <c r="EM91" s="165"/>
    </row>
    <row r="92" spans="1:14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165"/>
      <c r="EF92" s="165"/>
      <c r="EG92" s="165"/>
      <c r="EH92" s="165"/>
      <c r="EI92" s="165"/>
      <c r="EJ92" s="165"/>
      <c r="EK92" s="165"/>
      <c r="EL92" s="165"/>
      <c r="EM92" s="165"/>
    </row>
    <row r="93" spans="1:14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165"/>
      <c r="EF93" s="165"/>
      <c r="EG93" s="165"/>
      <c r="EH93" s="165"/>
      <c r="EI93" s="165"/>
      <c r="EJ93" s="165"/>
      <c r="EK93" s="165"/>
      <c r="EL93" s="165"/>
      <c r="EM93" s="165"/>
    </row>
    <row r="94" spans="1:14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165"/>
      <c r="EF94" s="165"/>
      <c r="EG94" s="165"/>
      <c r="EH94" s="165"/>
      <c r="EI94" s="165"/>
      <c r="EJ94" s="165"/>
      <c r="EK94" s="165"/>
      <c r="EL94" s="165"/>
      <c r="EM94" s="165"/>
    </row>
    <row r="95" spans="1:14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165"/>
      <c r="EF95" s="165"/>
      <c r="EG95" s="165"/>
      <c r="EH95" s="165"/>
      <c r="EI95" s="165"/>
      <c r="EJ95" s="165"/>
      <c r="EK95" s="165"/>
      <c r="EL95" s="165"/>
      <c r="EM95" s="165"/>
    </row>
    <row r="96" spans="1:14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165"/>
      <c r="EF96" s="165"/>
      <c r="EG96" s="165"/>
      <c r="EH96" s="165"/>
      <c r="EI96" s="165"/>
      <c r="EJ96" s="165"/>
      <c r="EK96" s="165"/>
      <c r="EL96" s="165"/>
      <c r="EM96" s="165"/>
    </row>
    <row r="97" spans="1:14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165"/>
      <c r="EF97" s="165"/>
      <c r="EG97" s="165"/>
      <c r="EH97" s="165"/>
      <c r="EI97" s="165"/>
      <c r="EJ97" s="165"/>
      <c r="EK97" s="165"/>
      <c r="EL97" s="165"/>
      <c r="EM97" s="165"/>
    </row>
    <row r="98" spans="1:14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165"/>
      <c r="EF98" s="165"/>
      <c r="EG98" s="165"/>
      <c r="EH98" s="165"/>
      <c r="EI98" s="165"/>
      <c r="EJ98" s="165"/>
      <c r="EK98" s="165"/>
      <c r="EL98" s="165"/>
      <c r="EM98" s="165"/>
    </row>
    <row r="99" spans="1:14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165"/>
      <c r="EF99" s="165"/>
      <c r="EG99" s="165"/>
      <c r="EH99" s="165"/>
      <c r="EI99" s="165"/>
      <c r="EJ99" s="165"/>
      <c r="EK99" s="165"/>
      <c r="EL99" s="165"/>
      <c r="EM99" s="165"/>
    </row>
    <row r="100" spans="1:14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165"/>
      <c r="EF100" s="165"/>
      <c r="EG100" s="165"/>
      <c r="EH100" s="165"/>
      <c r="EI100" s="165"/>
      <c r="EJ100" s="165"/>
      <c r="EK100" s="165"/>
      <c r="EL100" s="165"/>
      <c r="EM100" s="165"/>
    </row>
    <row r="101" spans="1:14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165"/>
      <c r="EF101" s="165"/>
      <c r="EG101" s="165"/>
      <c r="EH101" s="165"/>
      <c r="EI101" s="165"/>
      <c r="EJ101" s="165"/>
      <c r="EK101" s="165"/>
      <c r="EL101" s="165"/>
      <c r="EM101" s="165"/>
    </row>
    <row r="102" spans="1:14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1:14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1:14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1:14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1:14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1:14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1:14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1:14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1:14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1:14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1:14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  <row r="163" spans="3:13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</row>
    <row r="164" spans="3:13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</row>
    <row r="165" spans="3:13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</row>
    <row r="166" spans="3:13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</row>
    <row r="167" spans="3:13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</row>
    <row r="168" spans="3:13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</row>
    <row r="169" spans="3:13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</row>
    <row r="170" spans="3:13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</row>
    <row r="171" spans="3:13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</row>
    <row r="172" spans="3:13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</row>
    <row r="173" spans="3:13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</row>
    <row r="174" spans="3:13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</row>
    <row r="175" spans="3:13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</row>
    <row r="176" spans="3:13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</row>
    <row r="177" spans="3:13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</row>
    <row r="178" spans="3:13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</row>
    <row r="179" spans="3:13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</row>
    <row r="180" spans="3:13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</row>
    <row r="181" spans="3:13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</row>
    <row r="182" spans="3:13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</row>
    <row r="183" spans="3:13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</row>
    <row r="184" spans="3:13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</row>
    <row r="185" spans="3:13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</row>
    <row r="186" spans="3:13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</row>
    <row r="187" spans="3:13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</row>
    <row r="188" spans="3:13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</row>
  </sheetData>
  <mergeCells count="128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U3:BU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DX3:DX4"/>
    <mergeCell ref="EE3:EF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Z3:ED3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Y3:DY4"/>
    <mergeCell ref="BV3:BV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N162"/>
  <sheetViews>
    <sheetView topLeftCell="B1" zoomScaleNormal="100" workbookViewId="0">
      <pane xSplit="39" ySplit="4" topLeftCell="DR5" activePane="bottomRight" state="frozen"/>
      <selection activeCell="B1" sqref="B1"/>
      <selection pane="topRight" activeCell="AO1" sqref="AO1"/>
      <selection pane="bottomLeft" activeCell="B5" sqref="B5"/>
      <selection pane="bottomRight" activeCell="ED14" sqref="ED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4" width="8.42578125" style="810" customWidth="1"/>
    <col min="135" max="144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s="148" customFormat="1" ht="13.5" customHeight="1" x14ac:dyDescent="0.2">
      <c r="C3" s="149"/>
      <c r="D3" s="1095" t="str">
        <f>+entero!D3</f>
        <v>V   A   R   I   A   B   L   E   S     b/</v>
      </c>
      <c r="E3" s="1093" t="str">
        <f>+entero!E3</f>
        <v>2008                          A  fines de Dic*</v>
      </c>
      <c r="F3" s="1093" t="str">
        <f>+entero!F3</f>
        <v>2009                          A  fines de Ene*</v>
      </c>
      <c r="G3" s="1093" t="str">
        <f>+entero!G3</f>
        <v>2009                          A  fines de Feb*</v>
      </c>
      <c r="H3" s="1093" t="str">
        <f>+entero!H3</f>
        <v>2009                          A  fines de Mar*</v>
      </c>
      <c r="I3" s="1093" t="str">
        <f>+entero!I3</f>
        <v>2009                          A  fines de adr*</v>
      </c>
      <c r="J3" s="1093" t="str">
        <f>+entero!J3</f>
        <v>2009                          A  fines de May*</v>
      </c>
      <c r="K3" s="1093" t="str">
        <f>+entero!K3</f>
        <v>2009                          A  fines de Jun*</v>
      </c>
      <c r="L3" s="1093" t="str">
        <f>+entero!L3</f>
        <v>2009                          A  fines de Jul*</v>
      </c>
      <c r="M3" s="1093" t="str">
        <f>+entero!M3</f>
        <v>2009                          A  fines de Ago*</v>
      </c>
      <c r="N3" s="1093" t="str">
        <f>+entero!N3</f>
        <v>2009                          A  fines de Sep*</v>
      </c>
      <c r="O3" s="1093" t="str">
        <f>+entero!O3</f>
        <v>2009                          A  fines de Oct*</v>
      </c>
      <c r="P3" s="1093" t="str">
        <f>+entero!P3</f>
        <v>2009                          A  fines de Nov*</v>
      </c>
      <c r="Q3" s="1093" t="str">
        <f>+entero!Q3</f>
        <v>2009                          A  fines de Dic*</v>
      </c>
      <c r="R3" s="1093" t="str">
        <f>+entero!R3</f>
        <v>2010                          A  fines de Ene*</v>
      </c>
      <c r="S3" s="1093" t="str">
        <f>+entero!S3</f>
        <v>2010                          A  fines de Feb*</v>
      </c>
      <c r="T3" s="1093" t="str">
        <f>+entero!T3</f>
        <v>2010                          A  fines de Mar*</v>
      </c>
      <c r="U3" s="1093" t="str">
        <f>+entero!U3</f>
        <v>2010                          A  fines de adr*</v>
      </c>
      <c r="V3" s="1093" t="str">
        <f>+entero!V3</f>
        <v>2010                          A  fines de May*</v>
      </c>
      <c r="W3" s="1093" t="str">
        <f>+entero!W3</f>
        <v>2010                          A  fines de Jun*</v>
      </c>
      <c r="X3" s="1093" t="str">
        <f>+entero!X3</f>
        <v>2010                          A  fines de Jul*</v>
      </c>
      <c r="Y3" s="1093" t="str">
        <f>+entero!Y3</f>
        <v>2010                          A  fines de Ago*</v>
      </c>
      <c r="Z3" s="1093" t="str">
        <f>+entero!Z3</f>
        <v>2010                          A  fines de Sep*</v>
      </c>
      <c r="AA3" s="1093" t="str">
        <f>+entero!AA3</f>
        <v>2010                          A  fines de Oct*</v>
      </c>
      <c r="AB3" s="1093" t="str">
        <f>+entero!AB3</f>
        <v>2010                          A  fines de Nov*</v>
      </c>
      <c r="AC3" s="1093" t="str">
        <f>+entero!AC3</f>
        <v>2010                          A  fines de Dic*</v>
      </c>
      <c r="AD3" s="1093" t="str">
        <f>+entero!AD3</f>
        <v>2011                          A  fines de Ene*</v>
      </c>
      <c r="AE3" s="1093" t="str">
        <f>+entero!AE3</f>
        <v>2011                          A  fines de Feb*</v>
      </c>
      <c r="AF3" s="1093" t="str">
        <f>+entero!AF3</f>
        <v>2011                          A  fines de Mar*</v>
      </c>
      <c r="AG3" s="1093" t="str">
        <f>+entero!AG3</f>
        <v>2011                          A  fines de adr*</v>
      </c>
      <c r="AH3" s="1093" t="str">
        <f>+entero!AH3</f>
        <v>2011                          A  fines de May*</v>
      </c>
      <c r="AI3" s="1093" t="str">
        <f>+entero!AI3</f>
        <v>2011                          A  fines de Jun*</v>
      </c>
      <c r="AJ3" s="1093" t="str">
        <f>+entero!AJ3</f>
        <v>2011                          A  fines de Jul*</v>
      </c>
      <c r="AK3" s="1093" t="str">
        <f>+entero!AK3</f>
        <v>2011                          A  fines de Ago*</v>
      </c>
      <c r="AL3" s="1093" t="str">
        <f>+entero!AL3</f>
        <v>2011                          A  fines de Sep*</v>
      </c>
      <c r="AM3" s="1093" t="str">
        <f>+entero!AM3</f>
        <v>2011                          A  fines de Oct*</v>
      </c>
      <c r="AN3" s="1093" t="str">
        <f>+entero!AN3</f>
        <v>2011                          A  fines de Nov*</v>
      </c>
      <c r="AO3" s="1093" t="str">
        <f>+entero!AO3</f>
        <v>2011                          A  fines de Dic*</v>
      </c>
      <c r="AP3" s="1093" t="str">
        <f>+entero!AP3</f>
        <v>2012                          A  fines de Ene*</v>
      </c>
      <c r="AQ3" s="1093" t="str">
        <f>+entero!AQ3</f>
        <v>2012                          A  fines de Feb*</v>
      </c>
      <c r="AR3" s="1093" t="str">
        <f>+entero!AR3</f>
        <v>2012                          A  fines de Mar*</v>
      </c>
      <c r="AS3" s="1093" t="str">
        <f>+entero!AS3</f>
        <v>2012                          A  fines de adr*</v>
      </c>
      <c r="AT3" s="1093" t="str">
        <f>+entero!AT3</f>
        <v>2012                          A  fines de May*</v>
      </c>
      <c r="AU3" s="1093" t="str">
        <f>+entero!AU3</f>
        <v>2012                          A  fines de Jun*</v>
      </c>
      <c r="AV3" s="1093" t="str">
        <f>+entero!AV3</f>
        <v>2012                          A  fines de Jul*</v>
      </c>
      <c r="AW3" s="1093" t="str">
        <f>+entero!AW3</f>
        <v>2012                          A  fines de Ago*</v>
      </c>
      <c r="AX3" s="1093" t="str">
        <f>+entero!AX3</f>
        <v>2012                          A  fines de Sep*</v>
      </c>
      <c r="AY3" s="1093" t="str">
        <f>+entero!AY3</f>
        <v>2012                          A  fines de Oct*</v>
      </c>
      <c r="AZ3" s="1093" t="str">
        <f>+entero!AZ3</f>
        <v>2012                          A  fines de Nov*</v>
      </c>
      <c r="BA3" s="1093" t="str">
        <f>+entero!BA3</f>
        <v>2012                          A  fines de Dic*</v>
      </c>
      <c r="BB3" s="1093" t="str">
        <f>+entero!BB3</f>
        <v>2013                          A  fines de Ene*</v>
      </c>
      <c r="BC3" s="1093" t="str">
        <f>+entero!BC3</f>
        <v>2013                          A  fines de Feb*</v>
      </c>
      <c r="BD3" s="1093" t="str">
        <f>+entero!BD3</f>
        <v>2013                          A  fines de Mar*</v>
      </c>
      <c r="BE3" s="1093" t="str">
        <f>+entero!BE3</f>
        <v>2013                          A  fines de adr*</v>
      </c>
      <c r="BF3" s="1093" t="str">
        <f>+entero!BF3</f>
        <v>2013                          A  fines de May*</v>
      </c>
      <c r="BG3" s="1093" t="str">
        <f>+entero!BG3</f>
        <v>2013                          A  fines de Jun*</v>
      </c>
      <c r="BH3" s="1093" t="str">
        <f>+entero!BH3</f>
        <v>2013                          A  fines de Jul*</v>
      </c>
      <c r="BI3" s="1093" t="str">
        <f>+entero!BI3</f>
        <v>2013                          A  fines de Ago*</v>
      </c>
      <c r="BJ3" s="1093" t="str">
        <f>+entero!BJ3</f>
        <v>2013                          A  fines de Sep*</v>
      </c>
      <c r="BK3" s="1093" t="str">
        <f>+entero!BK3</f>
        <v>2013                          A  fines de Oct*</v>
      </c>
      <c r="BL3" s="1093" t="str">
        <f>+entero!BL3</f>
        <v>2013                          A  fines de Nov*</v>
      </c>
      <c r="BM3" s="1093" t="str">
        <f>+entero!BM3</f>
        <v>2013                          A  fines de Dic*</v>
      </c>
      <c r="BN3" s="1093" t="str">
        <f>+entero!BN3</f>
        <v>2014                          A  fines de Ene*</v>
      </c>
      <c r="BO3" s="1093" t="str">
        <f>+entero!BO3</f>
        <v>2014                          A  fines de Feb*</v>
      </c>
      <c r="BP3" s="1093" t="str">
        <f>+entero!BP3</f>
        <v>2014                          A  fines de Mar*</v>
      </c>
      <c r="BQ3" s="1093" t="str">
        <f>+entero!BQ3</f>
        <v>2014                          A  fines de adr*</v>
      </c>
      <c r="BR3" s="1093" t="str">
        <f>+entero!BR3</f>
        <v>2014                          A  fines de May*</v>
      </c>
      <c r="BS3" s="1093" t="str">
        <f>+entero!BS3</f>
        <v>2014                          A  fines de Jun*</v>
      </c>
      <c r="BT3" s="1093" t="str">
        <f>+entero!BT3</f>
        <v>2014                          A  fines de Jul*</v>
      </c>
      <c r="BU3" s="1093" t="str">
        <f>+entero!BU3</f>
        <v>2014                          A  fines de Ago*</v>
      </c>
      <c r="BV3" s="1093" t="str">
        <f>+entero!BV3</f>
        <v>2014                          A  fines de Sep*</v>
      </c>
      <c r="BW3" s="1093" t="str">
        <f>+entero!BW3</f>
        <v>2014                          A  fines de Oct*</v>
      </c>
      <c r="BX3" s="1093" t="str">
        <f>+entero!BX3</f>
        <v>2014                          A  fines de Nov*</v>
      </c>
      <c r="BY3" s="1093" t="str">
        <f>+entero!BY3</f>
        <v>2014                          A  fines de Dic*</v>
      </c>
      <c r="BZ3" s="1093" t="str">
        <f>+entero!BZ3</f>
        <v>2015                         A  fines de Ene*</v>
      </c>
      <c r="CA3" s="1093" t="str">
        <f>+entero!CA3</f>
        <v>2015                         A  fines de Feb*</v>
      </c>
      <c r="CB3" s="1093" t="str">
        <f>+entero!CB3</f>
        <v>2015                         A  fines de Mar*</v>
      </c>
      <c r="CC3" s="1093" t="str">
        <f>+entero!CC3</f>
        <v xml:space="preserve">2015                         A  fines de adr* </v>
      </c>
      <c r="CD3" s="1093" t="str">
        <f>+entero!CD3</f>
        <v xml:space="preserve">2015                         A  fines de May* </v>
      </c>
      <c r="CE3" s="1093" t="str">
        <f>+entero!CE3</f>
        <v xml:space="preserve">2015                         A  fines de Jun* </v>
      </c>
      <c r="CF3" s="1093" t="str">
        <f>+entero!CF3</f>
        <v xml:space="preserve">2015                         A  fines de Jul* </v>
      </c>
      <c r="CG3" s="1093" t="str">
        <f>+entero!CG3</f>
        <v xml:space="preserve">2015                         A  fines de Ago* </v>
      </c>
      <c r="CH3" s="1093" t="str">
        <f>+entero!CH3</f>
        <v xml:space="preserve">2015                         A  fines de Sep* </v>
      </c>
      <c r="CI3" s="1093" t="str">
        <f>+entero!CI3</f>
        <v xml:space="preserve">2015                         A  fines de Oct* </v>
      </c>
      <c r="CJ3" s="1093" t="str">
        <f>+entero!CJ3</f>
        <v xml:space="preserve">2015                         A  fines de Nov* </v>
      </c>
      <c r="CK3" s="1093" t="str">
        <f>+entero!CK3</f>
        <v xml:space="preserve">2015                         A  fines de Dic* </v>
      </c>
      <c r="CL3" s="1093" t="str">
        <f>+entero!CL3</f>
        <v xml:space="preserve">2016                         A  fines de Ene* </v>
      </c>
      <c r="CM3" s="1093" t="str">
        <f>+entero!CM3</f>
        <v xml:space="preserve">2016                         A  fines de Feb* </v>
      </c>
      <c r="CN3" s="1093" t="str">
        <f>+entero!CN3</f>
        <v xml:space="preserve">2016                         A  fines de Mar* </v>
      </c>
      <c r="CO3" s="1093" t="str">
        <f>+entero!CO3</f>
        <v xml:space="preserve">2016                         A  fines de adr* </v>
      </c>
      <c r="CP3" s="1093" t="str">
        <f>+entero!CP3</f>
        <v xml:space="preserve">2016                         A  fines de May* </v>
      </c>
      <c r="CQ3" s="1093" t="str">
        <f>+entero!CQ3</f>
        <v xml:space="preserve">2016                         A  fines de Jun* </v>
      </c>
      <c r="CR3" s="1093" t="str">
        <f>+entero!CR3</f>
        <v xml:space="preserve">2016                         A  fines de Jul* </v>
      </c>
      <c r="CS3" s="1093" t="str">
        <f>+entero!CS3</f>
        <v xml:space="preserve">2016                         A  fines de Ago* </v>
      </c>
      <c r="CT3" s="1093" t="str">
        <f>+entero!CT3</f>
        <v xml:space="preserve">2016                         A  fines de Sep* </v>
      </c>
      <c r="CU3" s="1093" t="str">
        <f>+entero!CU3</f>
        <v xml:space="preserve">2016                         A  fines de Oct* </v>
      </c>
      <c r="CV3" s="1093" t="str">
        <f>+entero!CV3</f>
        <v xml:space="preserve">2016                         A  fines de Nov* </v>
      </c>
      <c r="CW3" s="1093" t="str">
        <f>+entero!CW3</f>
        <v>2016                         A  fines de Dic* 15</v>
      </c>
      <c r="CX3" s="1093" t="str">
        <f>+entero!CX3</f>
        <v xml:space="preserve">2017                         A  fines de Ene* </v>
      </c>
      <c r="CY3" s="1093" t="str">
        <f>+entero!CY3</f>
        <v xml:space="preserve">2017                         A  fines de Feb* </v>
      </c>
      <c r="CZ3" s="1093" t="str">
        <f>+entero!CZ3</f>
        <v xml:space="preserve">2017                         A  fines de Mar* </v>
      </c>
      <c r="DA3" s="1093" t="str">
        <f>+entero!DA3</f>
        <v xml:space="preserve">2017                         A  fines de Abr* </v>
      </c>
      <c r="DB3" s="1093" t="str">
        <f>+entero!DB3</f>
        <v xml:space="preserve">2017                         A  fines de May* </v>
      </c>
      <c r="DC3" s="1093" t="str">
        <f>+entero!DC3</f>
        <v xml:space="preserve">2017                         A  fines de Jun* </v>
      </c>
      <c r="DD3" s="1093" t="str">
        <f>+entero!DD3</f>
        <v xml:space="preserve">2017                         A  fines de Jul* </v>
      </c>
      <c r="DE3" s="1093" t="str">
        <f>+entero!DE3</f>
        <v xml:space="preserve">2017                         A  fines de Ago* </v>
      </c>
      <c r="DF3" s="1093" t="str">
        <f>+entero!DF3</f>
        <v xml:space="preserve">2017                         A  fines de Sep* </v>
      </c>
      <c r="DG3" s="1093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71"/>
      <c r="EH3" s="171"/>
      <c r="EI3" s="171"/>
      <c r="EJ3" s="171"/>
      <c r="EK3" s="171"/>
      <c r="EL3" s="171"/>
      <c r="EM3" s="171"/>
      <c r="EN3" s="171"/>
    </row>
    <row r="4" spans="1:144" s="148" customFormat="1" ht="28.5" customHeight="1" thickBot="1" x14ac:dyDescent="0.25">
      <c r="C4" s="150"/>
      <c r="D4" s="1096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71"/>
      <c r="EH4" s="171"/>
      <c r="EI4" s="171"/>
      <c r="EJ4" s="171"/>
      <c r="EK4" s="171"/>
      <c r="EL4" s="171"/>
      <c r="EM4" s="171"/>
      <c r="EN4" s="171"/>
    </row>
    <row r="5" spans="1:14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92">
        <v>7.5</v>
      </c>
      <c r="EA5" s="892">
        <v>7.5</v>
      </c>
      <c r="EB5" s="892">
        <v>7.5</v>
      </c>
      <c r="EC5" s="892">
        <v>7.5</v>
      </c>
      <c r="ED5" s="892">
        <v>7.5</v>
      </c>
      <c r="EE5" s="858">
        <v>7.5</v>
      </c>
      <c r="EF5" s="857"/>
      <c r="EG5" s="165"/>
      <c r="EH5" s="165"/>
      <c r="EI5" s="165"/>
      <c r="EJ5" s="165"/>
      <c r="EK5" s="165"/>
      <c r="EL5" s="165"/>
      <c r="EM5" s="165"/>
      <c r="EN5" s="165"/>
    </row>
    <row r="6" spans="1:14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893">
        <f>+entero!DZ88</f>
        <v>6.96</v>
      </c>
      <c r="EA6" s="893">
        <f>+entero!EA88</f>
        <v>6.96</v>
      </c>
      <c r="EB6" s="893">
        <f>+entero!EB88</f>
        <v>6.96</v>
      </c>
      <c r="EC6" s="893">
        <f>+entero!EC88</f>
        <v>6.96</v>
      </c>
      <c r="ED6" s="893">
        <f>+entero!ED88</f>
        <v>6.96</v>
      </c>
      <c r="EE6" s="986"/>
      <c r="EF6" s="894"/>
      <c r="EG6" s="165"/>
      <c r="EH6" s="165"/>
      <c r="EI6" s="165"/>
      <c r="EJ6" s="165"/>
      <c r="EK6" s="165"/>
      <c r="EL6" s="165"/>
      <c r="EM6" s="165"/>
      <c r="EN6" s="165"/>
    </row>
    <row r="7" spans="1:14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893">
        <f>+entero!DZ89</f>
        <v>6.86</v>
      </c>
      <c r="EA7" s="893">
        <f>+entero!EA89</f>
        <v>6.86</v>
      </c>
      <c r="EB7" s="893">
        <f>+entero!EB89</f>
        <v>6.86</v>
      </c>
      <c r="EC7" s="893">
        <f>+entero!EC89</f>
        <v>6.86</v>
      </c>
      <c r="ED7" s="893">
        <f>+entero!ED89</f>
        <v>6.86</v>
      </c>
      <c r="EE7" s="986"/>
      <c r="EF7" s="894"/>
      <c r="EG7" s="165"/>
      <c r="EH7" s="165"/>
      <c r="EI7" s="165"/>
      <c r="EJ7" s="165"/>
      <c r="EK7" s="165"/>
      <c r="EL7" s="165"/>
      <c r="EM7" s="165"/>
      <c r="EN7" s="165"/>
    </row>
    <row r="8" spans="1:14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6.9606162965127076</v>
      </c>
      <c r="DZ8" s="455">
        <f>+entero!DZ90</f>
        <v>6.9652798325436871</v>
      </c>
      <c r="EA8" s="455">
        <f>+entero!EA90</f>
        <v>6.9847625919002976</v>
      </c>
      <c r="EB8" s="455">
        <f>+entero!EB90</f>
        <v>6.9887553048691498</v>
      </c>
      <c r="EC8" s="455">
        <f>+entero!EC90</f>
        <v>6.9659784863948921</v>
      </c>
      <c r="ED8" s="455">
        <f>+entero!ED90</f>
        <v>6.967883421292866</v>
      </c>
      <c r="EE8" s="1021">
        <f>+entero!EE90</f>
        <v>7.2671247801583405E-3</v>
      </c>
      <c r="EF8" s="894">
        <f>+entero!EF90</f>
        <v>0.104403467603853</v>
      </c>
      <c r="EG8" s="165"/>
      <c r="EH8" s="165"/>
      <c r="EI8" s="165"/>
      <c r="EJ8" s="165"/>
      <c r="EK8" s="165"/>
      <c r="EL8" s="165"/>
      <c r="EM8" s="165"/>
      <c r="EN8" s="165"/>
    </row>
    <row r="9" spans="1:14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64.611737943938607</v>
      </c>
      <c r="DJ9" s="747">
        <f>+entero!DJ91</f>
        <v>66.04176044477768</v>
      </c>
      <c r="DK9" s="747">
        <f>+entero!DK91</f>
        <v>65.391982127462967</v>
      </c>
      <c r="DL9" s="747">
        <f>+entero!DL91</f>
        <v>65.273536031411851</v>
      </c>
      <c r="DM9" s="747">
        <f>+entero!DM91</f>
        <v>64.904797271508855</v>
      </c>
      <c r="DN9" s="747">
        <f>+entero!DN91</f>
        <v>62.66942572729473</v>
      </c>
      <c r="DO9" s="747">
        <f>+entero!DO91</f>
        <v>61.503844590088725</v>
      </c>
      <c r="DP9" s="747">
        <f>+entero!DP91</f>
        <v>62.288801907970601</v>
      </c>
      <c r="DQ9" s="747">
        <f>+entero!DQ91</f>
        <v>60.322369449199684</v>
      </c>
      <c r="DR9" s="747">
        <f>+entero!DR91</f>
        <v>60.2880532751755</v>
      </c>
      <c r="DS9" s="747">
        <f>+entero!DS91</f>
        <v>60.58194986792342</v>
      </c>
      <c r="DT9" s="747">
        <f>+entero!DT91</f>
        <v>60.276350132505137</v>
      </c>
      <c r="DU9" s="747">
        <f>+entero!DU91</f>
        <v>60.47495309380556</v>
      </c>
      <c r="DV9" s="747">
        <f>+entero!DV91</f>
        <v>61.590752978264483</v>
      </c>
      <c r="DW9" s="747">
        <f>+entero!DW91</f>
        <v>61.319433736219835</v>
      </c>
      <c r="DX9" s="747">
        <f>+entero!DX91</f>
        <v>60.754301265549493</v>
      </c>
      <c r="DY9" s="747">
        <f>+entero!DY91</f>
        <v>0</v>
      </c>
      <c r="DZ9" s="269"/>
      <c r="EA9" s="269"/>
      <c r="EB9" s="269"/>
      <c r="EC9" s="269"/>
      <c r="ED9" s="269"/>
      <c r="EE9" s="831"/>
      <c r="EF9" s="895"/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2.29881</v>
      </c>
      <c r="DZ10" s="893">
        <f>+entero!DZ92</f>
        <v>2.2989899999999999</v>
      </c>
      <c r="EA10" s="893">
        <f>+entero!EA92</f>
        <v>2.2990499999999998</v>
      </c>
      <c r="EB10" s="893">
        <f>+entero!EB92</f>
        <v>2.2991100000000002</v>
      </c>
      <c r="EC10" s="893">
        <f>+entero!EC92</f>
        <v>2.2991799999999998</v>
      </c>
      <c r="ED10" s="893">
        <f>+entero!ED92</f>
        <v>2.2992499999999998</v>
      </c>
      <c r="EE10" s="1011">
        <f>+entero!EE92</f>
        <v>4.3999999999977391E-4</v>
      </c>
      <c r="EF10" s="894">
        <f>+entero!EF92</f>
        <v>1.9140337826950571E-2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0</v>
      </c>
      <c r="DZ11" s="269"/>
      <c r="EA11" s="269"/>
      <c r="EB11" s="269"/>
      <c r="EC11" s="269"/>
      <c r="ED11" s="269"/>
      <c r="EE11" s="948"/>
      <c r="EF11" s="933"/>
      <c r="EG11" s="165"/>
      <c r="EH11" s="165"/>
      <c r="EI11" s="165"/>
      <c r="EJ11" s="165"/>
      <c r="EK11" s="165"/>
      <c r="EL11" s="165"/>
      <c r="EM11" s="165"/>
      <c r="EN11" s="165"/>
    </row>
    <row r="12" spans="1:14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165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165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</row>
    <row r="103" spans="3:13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</row>
    <row r="104" spans="3:13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</row>
    <row r="105" spans="3:13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</row>
    <row r="106" spans="3:13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</row>
    <row r="107" spans="3:13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</row>
    <row r="108" spans="3:13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</row>
    <row r="109" spans="3:13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</row>
    <row r="110" spans="3:13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</row>
    <row r="111" spans="3:13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</row>
    <row r="112" spans="3:13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</row>
    <row r="113" spans="3:13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</row>
    <row r="114" spans="3:13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</row>
    <row r="115" spans="3:13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</row>
    <row r="116" spans="3:13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</row>
    <row r="117" spans="3:13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</row>
    <row r="118" spans="3:13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</row>
    <row r="119" spans="3:13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</row>
    <row r="120" spans="3:13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</row>
    <row r="121" spans="3:13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</row>
    <row r="122" spans="3:13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</row>
    <row r="123" spans="3:13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</row>
    <row r="124" spans="3:13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</row>
    <row r="125" spans="3:13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</row>
    <row r="126" spans="3:13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</row>
    <row r="127" spans="3:13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</row>
    <row r="128" spans="3:13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</row>
    <row r="129" spans="3:13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</row>
    <row r="130" spans="3:13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</row>
    <row r="131" spans="3:13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</row>
    <row r="132" spans="3:13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</row>
    <row r="133" spans="3:13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</row>
    <row r="134" spans="3:13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</row>
    <row r="135" spans="3:13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</row>
    <row r="136" spans="3:13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</row>
    <row r="137" spans="3:13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</row>
    <row r="138" spans="3:13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</row>
    <row r="139" spans="3:13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</row>
    <row r="140" spans="3:13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</row>
    <row r="141" spans="3:13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</row>
    <row r="142" spans="3:13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</row>
    <row r="143" spans="3:13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</row>
    <row r="144" spans="3:13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</row>
    <row r="145" spans="3:13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</row>
    <row r="146" spans="3:13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</row>
    <row r="147" spans="3:13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</row>
    <row r="148" spans="3:13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</row>
    <row r="149" spans="3:13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</row>
    <row r="150" spans="3:13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</row>
    <row r="151" spans="3:13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</row>
    <row r="152" spans="3:13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</row>
    <row r="153" spans="3:13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</row>
    <row r="154" spans="3:13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</row>
    <row r="155" spans="3:13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</row>
    <row r="156" spans="3:13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</row>
    <row r="157" spans="3:13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</row>
    <row r="158" spans="3:13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  <row r="161" spans="3:13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</row>
    <row r="162" spans="3:13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</row>
  </sheetData>
  <mergeCells count="128">
    <mergeCell ref="DY3:DY4"/>
    <mergeCell ref="DW3:DW4"/>
    <mergeCell ref="DV3:DV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U3:BU4"/>
    <mergeCell ref="CQ3:CQ4"/>
    <mergeCell ref="CT3:CT4"/>
    <mergeCell ref="BK3:BK4"/>
    <mergeCell ref="BI3:BI4"/>
    <mergeCell ref="BO3:BO4"/>
    <mergeCell ref="BR3:BR4"/>
    <mergeCell ref="BJ3:BJ4"/>
    <mergeCell ref="CM3:CM4"/>
    <mergeCell ref="CH3:CH4"/>
    <mergeCell ref="BW3:BW4"/>
    <mergeCell ref="CU3:CU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CP3:CP4"/>
    <mergeCell ref="CJ3:CJ4"/>
    <mergeCell ref="BL3:BL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X3:DX4"/>
    <mergeCell ref="DZ3:ED3"/>
    <mergeCell ref="EE3:E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BF3:BF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S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F12" sqref="E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4" width="8.140625" style="810" customWidth="1"/>
    <col min="135" max="135" width="9.28515625" style="168" customWidth="1"/>
    <col min="136" max="149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165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165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082" t="s">
        <v>251</v>
      </c>
      <c r="EF3" s="1083"/>
      <c r="EG3" s="165"/>
      <c r="EH3" s="165"/>
      <c r="EI3" s="165"/>
      <c r="EJ3" s="165"/>
      <c r="EK3" s="165"/>
      <c r="EL3" s="165"/>
      <c r="EM3" s="165"/>
      <c r="EN3" s="165"/>
    </row>
    <row r="4" spans="1:144" ht="27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6">
        <f>+entero!DZ4</f>
        <v>43563</v>
      </c>
      <c r="EA4" s="946">
        <f>+entero!EA4</f>
        <v>43564</v>
      </c>
      <c r="EB4" s="946">
        <f>+entero!EB4</f>
        <v>43565</v>
      </c>
      <c r="EC4" s="946">
        <f>+entero!EC4</f>
        <v>43566</v>
      </c>
      <c r="ED4" s="946">
        <f>+entero!ED4</f>
        <v>43567</v>
      </c>
      <c r="EE4" s="994" t="s">
        <v>245</v>
      </c>
      <c r="EF4" s="995" t="s">
        <v>183</v>
      </c>
      <c r="EG4" s="165"/>
      <c r="EH4" s="165"/>
      <c r="EI4" s="165"/>
      <c r="EJ4" s="165"/>
      <c r="EK4" s="165"/>
      <c r="EL4" s="165"/>
      <c r="EM4" s="165"/>
      <c r="EN4" s="165"/>
    </row>
    <row r="5" spans="1:14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881"/>
      <c r="EG5" s="165"/>
      <c r="EH5" s="165"/>
      <c r="EI5" s="165"/>
      <c r="EJ5" s="165"/>
      <c r="EK5" s="165"/>
      <c r="EL5" s="165"/>
      <c r="EM5" s="165"/>
      <c r="EN5" s="165"/>
    </row>
    <row r="6" spans="1:14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881" t="e">
        <f>+entero!#REF!</f>
        <v>#REF!</v>
      </c>
      <c r="EG6" s="165"/>
      <c r="EH6" s="165"/>
      <c r="EI6" s="165"/>
      <c r="EJ6" s="165"/>
      <c r="EK6" s="165"/>
      <c r="EL6" s="165"/>
      <c r="EM6" s="165"/>
      <c r="EN6" s="165"/>
    </row>
    <row r="7" spans="1:14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881" t="e">
        <f>+entero!#REF!</f>
        <v>#REF!</v>
      </c>
      <c r="EG7" s="165"/>
      <c r="EH7" s="165"/>
      <c r="EI7" s="165"/>
      <c r="EJ7" s="165"/>
      <c r="EK7" s="165"/>
      <c r="EL7" s="165"/>
      <c r="EM7" s="165"/>
      <c r="EN7" s="165"/>
    </row>
    <row r="8" spans="1:14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881" t="e">
        <f>+entero!#REF!</f>
        <v>#REF!</v>
      </c>
      <c r="EG8" s="165"/>
      <c r="EH8" s="165"/>
      <c r="EI8" s="165"/>
      <c r="EJ8" s="165"/>
      <c r="EK8" s="165"/>
      <c r="EL8" s="165"/>
      <c r="EM8" s="165"/>
      <c r="EN8" s="165"/>
    </row>
    <row r="9" spans="1:14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881" t="e">
        <f>+entero!#REF!</f>
        <v>#REF!</v>
      </c>
      <c r="EG9" s="165"/>
      <c r="EH9" s="165"/>
      <c r="EI9" s="165"/>
      <c r="EJ9" s="165"/>
      <c r="EK9" s="165"/>
      <c r="EL9" s="165"/>
      <c r="EM9" s="165"/>
      <c r="EN9" s="165"/>
    </row>
    <row r="10" spans="1:14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879.2964096119556</v>
      </c>
      <c r="DY10" s="770">
        <f>+entero!DY95</f>
        <v>873.83917332204305</v>
      </c>
      <c r="DZ10" s="924">
        <f>+entero!DZ95</f>
        <v>873.83917332204305</v>
      </c>
      <c r="EA10" s="924">
        <f>+entero!EA95</f>
        <v>873.83917332204305</v>
      </c>
      <c r="EB10" s="924">
        <f>+entero!EB95</f>
        <v>873.83917332204305</v>
      </c>
      <c r="EC10" s="924">
        <f>+entero!EC95</f>
        <v>873.83917332204305</v>
      </c>
      <c r="ED10" s="924">
        <f>+entero!ED95</f>
        <v>861.17824037743651</v>
      </c>
      <c r="EE10" s="863">
        <f>+entero!EE95</f>
        <v>-12.660932944606543</v>
      </c>
      <c r="EF10" s="971">
        <f>+entero!EF95</f>
        <v>-1.4488859427615131</v>
      </c>
      <c r="EG10" s="165"/>
      <c r="EH10" s="165"/>
      <c r="EI10" s="165"/>
      <c r="EJ10" s="165"/>
      <c r="EK10" s="165"/>
      <c r="EL10" s="165"/>
      <c r="EM10" s="165"/>
      <c r="EN10" s="165"/>
    </row>
    <row r="11" spans="1:14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165"/>
      <c r="EF11" s="165"/>
      <c r="EG11" s="165"/>
      <c r="EH11" s="165"/>
      <c r="EI11" s="165"/>
      <c r="EJ11" s="165"/>
      <c r="EK11" s="165"/>
      <c r="EL11" s="165"/>
      <c r="EM11" s="165"/>
      <c r="EN11" s="165"/>
    </row>
    <row r="12" spans="1:14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165"/>
      <c r="EF12" s="165"/>
      <c r="EG12" s="165"/>
      <c r="EH12" s="165"/>
      <c r="EI12" s="165"/>
      <c r="EJ12" s="165"/>
      <c r="EK12" s="165"/>
      <c r="EL12" s="165"/>
      <c r="EM12" s="165"/>
      <c r="EN12" s="165"/>
    </row>
    <row r="13" spans="1:14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165"/>
      <c r="EF13" s="165"/>
      <c r="EG13" s="165"/>
      <c r="EH13" s="165"/>
      <c r="EI13" s="165"/>
      <c r="EJ13" s="165"/>
      <c r="EK13" s="165"/>
      <c r="EL13" s="165"/>
      <c r="EM13" s="165"/>
      <c r="EN13" s="165"/>
    </row>
    <row r="14" spans="1:14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165"/>
      <c r="EF14" s="165"/>
      <c r="EG14" s="165"/>
      <c r="EH14" s="165"/>
      <c r="EI14" s="165"/>
      <c r="EJ14" s="165"/>
      <c r="EK14" s="165"/>
      <c r="EL14" s="165"/>
      <c r="EM14" s="165"/>
      <c r="EN14" s="165"/>
    </row>
    <row r="15" spans="1:14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165"/>
      <c r="EF15" s="165"/>
      <c r="EG15" s="165"/>
      <c r="EH15" s="165"/>
      <c r="EI15" s="165"/>
      <c r="EJ15" s="165"/>
      <c r="EK15" s="165"/>
      <c r="EL15" s="165"/>
      <c r="EM15" s="165"/>
      <c r="EN15" s="165"/>
    </row>
    <row r="16" spans="1:14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165"/>
      <c r="EF16" s="165"/>
      <c r="EG16" s="165"/>
      <c r="EH16" s="165"/>
      <c r="EI16" s="165"/>
      <c r="EJ16" s="165"/>
      <c r="EK16" s="165"/>
      <c r="EL16" s="165"/>
      <c r="EM16" s="165"/>
      <c r="EN16" s="165"/>
    </row>
    <row r="17" spans="1:14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165"/>
      <c r="EF17" s="165"/>
      <c r="EG17" s="165"/>
      <c r="EH17" s="165"/>
      <c r="EI17" s="165"/>
      <c r="EJ17" s="165"/>
      <c r="EK17" s="165"/>
      <c r="EL17" s="165"/>
      <c r="EM17" s="165"/>
      <c r="EN17" s="165"/>
    </row>
    <row r="18" spans="1:14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165"/>
      <c r="EF18" s="165"/>
      <c r="EG18" s="165"/>
      <c r="EH18" s="165"/>
      <c r="EI18" s="165"/>
      <c r="EJ18" s="165"/>
      <c r="EK18" s="165"/>
      <c r="EL18" s="165"/>
      <c r="EM18" s="165"/>
      <c r="EN18" s="165"/>
    </row>
    <row r="19" spans="1:14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</row>
    <row r="20" spans="1:14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</row>
    <row r="21" spans="1:14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</row>
    <row r="22" spans="1:14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</row>
    <row r="23" spans="1:14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</row>
    <row r="24" spans="1:14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</row>
    <row r="25" spans="1:14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</row>
    <row r="26" spans="1:14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</row>
    <row r="27" spans="1:14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</row>
    <row r="28" spans="1:14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</row>
    <row r="29" spans="1:14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</row>
    <row r="30" spans="1:14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165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165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165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165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165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165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165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165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165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165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165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165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165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165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165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165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165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165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165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165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165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165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165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165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165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165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165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165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165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</row>
    <row r="75" spans="1:14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</row>
    <row r="76" spans="1:14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</row>
    <row r="77" spans="1:14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</row>
    <row r="78" spans="1:14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</row>
    <row r="79" spans="1:14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</row>
    <row r="80" spans="1:14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</row>
    <row r="81" spans="3:13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</row>
    <row r="82" spans="3:13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</row>
    <row r="83" spans="3:13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</row>
    <row r="84" spans="3:13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</row>
    <row r="85" spans="3:13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</row>
    <row r="86" spans="3:13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</row>
    <row r="87" spans="3:13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</row>
    <row r="88" spans="3:13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</row>
    <row r="89" spans="3:13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</row>
    <row r="90" spans="3:13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</row>
    <row r="91" spans="3:13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</row>
    <row r="92" spans="3:13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</row>
    <row r="93" spans="3:13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</row>
    <row r="94" spans="3:13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</row>
    <row r="95" spans="3:13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</row>
    <row r="96" spans="3:13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</row>
    <row r="97" spans="3:13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</row>
    <row r="98" spans="3:13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</row>
    <row r="99" spans="3:13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</row>
    <row r="100" spans="3:13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</row>
    <row r="101" spans="3:13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</row>
    <row r="102" spans="3:13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</row>
    <row r="103" spans="3:13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</row>
    <row r="104" spans="3:13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</row>
    <row r="105" spans="3:13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</row>
    <row r="106" spans="3:13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</row>
    <row r="107" spans="3:13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</row>
    <row r="108" spans="3:13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</row>
    <row r="109" spans="3:13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</row>
    <row r="110" spans="3:13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</row>
    <row r="111" spans="3:13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</row>
    <row r="112" spans="3:13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</row>
    <row r="113" spans="3:13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</row>
    <row r="114" spans="3:13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</row>
    <row r="115" spans="3:13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</row>
    <row r="116" spans="3:13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</row>
    <row r="117" spans="3:13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</row>
    <row r="118" spans="3:13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</row>
    <row r="119" spans="3:13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</row>
    <row r="120" spans="3:13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</row>
    <row r="121" spans="3:13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</row>
    <row r="122" spans="3:13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</row>
    <row r="123" spans="3:13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</row>
    <row r="124" spans="3:13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</row>
    <row r="125" spans="3:13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</row>
    <row r="126" spans="3:13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</row>
    <row r="127" spans="3:13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</row>
    <row r="128" spans="3:13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</row>
    <row r="129" spans="3:13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</row>
    <row r="130" spans="3:13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</row>
    <row r="131" spans="3:13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</row>
    <row r="132" spans="3:13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</row>
    <row r="133" spans="3:13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</row>
    <row r="134" spans="3:13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</row>
    <row r="135" spans="3:13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</row>
    <row r="136" spans="3:13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</row>
    <row r="137" spans="3:13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</row>
    <row r="138" spans="3:13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</row>
    <row r="139" spans="3:13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</row>
    <row r="140" spans="3:13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</row>
    <row r="141" spans="3:13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</row>
    <row r="142" spans="3:13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</row>
    <row r="143" spans="3:13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</row>
    <row r="144" spans="3:13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</row>
    <row r="145" spans="3:13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</row>
    <row r="146" spans="3:13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</row>
    <row r="147" spans="3:13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</row>
    <row r="148" spans="3:13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</row>
    <row r="149" spans="3:13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</row>
    <row r="150" spans="3:13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</row>
    <row r="151" spans="3:13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</row>
    <row r="152" spans="3:13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</row>
    <row r="153" spans="3:13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</row>
    <row r="154" spans="3:13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</row>
    <row r="155" spans="3:13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</row>
    <row r="156" spans="3:13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</row>
    <row r="157" spans="3:13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</row>
    <row r="158" spans="3:13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</row>
    <row r="159" spans="3:13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</row>
    <row r="160" spans="3:13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</row>
  </sheetData>
  <mergeCells count="128">
    <mergeCell ref="DY3:DY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X3:DX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AJ3:AJ4"/>
    <mergeCell ref="AO3:AO4"/>
    <mergeCell ref="AN3:AN4"/>
    <mergeCell ref="AH3:AH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X3:AX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U3:U4"/>
    <mergeCell ref="AM3:AM4"/>
    <mergeCell ref="DZ3:ED3"/>
    <mergeCell ref="EE3:EF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AV3:AV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DZ33" sqref="DZ3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1" width="8" style="810" customWidth="1"/>
    <col min="132" max="134" width="8" style="168" customWidth="1"/>
    <col min="135" max="137" width="11.42578125" style="168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B1" s="165"/>
      <c r="EC1" s="165"/>
      <c r="ED1" s="165"/>
      <c r="EE1" s="165"/>
      <c r="EF1" s="165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B2" s="165"/>
      <c r="EC2" s="165"/>
      <c r="ED2" s="165"/>
      <c r="EE2" s="165"/>
      <c r="EF2" s="165"/>
    </row>
    <row r="3" spans="1:136" ht="13.5" customHeight="1" x14ac:dyDescent="0.2">
      <c r="C3" s="11"/>
      <c r="D3" s="1089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1" t="s">
        <v>236</v>
      </c>
      <c r="DI3" s="1061" t="s">
        <v>246</v>
      </c>
      <c r="DJ3" s="1061" t="str">
        <f>+entero!DJ3</f>
        <v>2018
A fines de Ene</v>
      </c>
      <c r="DK3" s="1061" t="str">
        <f>+entero!DK3</f>
        <v>2018
A fines de Feb</v>
      </c>
      <c r="DL3" s="1061" t="str">
        <f>+entero!DL3</f>
        <v>2018
A fines de Mar</v>
      </c>
      <c r="DM3" s="1061" t="str">
        <f>+entero!DM3</f>
        <v>2018
A fines de Abr</v>
      </c>
      <c r="DN3" s="1061" t="str">
        <f>+entero!DN3</f>
        <v>2018
A fines de May</v>
      </c>
      <c r="DO3" s="1061" t="str">
        <f>+entero!DO3</f>
        <v>2018
A fines de Jun</v>
      </c>
      <c r="DP3" s="1061" t="str">
        <f>+entero!DP3</f>
        <v>2018
A fines de Jul</v>
      </c>
      <c r="DQ3" s="1061" t="str">
        <f>+entero!DQ3</f>
        <v>2018
A fines de Ago</v>
      </c>
      <c r="DR3" s="1061" t="str">
        <f>+entero!DR3</f>
        <v>2018
A fines de Sep</v>
      </c>
      <c r="DS3" s="1061" t="str">
        <f>+entero!DS3</f>
        <v>2018
A fines de Oct</v>
      </c>
      <c r="DT3" s="1061" t="str">
        <f>+entero!DT3</f>
        <v>2018
A fines de Nov</v>
      </c>
      <c r="DU3" s="1061" t="str">
        <f>+entero!DU3</f>
        <v>2018
A fines de Dic</v>
      </c>
      <c r="DV3" s="1061" t="str">
        <f>+entero!DV3</f>
        <v>2019
A fines de Ene</v>
      </c>
      <c r="DW3" s="1061" t="str">
        <f>+entero!DW3</f>
        <v>2019
A fines de Feb</v>
      </c>
      <c r="DX3" s="1061" t="str">
        <f>+entero!DX3</f>
        <v>2019
A fines de Mar</v>
      </c>
      <c r="DY3" s="1086" t="str">
        <f>+entero!DY3</f>
        <v>Semana 1°</v>
      </c>
      <c r="DZ3" s="1070" t="str">
        <f>+entero!DZ3</f>
        <v>Semana 2°</v>
      </c>
      <c r="EA3" s="1071"/>
      <c r="EB3" s="1071"/>
      <c r="EC3" s="1071"/>
      <c r="ED3" s="1072"/>
      <c r="EE3" s="165"/>
      <c r="EF3" s="165"/>
    </row>
    <row r="4" spans="1:136" ht="24.75" customHeight="1" thickBot="1" x14ac:dyDescent="0.25">
      <c r="C4" s="16"/>
      <c r="D4" s="1090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2"/>
      <c r="DI4" s="1062"/>
      <c r="DJ4" s="1062"/>
      <c r="DK4" s="1062"/>
      <c r="DL4" s="1062"/>
      <c r="DM4" s="1062"/>
      <c r="DN4" s="1062"/>
      <c r="DO4" s="1062"/>
      <c r="DP4" s="1062"/>
      <c r="DQ4" s="1062"/>
      <c r="DR4" s="1062"/>
      <c r="DS4" s="1062"/>
      <c r="DT4" s="1062"/>
      <c r="DU4" s="1062"/>
      <c r="DV4" s="1062"/>
      <c r="DW4" s="1062"/>
      <c r="DX4" s="1062"/>
      <c r="DY4" s="1087"/>
      <c r="DZ4" s="947">
        <f>+entero!DZ4</f>
        <v>43563</v>
      </c>
      <c r="EA4" s="947">
        <f>+entero!EA4</f>
        <v>43564</v>
      </c>
      <c r="EB4" s="947">
        <f>+entero!EB4</f>
        <v>43565</v>
      </c>
      <c r="EC4" s="947">
        <f>+entero!EC4</f>
        <v>43566</v>
      </c>
      <c r="ED4" s="973">
        <f>+entero!ED4</f>
        <v>43567</v>
      </c>
      <c r="EE4" s="165"/>
      <c r="EF4" s="165"/>
    </row>
    <row r="5" spans="1:136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30"/>
      <c r="EA5" s="30"/>
      <c r="EB5" s="30"/>
      <c r="EC5" s="30"/>
      <c r="ED5" s="1014"/>
      <c r="EE5" s="165"/>
      <c r="EF5" s="165"/>
    </row>
    <row r="6" spans="1:136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/>
      <c r="DZ6" s="896"/>
      <c r="EA6" s="896"/>
      <c r="EB6" s="896"/>
      <c r="EC6" s="896"/>
      <c r="ED6" s="926"/>
      <c r="EE6" s="165"/>
      <c r="EF6" s="165"/>
    </row>
    <row r="7" spans="1:136" x14ac:dyDescent="0.2">
      <c r="A7" s="3"/>
      <c r="B7" s="1075"/>
      <c r="C7" s="13"/>
      <c r="D7" s="514" t="s">
        <v>254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1029"/>
      <c r="DZ7" s="896"/>
      <c r="EA7" s="896"/>
      <c r="EB7" s="896"/>
      <c r="EC7" s="896"/>
      <c r="ED7" s="926"/>
      <c r="EE7" s="165"/>
      <c r="EF7" s="165"/>
    </row>
    <row r="8" spans="1:136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1029"/>
      <c r="DZ8" s="896"/>
      <c r="EA8" s="896"/>
      <c r="EB8" s="896"/>
      <c r="EC8" s="896"/>
      <c r="ED8" s="926"/>
      <c r="EE8" s="165"/>
      <c r="EF8" s="165"/>
    </row>
    <row r="9" spans="1:136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1029"/>
      <c r="DZ9" s="896"/>
      <c r="EA9" s="896"/>
      <c r="EB9" s="896"/>
      <c r="EC9" s="896"/>
      <c r="ED9" s="926"/>
      <c r="EE9" s="165"/>
      <c r="EF9" s="165"/>
    </row>
    <row r="10" spans="1:136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1029"/>
      <c r="DZ10" s="896"/>
      <c r="EA10" s="896"/>
      <c r="EB10" s="896"/>
      <c r="EC10" s="896"/>
      <c r="ED10" s="926"/>
      <c r="EE10" s="165"/>
      <c r="EF10" s="165"/>
    </row>
    <row r="11" spans="1:136" x14ac:dyDescent="0.2">
      <c r="A11" s="3"/>
      <c r="B11" s="1075"/>
      <c r="C11" s="13"/>
      <c r="D11" s="514" t="s">
        <v>253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1029"/>
      <c r="DZ11" s="896"/>
      <c r="EA11" s="896"/>
      <c r="EB11" s="896"/>
      <c r="EC11" s="896"/>
      <c r="ED11" s="926"/>
      <c r="EE11" s="165"/>
      <c r="EF11" s="165"/>
    </row>
    <row r="12" spans="1:136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1029"/>
      <c r="DZ12" s="896"/>
      <c r="EA12" s="896"/>
      <c r="EB12" s="896"/>
      <c r="EC12" s="896"/>
      <c r="ED12" s="1000"/>
      <c r="EE12" s="165"/>
      <c r="EF12" s="165"/>
    </row>
    <row r="13" spans="1:136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1029"/>
      <c r="DZ13" s="896"/>
      <c r="EA13" s="896"/>
      <c r="EB13" s="896"/>
      <c r="EC13" s="896"/>
      <c r="ED13" s="1000"/>
      <c r="EE13" s="165"/>
      <c r="EF13" s="165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1029"/>
      <c r="DZ14" s="896"/>
      <c r="EA14" s="896"/>
      <c r="EB14" s="896"/>
      <c r="EC14" s="896"/>
      <c r="ED14" s="1000"/>
      <c r="EE14" s="165"/>
      <c r="EF14" s="165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1029"/>
      <c r="DZ15" s="896"/>
      <c r="EA15" s="896"/>
      <c r="EB15" s="896"/>
      <c r="EC15" s="896"/>
      <c r="ED15" s="1000"/>
      <c r="EE15" s="165"/>
      <c r="EF15" s="165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1029"/>
      <c r="DZ16" s="896"/>
      <c r="EA16" s="896"/>
      <c r="EB16" s="896"/>
      <c r="EC16" s="896"/>
      <c r="ED16" s="1000"/>
      <c r="EE16" s="165"/>
      <c r="EF16" s="165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1030"/>
      <c r="DZ17" s="998"/>
      <c r="EA17" s="998"/>
      <c r="EB17" s="998"/>
      <c r="EC17" s="998"/>
      <c r="ED17" s="932"/>
      <c r="EE17" s="165"/>
      <c r="EF17" s="165"/>
    </row>
    <row r="18" spans="1:13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455"/>
      <c r="EA18" s="455"/>
      <c r="EB18" s="455"/>
      <c r="EC18" s="455"/>
      <c r="ED18" s="999"/>
      <c r="EE18" s="165"/>
      <c r="EF18" s="165"/>
    </row>
    <row r="19" spans="1:13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455">
        <f>+entero!DZ110</f>
        <v>2.5</v>
      </c>
      <c r="EA19" s="455">
        <f>+entero!EA110</f>
        <v>2.5</v>
      </c>
      <c r="EB19" s="455">
        <f>+entero!EB110</f>
        <v>2.5</v>
      </c>
      <c r="EC19" s="455">
        <f>+entero!EC110</f>
        <v>2.5</v>
      </c>
      <c r="ED19" s="999">
        <f>+entero!ED110</f>
        <v>2.5</v>
      </c>
      <c r="EE19" s="165"/>
      <c r="EF19" s="165"/>
    </row>
    <row r="20" spans="1:13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1001">
        <f>+entero!DZ111</f>
        <v>4</v>
      </c>
      <c r="EA20" s="1001">
        <f>+entero!EA111</f>
        <v>4</v>
      </c>
      <c r="EB20" s="1001">
        <f>+entero!EB111</f>
        <v>4</v>
      </c>
      <c r="EC20" s="1001">
        <f>+entero!EC111</f>
        <v>4</v>
      </c>
      <c r="ED20" s="933">
        <f>+entero!ED111</f>
        <v>4</v>
      </c>
      <c r="EE20" s="165"/>
      <c r="EF20" s="165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B21" s="165"/>
      <c r="EC21" s="165"/>
      <c r="ED21" s="165"/>
      <c r="EE21" s="165"/>
      <c r="EF21" s="165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B22" s="165"/>
      <c r="EC22" s="165"/>
      <c r="ED22" s="165"/>
      <c r="EE22" s="165"/>
      <c r="EF22" s="165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B23" s="165"/>
      <c r="EC23" s="165"/>
      <c r="ED23" s="165"/>
      <c r="EE23" s="165"/>
      <c r="EF23" s="165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B24" s="165"/>
      <c r="EC24" s="165"/>
      <c r="ED24" s="165"/>
      <c r="EE24" s="165"/>
      <c r="EF24" s="165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B25" s="165"/>
      <c r="EC25" s="165"/>
      <c r="ED25" s="165"/>
      <c r="EE25" s="165"/>
      <c r="EF25" s="165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B26" s="165"/>
      <c r="EC26" s="165"/>
      <c r="ED26" s="165"/>
      <c r="EE26" s="165"/>
      <c r="EF26" s="165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B27" s="165"/>
      <c r="EC27" s="165"/>
      <c r="ED27" s="165"/>
      <c r="EE27" s="165"/>
      <c r="EF27" s="165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B28" s="165"/>
      <c r="EC28" s="165"/>
      <c r="ED28" s="165"/>
      <c r="EE28" s="165"/>
      <c r="EF28" s="165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B29" s="165"/>
      <c r="EC29" s="165"/>
      <c r="ED29" s="165"/>
      <c r="EE29" s="165"/>
      <c r="EF29" s="165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B30" s="165"/>
      <c r="EC30" s="165"/>
      <c r="ED30" s="165"/>
      <c r="EE30" s="165"/>
      <c r="EF30" s="165"/>
    </row>
    <row r="31" spans="1:13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165"/>
      <c r="EC31" s="165"/>
      <c r="ED31" s="165"/>
      <c r="EE31" s="165"/>
      <c r="EF31" s="165"/>
    </row>
    <row r="32" spans="1:13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165"/>
      <c r="EC32" s="165"/>
      <c r="ED32" s="165"/>
      <c r="EE32" s="165"/>
      <c r="EF32" s="165"/>
    </row>
    <row r="33" spans="1:13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165"/>
      <c r="EC33" s="165"/>
      <c r="ED33" s="165"/>
      <c r="EE33" s="165"/>
      <c r="EF33" s="165"/>
    </row>
    <row r="34" spans="1:13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165"/>
      <c r="EC34" s="165"/>
      <c r="ED34" s="165"/>
      <c r="EE34" s="165"/>
      <c r="EF34" s="165"/>
    </row>
    <row r="35" spans="1:13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165"/>
      <c r="EC35" s="165"/>
      <c r="ED35" s="165"/>
      <c r="EE35" s="165"/>
      <c r="EF35" s="165"/>
    </row>
    <row r="36" spans="1:13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165"/>
      <c r="EC36" s="165"/>
      <c r="ED36" s="165"/>
      <c r="EE36" s="165"/>
      <c r="EF36" s="165"/>
    </row>
    <row r="37" spans="1:13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165"/>
      <c r="EC37" s="165"/>
      <c r="ED37" s="165"/>
      <c r="EE37" s="165"/>
      <c r="EF37" s="165"/>
    </row>
    <row r="38" spans="1:13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165"/>
      <c r="EC38" s="165"/>
      <c r="ED38" s="165"/>
      <c r="EE38" s="165"/>
      <c r="EF38" s="165"/>
    </row>
    <row r="39" spans="1:13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165"/>
      <c r="EC39" s="165"/>
      <c r="ED39" s="165"/>
      <c r="EE39" s="165"/>
      <c r="EF39" s="165"/>
    </row>
    <row r="40" spans="1:13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165"/>
      <c r="EC40" s="165"/>
      <c r="ED40" s="165"/>
      <c r="EE40" s="165"/>
      <c r="EF40" s="165"/>
    </row>
    <row r="41" spans="1:13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165"/>
      <c r="EC41" s="165"/>
      <c r="ED41" s="165"/>
      <c r="EE41" s="165"/>
      <c r="EF41" s="165"/>
    </row>
    <row r="42" spans="1:13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165"/>
      <c r="EC42" s="165"/>
      <c r="ED42" s="165"/>
      <c r="EE42" s="165"/>
      <c r="EF42" s="165"/>
    </row>
    <row r="43" spans="1:13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165"/>
      <c r="EC43" s="165"/>
      <c r="ED43" s="165"/>
      <c r="EE43" s="165"/>
      <c r="EF43" s="165"/>
    </row>
    <row r="44" spans="1:13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165"/>
      <c r="EC44" s="165"/>
      <c r="ED44" s="165"/>
      <c r="EE44" s="165"/>
      <c r="EF44" s="165"/>
    </row>
    <row r="45" spans="1:13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165"/>
      <c r="EC45" s="165"/>
      <c r="ED45" s="165"/>
      <c r="EE45" s="165"/>
      <c r="EF45" s="165"/>
    </row>
    <row r="46" spans="1:13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165"/>
      <c r="EC46" s="165"/>
      <c r="ED46" s="165"/>
      <c r="EE46" s="165"/>
      <c r="EF46" s="165"/>
    </row>
    <row r="47" spans="1:13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165"/>
      <c r="EC47" s="165"/>
      <c r="ED47" s="165"/>
      <c r="EE47" s="165"/>
      <c r="EF47" s="165"/>
    </row>
    <row r="48" spans="1:13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165"/>
      <c r="EC48" s="165"/>
      <c r="ED48" s="165"/>
      <c r="EE48" s="165"/>
      <c r="EF48" s="165"/>
    </row>
    <row r="49" spans="1:13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165"/>
      <c r="EC49" s="165"/>
      <c r="ED49" s="165"/>
      <c r="EE49" s="165"/>
      <c r="EF49" s="165"/>
    </row>
    <row r="50" spans="1:13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165"/>
      <c r="EC50" s="165"/>
      <c r="ED50" s="165"/>
      <c r="EE50" s="165"/>
      <c r="EF50" s="165"/>
    </row>
    <row r="51" spans="1:13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165"/>
      <c r="EC51" s="165"/>
      <c r="ED51" s="165"/>
      <c r="EE51" s="165"/>
      <c r="EF51" s="165"/>
    </row>
    <row r="52" spans="1:13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165"/>
      <c r="EC52" s="165"/>
      <c r="ED52" s="165"/>
      <c r="EE52" s="165"/>
      <c r="EF52" s="165"/>
    </row>
    <row r="53" spans="1:13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165"/>
      <c r="EC53" s="165"/>
      <c r="ED53" s="165"/>
      <c r="EE53" s="165"/>
      <c r="EF53" s="165"/>
    </row>
    <row r="54" spans="1:13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165"/>
      <c r="EC54" s="165"/>
      <c r="ED54" s="165"/>
      <c r="EE54" s="165"/>
      <c r="EF54" s="165"/>
    </row>
    <row r="55" spans="1:13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165"/>
      <c r="EC55" s="165"/>
      <c r="ED55" s="165"/>
      <c r="EE55" s="165"/>
      <c r="EF55" s="165"/>
    </row>
    <row r="56" spans="1:13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165"/>
      <c r="EC56" s="165"/>
      <c r="ED56" s="165"/>
      <c r="EE56" s="165"/>
      <c r="EF56" s="165"/>
    </row>
    <row r="57" spans="1:13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165"/>
      <c r="EC57" s="165"/>
      <c r="ED57" s="165"/>
      <c r="EE57" s="165"/>
      <c r="EF57" s="165"/>
    </row>
    <row r="58" spans="1:13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165"/>
      <c r="EC58" s="165"/>
      <c r="ED58" s="165"/>
      <c r="EE58" s="165"/>
      <c r="EF58" s="165"/>
    </row>
    <row r="59" spans="1:13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165"/>
      <c r="EC59" s="165"/>
      <c r="ED59" s="165"/>
      <c r="EE59" s="165"/>
      <c r="EF59" s="165"/>
    </row>
    <row r="60" spans="1:13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165"/>
      <c r="EC60" s="165"/>
      <c r="ED60" s="165"/>
      <c r="EE60" s="165"/>
      <c r="EF60" s="165"/>
    </row>
    <row r="61" spans="1:13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165"/>
      <c r="EC61" s="165"/>
      <c r="ED61" s="165"/>
      <c r="EE61" s="165"/>
      <c r="EF61" s="165"/>
    </row>
    <row r="62" spans="1:13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165"/>
      <c r="EC62" s="165"/>
      <c r="ED62" s="165"/>
      <c r="EE62" s="165"/>
      <c r="EF62" s="165"/>
    </row>
    <row r="63" spans="1:13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165"/>
      <c r="EC63" s="165"/>
      <c r="ED63" s="165"/>
      <c r="EE63" s="165"/>
      <c r="EF63" s="165"/>
    </row>
    <row r="64" spans="1:13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165"/>
      <c r="EC64" s="165"/>
      <c r="ED64" s="165"/>
      <c r="EE64" s="165"/>
      <c r="EF64" s="165"/>
    </row>
    <row r="65" spans="1:13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165"/>
      <c r="EC65" s="165"/>
      <c r="ED65" s="165"/>
      <c r="EE65" s="165"/>
      <c r="EF65" s="165"/>
    </row>
    <row r="66" spans="1:13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165"/>
      <c r="EC66" s="165"/>
      <c r="ED66" s="165"/>
      <c r="EE66" s="165"/>
      <c r="EF66" s="165"/>
    </row>
    <row r="67" spans="1:13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165"/>
      <c r="EC67" s="165"/>
      <c r="ED67" s="165"/>
      <c r="EE67" s="165"/>
      <c r="EF67" s="165"/>
    </row>
    <row r="68" spans="1:13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165"/>
      <c r="EC68" s="165"/>
      <c r="ED68" s="165"/>
      <c r="EE68" s="165"/>
      <c r="EF68" s="165"/>
    </row>
    <row r="69" spans="1:13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165"/>
      <c r="EC69" s="165"/>
      <c r="ED69" s="165"/>
      <c r="EE69" s="165"/>
      <c r="EF69" s="165"/>
    </row>
    <row r="70" spans="1:13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165"/>
      <c r="EC70" s="165"/>
      <c r="ED70" s="165"/>
      <c r="EE70" s="165"/>
      <c r="EF70" s="165"/>
    </row>
    <row r="71" spans="1:13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165"/>
      <c r="EC71" s="165"/>
      <c r="ED71" s="165"/>
      <c r="EE71" s="165"/>
      <c r="EF71" s="165"/>
    </row>
    <row r="72" spans="1:13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165"/>
      <c r="EC72" s="165"/>
      <c r="ED72" s="165"/>
      <c r="EE72" s="165"/>
      <c r="EF72" s="165"/>
    </row>
    <row r="73" spans="1:13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165"/>
      <c r="EC73" s="165"/>
      <c r="ED73" s="165"/>
      <c r="EE73" s="165"/>
      <c r="EF73" s="165"/>
    </row>
    <row r="74" spans="1:13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165"/>
      <c r="EC74" s="165"/>
      <c r="ED74" s="165"/>
      <c r="EE74" s="165"/>
      <c r="EF74" s="165"/>
    </row>
    <row r="75" spans="1:13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165"/>
      <c r="EC75" s="165"/>
      <c r="ED75" s="165"/>
      <c r="EE75" s="165"/>
      <c r="EF75" s="165"/>
    </row>
    <row r="76" spans="1:13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165"/>
      <c r="EC76" s="165"/>
      <c r="ED76" s="165"/>
      <c r="EE76" s="165"/>
      <c r="EF76" s="165"/>
    </row>
    <row r="77" spans="1:13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165"/>
      <c r="EC77" s="165"/>
      <c r="ED77" s="165"/>
      <c r="EE77" s="165"/>
      <c r="EF77" s="165"/>
    </row>
    <row r="78" spans="1:13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165"/>
      <c r="EC78" s="165"/>
      <c r="ED78" s="165"/>
      <c r="EE78" s="165"/>
      <c r="EF78" s="165"/>
    </row>
    <row r="79" spans="1:13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165"/>
      <c r="EC79" s="165"/>
      <c r="ED79" s="165"/>
      <c r="EE79" s="165"/>
      <c r="EF79" s="165"/>
    </row>
    <row r="80" spans="1:13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165"/>
      <c r="EC80" s="165"/>
      <c r="ED80" s="165"/>
      <c r="EE80" s="165"/>
      <c r="EF80" s="165"/>
    </row>
    <row r="81" spans="1:13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165"/>
      <c r="EC81" s="165"/>
      <c r="ED81" s="165"/>
      <c r="EE81" s="165"/>
      <c r="EF81" s="165"/>
    </row>
    <row r="82" spans="1:13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165"/>
      <c r="EC82" s="165"/>
      <c r="ED82" s="165"/>
      <c r="EE82" s="165"/>
      <c r="EF82" s="165"/>
    </row>
    <row r="83" spans="1:13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165"/>
      <c r="EC83" s="165"/>
      <c r="ED83" s="165"/>
      <c r="EE83" s="165"/>
      <c r="EF83" s="165"/>
    </row>
    <row r="84" spans="1:13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165"/>
      <c r="EC84" s="165"/>
      <c r="ED84" s="165"/>
      <c r="EE84" s="165"/>
      <c r="EF84" s="165"/>
    </row>
    <row r="85" spans="1:13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165"/>
      <c r="EC85" s="165"/>
      <c r="ED85" s="165"/>
      <c r="EE85" s="165"/>
      <c r="EF85" s="165"/>
    </row>
    <row r="86" spans="1:13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165"/>
      <c r="EC86" s="165"/>
      <c r="ED86" s="165"/>
      <c r="EE86" s="165"/>
      <c r="EF86" s="165"/>
    </row>
    <row r="87" spans="1:13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165"/>
      <c r="EC87" s="165"/>
      <c r="ED87" s="165"/>
      <c r="EE87" s="165"/>
      <c r="EF87" s="165"/>
    </row>
    <row r="88" spans="1:13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</row>
    <row r="89" spans="1:13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</row>
    <row r="90" spans="1:13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</row>
    <row r="91" spans="1:13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</row>
    <row r="92" spans="1:13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</row>
    <row r="93" spans="1:13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</row>
    <row r="94" spans="1:13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</row>
    <row r="95" spans="1:13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</row>
    <row r="96" spans="1:13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</row>
    <row r="97" spans="3:13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</row>
    <row r="98" spans="3:13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</row>
    <row r="99" spans="3:13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</row>
    <row r="100" spans="3:13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</row>
    <row r="101" spans="3:13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</row>
    <row r="102" spans="3:13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</row>
    <row r="103" spans="3:13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</row>
    <row r="104" spans="3:13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</row>
    <row r="105" spans="3:13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</row>
    <row r="106" spans="3:13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</row>
    <row r="107" spans="3:13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</row>
    <row r="108" spans="3:13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</row>
    <row r="109" spans="3:13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</row>
    <row r="110" spans="3:13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</row>
    <row r="111" spans="3:13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</row>
    <row r="112" spans="3:13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</row>
    <row r="113" spans="3:13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</row>
    <row r="114" spans="3:13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</row>
    <row r="115" spans="3:13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</row>
    <row r="116" spans="3:13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</row>
    <row r="117" spans="3:13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</row>
    <row r="118" spans="3:13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</row>
    <row r="119" spans="3:13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</row>
    <row r="120" spans="3:13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</row>
    <row r="121" spans="3:13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</row>
    <row r="122" spans="3:13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</row>
    <row r="123" spans="3:13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</row>
    <row r="124" spans="3:13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</row>
    <row r="125" spans="3:13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</row>
    <row r="126" spans="3:13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</row>
    <row r="127" spans="3:13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</row>
    <row r="128" spans="3:13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</row>
    <row r="129" spans="3:13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</row>
    <row r="130" spans="3:13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</row>
    <row r="131" spans="3:13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</row>
    <row r="132" spans="3:13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</row>
    <row r="133" spans="3:13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</row>
    <row r="134" spans="3:13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</row>
    <row r="135" spans="3:13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</row>
    <row r="136" spans="3:13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</row>
    <row r="137" spans="3:13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</row>
    <row r="138" spans="3:13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</row>
    <row r="139" spans="3:13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</row>
    <row r="140" spans="3:13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</row>
    <row r="141" spans="3:13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</row>
    <row r="142" spans="3:13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</row>
    <row r="143" spans="3:13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</row>
    <row r="144" spans="3:13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</row>
    <row r="145" spans="3:13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</row>
    <row r="146" spans="3:13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</row>
    <row r="147" spans="3:13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</row>
    <row r="148" spans="3:13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</row>
    <row r="149" spans="3:13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</row>
    <row r="150" spans="3:13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</row>
    <row r="151" spans="3:13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</row>
    <row r="152" spans="3:13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</row>
    <row r="153" spans="3:13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</row>
    <row r="154" spans="3:13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</row>
    <row r="155" spans="3:13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</row>
    <row r="156" spans="3:13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8">
    <mergeCell ref="DZ3:ED3"/>
    <mergeCell ref="CH3:CH4"/>
    <mergeCell ref="DX3:DX4"/>
    <mergeCell ref="DW3:DW4"/>
    <mergeCell ref="DF3:DF4"/>
    <mergeCell ref="DH3:DH4"/>
    <mergeCell ref="DG3:DG4"/>
    <mergeCell ref="DT3:DT4"/>
    <mergeCell ref="CV3:CV4"/>
    <mergeCell ref="DS3:DS4"/>
    <mergeCell ref="CX3:CX4"/>
    <mergeCell ref="DK3:DK4"/>
    <mergeCell ref="DE3:DE4"/>
    <mergeCell ref="DN3:DN4"/>
    <mergeCell ref="DM3:DM4"/>
    <mergeCell ref="DY3:DY4"/>
    <mergeCell ref="CF3:CF4"/>
    <mergeCell ref="CD3:C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2019-04-17T19:57:28Z</cp:lastPrinted>
  <dcterms:created xsi:type="dcterms:W3CDTF">2002-08-27T17:11:09Z</dcterms:created>
  <dcterms:modified xsi:type="dcterms:W3CDTF">2019-04-17T19:58:05Z</dcterms:modified>
</cp:coreProperties>
</file>