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335" windowWidth="17490" windowHeight="53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E20" i="4" l="1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A4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D9" i="10"/>
  <c r="DC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D8" i="10"/>
  <c r="DC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D7" i="10"/>
  <c r="DC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D6" i="10"/>
  <c r="DC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A4" i="10"/>
  <c r="CY4" i="10"/>
  <c r="CX4" i="10"/>
  <c r="CW4" i="10"/>
  <c r="CV4" i="10"/>
  <c r="CU4" i="10"/>
  <c r="CT4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A4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A4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D17" i="7"/>
  <c r="DC17" i="7"/>
  <c r="DB17" i="7"/>
  <c r="DA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G14" i="7"/>
  <c r="DF14" i="7"/>
  <c r="DE14" i="7"/>
  <c r="DD14" i="7"/>
  <c r="DC14" i="7"/>
  <c r="DB14" i="7"/>
  <c r="DA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D13" i="7"/>
  <c r="DC13" i="7"/>
  <c r="DB13" i="7"/>
  <c r="DA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A4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W10" i="8"/>
  <c r="CV10" i="8"/>
  <c r="CU10" i="8"/>
  <c r="CT10" i="8"/>
  <c r="CS10" i="8"/>
  <c r="CR10" i="8"/>
  <c r="CQ10" i="8"/>
  <c r="CO10" i="8"/>
  <c r="CN10" i="8"/>
  <c r="CM10" i="8"/>
  <c r="CI10" i="8"/>
  <c r="CE10" i="8"/>
  <c r="CA10" i="8"/>
  <c r="BW10" i="8"/>
  <c r="BS10" i="8"/>
  <c r="BO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W9" i="8"/>
  <c r="CV9" i="8"/>
  <c r="CU9" i="8"/>
  <c r="CT9" i="8"/>
  <c r="CS9" i="8"/>
  <c r="CR9" i="8"/>
  <c r="CQ9" i="8"/>
  <c r="CO9" i="8"/>
  <c r="CN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W8" i="8"/>
  <c r="CV8" i="8"/>
  <c r="CU8" i="8"/>
  <c r="CT8" i="8"/>
  <c r="CS8" i="8"/>
  <c r="CR8" i="8"/>
  <c r="CQ8" i="8"/>
  <c r="CP8" i="8"/>
  <c r="CO8" i="8"/>
  <c r="CN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W7" i="8"/>
  <c r="CV7" i="8"/>
  <c r="CU7" i="8"/>
  <c r="CT7" i="8"/>
  <c r="CS7" i="8"/>
  <c r="CR7" i="8"/>
  <c r="CQ7" i="8"/>
  <c r="CO7" i="8"/>
  <c r="CN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W6" i="8"/>
  <c r="CV6" i="8"/>
  <c r="CU6" i="8"/>
  <c r="CT6" i="8"/>
  <c r="CS6" i="8"/>
  <c r="CR6" i="8"/>
  <c r="CQ6" i="8"/>
  <c r="CO6" i="8"/>
  <c r="CN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A4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A5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DE10" i="8"/>
  <c r="DD10" i="8"/>
  <c r="DC10" i="8"/>
  <c r="DB10" i="8"/>
  <c r="DA10" i="8"/>
  <c r="CY10" i="8"/>
  <c r="CX10" i="8"/>
  <c r="CP10" i="8"/>
  <c r="CL10" i="8"/>
  <c r="CK10" i="8"/>
  <c r="CJ10" i="8"/>
  <c r="CH10" i="8"/>
  <c r="CG10" i="8"/>
  <c r="CF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N10" i="8"/>
  <c r="BM10" i="8"/>
  <c r="BA10" i="8"/>
  <c r="AO10" i="8"/>
  <c r="DE9" i="8"/>
  <c r="DD9" i="8"/>
  <c r="DC9" i="8"/>
  <c r="DB9" i="8"/>
  <c r="DA9" i="8"/>
  <c r="CY9" i="8"/>
  <c r="CX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DD8" i="8"/>
  <c r="DC8" i="8"/>
  <c r="DB8" i="8"/>
  <c r="DA8" i="8"/>
  <c r="CY8" i="8"/>
  <c r="CX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DD7" i="8"/>
  <c r="DC7" i="8"/>
  <c r="DB7" i="8"/>
  <c r="DA7" i="8"/>
  <c r="CY7" i="8"/>
  <c r="CX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DD6" i="8"/>
  <c r="DC6" i="8"/>
  <c r="DB6" i="8"/>
  <c r="DA6" i="8"/>
  <c r="CY6" i="8"/>
  <c r="CX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DE17" i="9"/>
  <c r="DD17" i="9"/>
  <c r="DC17" i="9"/>
  <c r="DB17" i="9"/>
  <c r="DA17" i="9"/>
  <c r="DB4" i="5"/>
  <c r="DF17" i="9" l="1"/>
  <c r="DG17" i="9"/>
  <c r="DG13" i="7"/>
  <c r="DF13" i="7"/>
  <c r="DG17" i="7"/>
  <c r="DF17" i="7"/>
  <c r="DE13" i="7"/>
  <c r="DE17" i="7"/>
  <c r="DF6" i="8"/>
  <c r="DG6" i="8"/>
  <c r="DG7" i="8"/>
  <c r="DF7" i="8"/>
  <c r="DG10" i="8"/>
  <c r="DF10" i="8"/>
  <c r="DE7" i="8"/>
  <c r="DG8" i="8"/>
  <c r="DF8" i="8"/>
  <c r="DG9" i="8"/>
  <c r="DF9" i="8"/>
  <c r="DE6" i="8"/>
  <c r="DE8" i="8"/>
  <c r="DB4" i="8"/>
  <c r="DB4" i="10"/>
  <c r="DB4" i="4"/>
  <c r="DB4" i="7"/>
  <c r="DB5" i="9"/>
  <c r="DB4" i="6"/>
  <c r="DC5" i="9" l="1"/>
  <c r="DC4" i="7"/>
  <c r="DC4" i="4"/>
  <c r="DC4" i="10"/>
  <c r="DC4" i="8"/>
  <c r="DC4" i="5"/>
  <c r="DC4" i="6"/>
  <c r="DD4" i="7" l="1"/>
  <c r="DD4" i="4"/>
  <c r="DD4" i="10"/>
  <c r="DD4" i="8"/>
  <c r="DD4" i="5"/>
  <c r="DD4" i="6"/>
  <c r="DD5" i="9"/>
</calcChain>
</file>

<file path=xl/sharedStrings.xml><?xml version="1.0" encoding="utf-8"?>
<sst xmlns="http://schemas.openxmlformats.org/spreadsheetml/2006/main" count="434" uniqueCount="244">
  <si>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</si>
  <si>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</si>
  <si>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</si>
  <si>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</si>
  <si>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</si>
  <si>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</si>
  <si>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</si>
  <si>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</si>
  <si>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</si>
  <si>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</si>
  <si>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</si>
  <si>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</si>
  <si>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</si>
  <si>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</si>
  <si>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</si>
  <si>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</si>
  <si>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</si>
  <si>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</si>
  <si>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</si>
  <si>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</si>
  <si>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</si>
  <si>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</si>
  <si>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</si>
  <si>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</si>
  <si>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</si>
  <si>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</si>
  <si>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</si>
  <si>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</si>
  <si>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</si>
  <si>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</si>
  <si>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</si>
  <si>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</si>
  <si>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</si>
  <si>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</si>
  <si>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</si>
  <si>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</si>
  <si>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</si>
  <si>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</si>
  <si>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</si>
  <si>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</si>
  <si>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</si>
  <si>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</si>
  <si>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</si>
  <si>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</si>
  <si>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</si>
  <si>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</si>
  <si>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</si>
  <si>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</si>
  <si>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</si>
  <si>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</si>
  <si>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</si>
  <si>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</si>
  <si>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</si>
  <si>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</si>
  <si>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</si>
  <si>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</si>
  <si>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</si>
  <si>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</si>
  <si>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</si>
  <si>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</si>
  <si>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</si>
  <si>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</si>
  <si>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</si>
  <si>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</si>
  <si>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</si>
  <si>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</si>
  <si>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</si>
  <si>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</si>
  <si>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</si>
  <si>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</si>
  <si>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</si>
  <si>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</si>
  <si>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</si>
  <si>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</si>
  <si>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</si>
  <si>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</si>
  <si>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</si>
  <si>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</si>
  <si>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</si>
  <si>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</si>
  <si>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</si>
  <si>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</si>
  <si>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</si>
  <si>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</si>
  <si>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</si>
  <si>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</si>
  <si>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</si>
  <si>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</si>
  <si>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</si>
  <si>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</si>
  <si>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</si>
  <si>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</si>
  <si>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</si>
  <si>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</si>
  <si>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</si>
  <si>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</si>
  <si>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</si>
  <si>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</si>
  <si>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</si>
  <si>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</si>
  <si>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</si>
  <si>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</si>
  <si>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</si>
  <si>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</si>
  <si>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</si>
  <si>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</si>
  <si>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</si>
  <si>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</si>
  <si>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</si>
  <si>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</si>
  <si>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</si>
  <si>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</si>
  <si>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</si>
  <si>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</si>
  <si>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</si>
  <si>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</si>
  <si>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</si>
  <si>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</si>
  <si>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</si>
  <si>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</si>
  <si>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</si>
  <si>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</si>
  <si>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</si>
  <si>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</si>
  <si>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</si>
  <si>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</si>
  <si>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</si>
  <si>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</si>
  <si>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</si>
  <si>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</si>
  <si>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</si>
  <si>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</si>
  <si>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</si>
  <si>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</si>
  <si>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</si>
  <si>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</si>
  <si>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</si>
  <si>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</si>
  <si>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</si>
  <si>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</si>
  <si>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</si>
  <si>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</si>
  <si>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</si>
  <si>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</si>
  <si>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</si>
  <si>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</si>
  <si>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</si>
  <si>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</si>
  <si>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</si>
  <si>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</si>
  <si>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</si>
  <si>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</si>
  <si>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</si>
  <si>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</si>
  <si>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</si>
  <si>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</si>
  <si>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</si>
  <si>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</si>
  <si>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</si>
  <si>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</si>
  <si>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</si>
  <si>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</si>
  <si>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</si>
  <si>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</si>
  <si>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</si>
  <si>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</si>
  <si>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</si>
  <si>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</si>
  <si>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</si>
  <si>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</si>
  <si>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</si>
  <si>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</si>
  <si>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</si>
  <si>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</si>
  <si>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</si>
  <si>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</si>
  <si>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</si>
  <si>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</si>
  <si>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</si>
  <si>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</si>
  <si>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</si>
  <si>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</si>
  <si>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</si>
  <si>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</si>
  <si>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</si>
  <si>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</si>
  <si>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</si>
  <si>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</si>
  <si>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</si>
  <si>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</si>
  <si>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</si>
  <si>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</si>
  <si>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</si>
  <si>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</si>
  <si>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</si>
  <si>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</si>
  <si>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</si>
  <si>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</si>
  <si>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</si>
  <si>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</si>
  <si>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</si>
  <si>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</si>
  <si>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</si>
  <si>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</si>
  <si>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</si>
  <si>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</si>
  <si>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</si>
  <si>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</si>
  <si>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</si>
  <si>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</si>
  <si>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</si>
  <si>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</si>
  <si>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</si>
  <si>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</si>
  <si>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</si>
  <si>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</si>
  <si>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</si>
  <si>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</si>
  <si>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</si>
  <si>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</si>
  <si>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</si>
  <si>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</si>
  <si>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</si>
  <si>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</si>
  <si>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</si>
  <si>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</si>
  <si>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</si>
  <si>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</si>
  <si>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</si>
  <si>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</si>
  <si>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</si>
  <si>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</si>
  <si>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</si>
  <si>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</si>
  <si>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</si>
  <si>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</si>
  <si>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</si>
  <si>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</si>
  <si>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</si>
  <si>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</si>
  <si>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</si>
  <si>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</si>
  <si>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r>
      <t xml:space="preserve">7-abr-17 </t>
    </r>
    <r>
      <rPr>
        <vertAlign val="superscript"/>
        <sz val="9"/>
        <rFont val="Arial Narrow"/>
        <family val="2"/>
      </rPr>
      <t>14</t>
    </r>
  </si>
  <si>
    <r>
      <t xml:space="preserve">7-abr-17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</si>
</sst>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2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7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8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D3" sqref="D3:D4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1" t="s">
        <v>98</v>
      </c>
      <c r="M3" s="896" t="s">
        <v>99</v>
      </c>
      <c r="N3" s="891" t="s">
        <v>100</v>
      </c>
      <c r="O3" s="891" t="s">
        <v>101</v>
      </c>
      <c r="P3" s="896" t="s">
        <v>102</v>
      </c>
      <c r="Q3" s="891" t="s">
        <v>103</v>
      </c>
      <c r="R3" s="891" t="s">
        <v>104</v>
      </c>
      <c r="S3" s="891" t="s">
        <v>105</v>
      </c>
      <c r="T3" s="891" t="s">
        <v>106</v>
      </c>
      <c r="U3" s="891" t="s">
        <v>114</v>
      </c>
      <c r="V3" s="891" t="s">
        <v>115</v>
      </c>
      <c r="W3" s="891" t="s">
        <v>116</v>
      </c>
      <c r="X3" s="891" t="s">
        <v>117</v>
      </c>
      <c r="Y3" s="891" t="s">
        <v>118</v>
      </c>
      <c r="Z3" s="891" t="s">
        <v>119</v>
      </c>
      <c r="AA3" s="891" t="s">
        <v>120</v>
      </c>
      <c r="AB3" s="891" t="s">
        <v>121</v>
      </c>
      <c r="AC3" s="891" t="s">
        <v>122</v>
      </c>
      <c r="AD3" s="891" t="s">
        <v>123</v>
      </c>
      <c r="AE3" s="891" t="s">
        <v>124</v>
      </c>
      <c r="AF3" s="891" t="s">
        <v>125</v>
      </c>
      <c r="AG3" s="891" t="s">
        <v>126</v>
      </c>
      <c r="AH3" s="891" t="s">
        <v>127</v>
      </c>
      <c r="AI3" s="891" t="s">
        <v>128</v>
      </c>
      <c r="AJ3" s="891" t="s">
        <v>129</v>
      </c>
      <c r="AK3" s="891" t="s">
        <v>130</v>
      </c>
      <c r="AL3" s="891" t="s">
        <v>132</v>
      </c>
      <c r="AM3" s="891" t="s">
        <v>133</v>
      </c>
      <c r="AN3" s="891" t="s">
        <v>134</v>
      </c>
      <c r="AO3" s="891" t="s">
        <v>135</v>
      </c>
      <c r="AP3" s="891" t="s">
        <v>136</v>
      </c>
      <c r="AQ3" s="891" t="s">
        <v>137</v>
      </c>
      <c r="AR3" s="891" t="s">
        <v>138</v>
      </c>
      <c r="AS3" s="891" t="s">
        <v>139</v>
      </c>
      <c r="AT3" s="891" t="s">
        <v>140</v>
      </c>
      <c r="AU3" s="891" t="s">
        <v>141</v>
      </c>
      <c r="AV3" s="896" t="s">
        <v>142</v>
      </c>
      <c r="AW3" s="891" t="s">
        <v>143</v>
      </c>
      <c r="AX3" s="891" t="s">
        <v>144</v>
      </c>
      <c r="AY3" s="891" t="s">
        <v>145</v>
      </c>
      <c r="AZ3" s="891" t="s">
        <v>146</v>
      </c>
      <c r="BA3" s="891" t="s">
        <v>147</v>
      </c>
      <c r="BB3" s="891" t="s">
        <v>153</v>
      </c>
      <c r="BC3" s="891" t="s">
        <v>154</v>
      </c>
      <c r="BD3" s="891" t="s">
        <v>155</v>
      </c>
      <c r="BE3" s="891" t="s">
        <v>156</v>
      </c>
      <c r="BF3" s="891" t="s">
        <v>157</v>
      </c>
      <c r="BG3" s="891" t="s">
        <v>163</v>
      </c>
      <c r="BH3" s="891" t="s">
        <v>164</v>
      </c>
      <c r="BI3" s="891" t="s">
        <v>165</v>
      </c>
      <c r="BJ3" s="891" t="s">
        <v>166</v>
      </c>
      <c r="BK3" s="891" t="s">
        <v>168</v>
      </c>
      <c r="BL3" s="896" t="s">
        <v>169</v>
      </c>
      <c r="BM3" s="891" t="s">
        <v>170</v>
      </c>
      <c r="BN3" s="891" t="s">
        <v>171</v>
      </c>
      <c r="BO3" s="891" t="s">
        <v>172</v>
      </c>
      <c r="BP3" s="891" t="s">
        <v>173</v>
      </c>
      <c r="BQ3" s="891" t="s">
        <v>174</v>
      </c>
      <c r="BR3" s="891" t="s">
        <v>175</v>
      </c>
      <c r="BS3" s="904" t="s">
        <v>176</v>
      </c>
      <c r="BT3" s="904" t="s">
        <v>177</v>
      </c>
      <c r="BU3" s="902" t="s">
        <v>186</v>
      </c>
      <c r="BV3" s="891" t="s">
        <v>187</v>
      </c>
      <c r="BW3" s="891" t="s">
        <v>193</v>
      </c>
      <c r="BX3" s="891" t="s">
        <v>194</v>
      </c>
      <c r="BY3" s="891" t="s">
        <v>197</v>
      </c>
      <c r="BZ3" s="896" t="s">
        <v>201</v>
      </c>
      <c r="CA3" s="896" t="s">
        <v>202</v>
      </c>
      <c r="CB3" s="896" t="s">
        <v>204</v>
      </c>
      <c r="CC3" s="896" t="s">
        <v>206</v>
      </c>
      <c r="CD3" s="896" t="s">
        <v>207</v>
      </c>
      <c r="CE3" s="896" t="s">
        <v>208</v>
      </c>
      <c r="CF3" s="896" t="s">
        <v>209</v>
      </c>
      <c r="CG3" s="896" t="s">
        <v>210</v>
      </c>
      <c r="CH3" s="896" t="s">
        <v>212</v>
      </c>
      <c r="CI3" s="896" t="s">
        <v>213</v>
      </c>
      <c r="CJ3" s="891" t="s">
        <v>214</v>
      </c>
      <c r="CK3" s="891" t="s">
        <v>215</v>
      </c>
      <c r="CL3" s="891" t="s">
        <v>216</v>
      </c>
      <c r="CM3" s="891" t="s">
        <v>217</v>
      </c>
      <c r="CN3" s="891" t="s">
        <v>219</v>
      </c>
      <c r="CO3" s="891" t="s">
        <v>220</v>
      </c>
      <c r="CP3" s="891" t="s">
        <v>227</v>
      </c>
      <c r="CQ3" s="891" t="s">
        <v>228</v>
      </c>
      <c r="CR3" s="891" t="s">
        <v>229</v>
      </c>
      <c r="CS3" s="891" t="s">
        <v>231</v>
      </c>
      <c r="CT3" s="891" t="s">
        <v>232</v>
      </c>
      <c r="CU3" s="891" t="s">
        <v>233</v>
      </c>
      <c r="CV3" s="891" t="s">
        <v>234</v>
      </c>
      <c r="CW3" s="891" t="s">
        <v>237</v>
      </c>
      <c r="CX3" s="891" t="s">
        <v>239</v>
      </c>
      <c r="CY3" s="891" t="s">
        <v>240</v>
      </c>
      <c r="CZ3" s="891" t="s">
        <v>241</v>
      </c>
      <c r="DA3" s="909" t="s">
        <v>238</v>
      </c>
      <c r="DB3" s="910"/>
      <c r="DC3" s="910"/>
      <c r="DD3" s="910"/>
      <c r="DE3" s="911"/>
      <c r="DF3" s="907" t="s">
        <v>131</v>
      </c>
      <c r="DG3" s="908"/>
    </row>
    <row r="4" spans="1:120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2"/>
      <c r="M4" s="897"/>
      <c r="N4" s="892"/>
      <c r="O4" s="892"/>
      <c r="P4" s="897"/>
      <c r="Q4" s="892"/>
      <c r="R4" s="892"/>
      <c r="S4" s="892"/>
      <c r="T4" s="892"/>
      <c r="U4" s="892"/>
      <c r="V4" s="892"/>
      <c r="W4" s="892"/>
      <c r="X4" s="892"/>
      <c r="Y4" s="892"/>
      <c r="Z4" s="892"/>
      <c r="AA4" s="892"/>
      <c r="AB4" s="892"/>
      <c r="AC4" s="892"/>
      <c r="AD4" s="892"/>
      <c r="AE4" s="892"/>
      <c r="AF4" s="892"/>
      <c r="AG4" s="892"/>
      <c r="AH4" s="892"/>
      <c r="AI4" s="892"/>
      <c r="AJ4" s="892"/>
      <c r="AK4" s="892"/>
      <c r="AL4" s="892"/>
      <c r="AM4" s="892"/>
      <c r="AN4" s="892"/>
      <c r="AO4" s="892"/>
      <c r="AP4" s="892"/>
      <c r="AQ4" s="892"/>
      <c r="AR4" s="892"/>
      <c r="AS4" s="892"/>
      <c r="AT4" s="892"/>
      <c r="AU4" s="892"/>
      <c r="AV4" s="897"/>
      <c r="AW4" s="892"/>
      <c r="AX4" s="892"/>
      <c r="AY4" s="892"/>
      <c r="AZ4" s="892"/>
      <c r="BA4" s="892"/>
      <c r="BB4" s="892"/>
      <c r="BC4" s="892"/>
      <c r="BD4" s="892"/>
      <c r="BE4" s="892"/>
      <c r="BF4" s="892"/>
      <c r="BG4" s="892"/>
      <c r="BH4" s="892"/>
      <c r="BI4" s="892"/>
      <c r="BJ4" s="892"/>
      <c r="BK4" s="892"/>
      <c r="BL4" s="897"/>
      <c r="BM4" s="892"/>
      <c r="BN4" s="892"/>
      <c r="BO4" s="892"/>
      <c r="BP4" s="892"/>
      <c r="BQ4" s="892"/>
      <c r="BR4" s="892"/>
      <c r="BS4" s="905"/>
      <c r="BT4" s="905"/>
      <c r="BU4" s="903"/>
      <c r="BV4" s="892"/>
      <c r="BW4" s="892"/>
      <c r="BX4" s="892"/>
      <c r="BY4" s="892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2"/>
      <c r="CK4" s="892"/>
      <c r="CL4" s="892"/>
      <c r="CM4" s="892"/>
      <c r="CN4" s="892"/>
      <c r="CO4" s="892"/>
      <c r="CP4" s="892"/>
      <c r="CQ4" s="892"/>
      <c r="CR4" s="892"/>
      <c r="CS4" s="892"/>
      <c r="CT4" s="892"/>
      <c r="CU4" s="892"/>
      <c r="CV4" s="892"/>
      <c r="CW4" s="892"/>
      <c r="CX4" s="892"/>
      <c r="CY4" s="892"/>
      <c r="CZ4" s="892"/>
      <c r="DA4" s="876">
        <v>42828</v>
      </c>
      <c r="DB4" s="876">
        <v>42829</v>
      </c>
      <c r="DC4" s="876">
        <v>42830</v>
      </c>
      <c r="DD4" s="876">
        <v>42831</v>
      </c>
      <c r="DE4" s="875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290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467"/>
      <c r="DA6" s="871"/>
      <c r="DB6" s="384"/>
      <c r="DC6" s="871"/>
      <c r="DD6" s="871"/>
      <c r="DE6" s="385" t="s">
        <v>3</v>
      </c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10261.08152878</v>
      </c>
      <c r="DA7" s="422">
        <v>10234.83493963</v>
      </c>
      <c r="DB7" s="422">
        <v>10213.7022213</v>
      </c>
      <c r="DC7" s="422">
        <v>10216.876350460001</v>
      </c>
      <c r="DD7" s="422">
        <v>10180.5718848</v>
      </c>
      <c r="DE7" s="663">
        <v>10125.199504959999</v>
      </c>
      <c r="DF7" s="346">
        <v>-135.88202382000054</v>
      </c>
      <c r="DG7" s="738">
        <v>-1.3242466053786095</v>
      </c>
      <c r="DH7" s="476"/>
      <c r="DI7" s="812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8287.8668823999997</v>
      </c>
      <c r="DA8" s="422">
        <v>8257.5539737300005</v>
      </c>
      <c r="DB8" s="422">
        <v>8229.3445490400009</v>
      </c>
      <c r="DC8" s="422">
        <v>8227.2527432099996</v>
      </c>
      <c r="DD8" s="422">
        <v>8192.7373587799993</v>
      </c>
      <c r="DE8" s="663">
        <v>8141.9369905700005</v>
      </c>
      <c r="DF8" s="346">
        <v>-145.92989182999918</v>
      </c>
      <c r="DG8" s="738">
        <v>-1.7607653923579991</v>
      </c>
      <c r="DH8" s="476"/>
      <c r="DI8" s="812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226.82208624999998</v>
      </c>
      <c r="DA9" s="422">
        <v>226.31003863000001</v>
      </c>
      <c r="DB9" s="422">
        <v>226.30169910000001</v>
      </c>
      <c r="DC9" s="422">
        <v>226.28168421000001</v>
      </c>
      <c r="DD9" s="422">
        <v>226.42512426000002</v>
      </c>
      <c r="DE9" s="663">
        <v>226.32504980000002</v>
      </c>
      <c r="DF9" s="346">
        <v>-0.49703644999996754</v>
      </c>
      <c r="DG9" s="738">
        <v>-0.21913053451599884</v>
      </c>
      <c r="DH9" s="476"/>
      <c r="DI9" s="812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1711.00064213</v>
      </c>
      <c r="DA10" s="422">
        <v>1715.6589060200001</v>
      </c>
      <c r="DB10" s="422">
        <v>1722.7452531600002</v>
      </c>
      <c r="DC10" s="422">
        <v>1728.03432604</v>
      </c>
      <c r="DD10" s="422">
        <v>1726.0794232600001</v>
      </c>
      <c r="DE10" s="663">
        <v>1721.6231010900001</v>
      </c>
      <c r="DF10" s="346">
        <v>10.622458960000131</v>
      </c>
      <c r="DG10" s="738">
        <v>0.620833136963439</v>
      </c>
      <c r="DH10" s="476"/>
      <c r="DI10" s="812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663">
        <v>35.391917999999997</v>
      </c>
      <c r="DA11" s="422">
        <v>35.312021250000001</v>
      </c>
      <c r="DB11" s="422">
        <v>35.310720000000003</v>
      </c>
      <c r="DC11" s="422">
        <v>35.307597000000001</v>
      </c>
      <c r="DD11" s="422">
        <v>35.329978499999996</v>
      </c>
      <c r="DE11" s="663">
        <v>35.314363499999999</v>
      </c>
      <c r="DF11" s="346">
        <v>-7.7554499999997972E-2</v>
      </c>
      <c r="DG11" s="738">
        <v>-0.2191305370904062</v>
      </c>
      <c r="DH11" s="476"/>
      <c r="DI11" s="812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10260.821778219999</v>
      </c>
      <c r="DA12" s="422">
        <v>10234.764622390001</v>
      </c>
      <c r="DB12" s="422">
        <v>10213.631904060001</v>
      </c>
      <c r="DC12" s="422">
        <v>10216.80603322</v>
      </c>
      <c r="DD12" s="422">
        <v>10180.501567560001</v>
      </c>
      <c r="DE12" s="653">
        <v>10125.197372879999</v>
      </c>
      <c r="DF12" s="346">
        <v>-135.62440534000052</v>
      </c>
      <c r="DG12" s="738">
        <v>-1.3217694281356884</v>
      </c>
      <c r="DH12" s="476"/>
      <c r="DI12" s="812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2724.101781428571</v>
      </c>
      <c r="DA13" s="422">
        <v>2745.1955036516038</v>
      </c>
      <c r="DB13" s="422">
        <v>2727.1814446603498</v>
      </c>
      <c r="DC13" s="422">
        <v>2726.7279701326524</v>
      </c>
      <c r="DD13" s="422">
        <v>2729.6350605437324</v>
      </c>
      <c r="DE13" s="422">
        <v>2733.5041946457723</v>
      </c>
      <c r="DF13" s="346">
        <v>9.4024132172012287</v>
      </c>
      <c r="DG13" s="738">
        <v>0.3451564578571098</v>
      </c>
      <c r="DH13" s="476"/>
      <c r="DI13" s="812"/>
      <c r="DJ13" s="717"/>
      <c r="DK13" s="717"/>
      <c r="DL13" s="717"/>
      <c r="DM13" s="717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1832.8560832599999</v>
      </c>
      <c r="DA14" s="422">
        <v>1832.95823079</v>
      </c>
      <c r="DB14" s="422">
        <v>1821.7573492999998</v>
      </c>
      <c r="DC14" s="422">
        <v>1821.7689505999999</v>
      </c>
      <c r="DD14" s="422">
        <v>1823.4658202699993</v>
      </c>
      <c r="DE14" s="422">
        <v>1823.49194653</v>
      </c>
      <c r="DF14" s="346">
        <v>-9.3641367299999274</v>
      </c>
      <c r="DG14" s="738">
        <v>-0.51090409200837961</v>
      </c>
      <c r="DH14" s="476"/>
      <c r="DI14" s="812"/>
      <c r="DJ14" s="717"/>
      <c r="DK14" s="717"/>
      <c r="DL14" s="717"/>
      <c r="DM14" s="717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708.24171478845005</v>
      </c>
      <c r="DA15" s="422">
        <v>708.3039050305</v>
      </c>
      <c r="DB15" s="422">
        <v>708.34242137010006</v>
      </c>
      <c r="DC15" s="422">
        <v>708.3675960416</v>
      </c>
      <c r="DD15" s="422">
        <v>708.39277503735002</v>
      </c>
      <c r="DE15" s="658">
        <v>705.12324915475006</v>
      </c>
      <c r="DF15" s="346">
        <v>-3.1184656336999979</v>
      </c>
      <c r="DG15" s="738">
        <v>-0.44031092331683341</v>
      </c>
      <c r="DH15" s="476"/>
      <c r="DI15" s="812"/>
      <c r="DJ15" s="717"/>
      <c r="DK15" s="717"/>
      <c r="DL15" s="717"/>
      <c r="DM15" s="717"/>
      <c r="DN15" s="717"/>
      <c r="DO15" s="717"/>
      <c r="DP15" s="717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658">
        <v>673.78735784755008</v>
      </c>
      <c r="DA16" s="422">
        <v>673.84121823450005</v>
      </c>
      <c r="DB16" s="422">
        <v>673.88225705554999</v>
      </c>
      <c r="DC16" s="422">
        <v>673.90637575475</v>
      </c>
      <c r="DD16" s="422">
        <v>673.93047245775006</v>
      </c>
      <c r="DE16" s="658">
        <v>673.95403772609995</v>
      </c>
      <c r="DF16" s="346">
        <v>0.16667987854987132</v>
      </c>
      <c r="DG16" s="738">
        <v>2.4737756891490825E-2</v>
      </c>
      <c r="DH16" s="476"/>
      <c r="DI16" s="812"/>
      <c r="DJ16" s="717"/>
      <c r="DK16" s="717"/>
      <c r="DL16" s="717"/>
      <c r="DM16" s="717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14366.95263228457</v>
      </c>
      <c r="DA17" s="422">
        <v>14362.105249306605</v>
      </c>
      <c r="DB17" s="422">
        <v>14323.038027146</v>
      </c>
      <c r="DC17" s="422">
        <v>14325.807975149002</v>
      </c>
      <c r="DD17" s="422">
        <v>14292.459875598834</v>
      </c>
      <c r="DE17" s="658">
        <v>14237.778854406622</v>
      </c>
      <c r="DF17" s="346">
        <v>-129.17377787794794</v>
      </c>
      <c r="DG17" s="738">
        <v>-0.89910352726907394</v>
      </c>
      <c r="DH17" s="476"/>
      <c r="DI17" s="812"/>
      <c r="DJ17" s="717"/>
      <c r="DK17" s="717"/>
      <c r="DL17" s="717"/>
      <c r="DM17" s="717"/>
    </row>
    <row r="18" spans="1:117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78.099999999999994</v>
      </c>
      <c r="DA18" s="685">
        <v>2</v>
      </c>
      <c r="DB18" s="685">
        <v>15</v>
      </c>
      <c r="DC18" s="685">
        <v>0</v>
      </c>
      <c r="DD18" s="685">
        <v>0</v>
      </c>
      <c r="DE18" s="664">
        <v>0</v>
      </c>
      <c r="DF18" s="675"/>
      <c r="DG18" s="834"/>
      <c r="DH18" s="476"/>
      <c r="DI18" s="812"/>
      <c r="DJ18" s="717"/>
      <c r="DK18" s="717"/>
      <c r="DL18" s="717"/>
      <c r="DM18" s="717"/>
    </row>
    <row r="19" spans="1:117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85">
        <v>0</v>
      </c>
      <c r="DB19" s="685">
        <v>0</v>
      </c>
      <c r="DC19" s="685">
        <v>0</v>
      </c>
      <c r="DD19" s="685">
        <v>0</v>
      </c>
      <c r="DE19" s="664">
        <v>0</v>
      </c>
      <c r="DF19" s="675"/>
      <c r="DG19" s="834"/>
      <c r="DH19" s="476"/>
      <c r="DI19" s="812"/>
      <c r="DJ19" s="717"/>
      <c r="DK19" s="717"/>
      <c r="DL19" s="717"/>
      <c r="DM19" s="717"/>
    </row>
    <row r="20" spans="1:117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4"/>
      <c r="DH20" s="476"/>
      <c r="DI20" s="812"/>
      <c r="DJ20" s="717"/>
      <c r="DK20" s="717"/>
      <c r="DL20" s="717"/>
      <c r="DM20" s="717"/>
    </row>
    <row r="21" spans="1:117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4"/>
      <c r="DH21" s="476"/>
      <c r="DI21" s="812"/>
      <c r="DJ21" s="717"/>
      <c r="DK21" s="717"/>
      <c r="DL21" s="717"/>
      <c r="DM21" s="717"/>
    </row>
    <row r="22" spans="1:117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517.1</v>
      </c>
      <c r="DA22" s="682">
        <v>26</v>
      </c>
      <c r="DB22" s="682">
        <v>9</v>
      </c>
      <c r="DC22" s="682">
        <v>20</v>
      </c>
      <c r="DD22" s="682">
        <v>20</v>
      </c>
      <c r="DE22" s="654">
        <v>31.5</v>
      </c>
      <c r="DF22" s="675"/>
      <c r="DG22" s="834"/>
      <c r="DH22" s="476"/>
      <c r="DI22" s="812"/>
      <c r="DJ22" s="717"/>
      <c r="DK22" s="717"/>
      <c r="DL22" s="717"/>
      <c r="DM22" s="717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7"/>
      <c r="DG23" s="477" t="s">
        <v>3</v>
      </c>
      <c r="DH23" s="476"/>
      <c r="DI23" s="812"/>
    </row>
    <row r="24" spans="1:117" x14ac:dyDescent="0.2">
      <c r="A24" s="205"/>
      <c r="B24" s="89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55134.025095758581</v>
      </c>
      <c r="DA24" s="683">
        <v>56546.640836791215</v>
      </c>
      <c r="DB24" s="683">
        <v>56681.253761412023</v>
      </c>
      <c r="DC24" s="683">
        <v>56567.283063002629</v>
      </c>
      <c r="DD24" s="683">
        <v>56515.582454589254</v>
      </c>
      <c r="DE24" s="653">
        <v>56370.928650816859</v>
      </c>
      <c r="DF24" s="346">
        <v>1236.9035550582776</v>
      </c>
      <c r="DG24" s="738">
        <v>2.2434486742261006</v>
      </c>
      <c r="DH24" s="476"/>
      <c r="DI24" s="812"/>
      <c r="DJ24" s="270"/>
    </row>
    <row r="25" spans="1:117" x14ac:dyDescent="0.2">
      <c r="A25" s="205"/>
      <c r="B25" s="89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40597.346280400001</v>
      </c>
      <c r="DA25" s="683">
        <v>40698.188648199997</v>
      </c>
      <c r="DB25" s="683">
        <v>40946.568588599999</v>
      </c>
      <c r="DC25" s="683">
        <v>41082.990873099996</v>
      </c>
      <c r="DD25" s="683">
        <v>41048.346919300006</v>
      </c>
      <c r="DE25" s="653">
        <v>41099.878810199996</v>
      </c>
      <c r="DF25" s="346">
        <v>502.53252979999525</v>
      </c>
      <c r="DG25" s="738">
        <v>1.2378457604816706</v>
      </c>
      <c r="DH25" s="476"/>
      <c r="DI25" s="812"/>
      <c r="DJ25" s="270"/>
    </row>
    <row r="26" spans="1:117" x14ac:dyDescent="0.2">
      <c r="A26" s="205"/>
      <c r="B26" s="89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-29791.891118109015</v>
      </c>
      <c r="DA26" s="683">
        <v>-29512.29666126944</v>
      </c>
      <c r="DB26" s="683">
        <v>-29118.946273156111</v>
      </c>
      <c r="DC26" s="683">
        <v>-29004.298514713068</v>
      </c>
      <c r="DD26" s="683">
        <v>-28789.89383408683</v>
      </c>
      <c r="DE26" s="653">
        <v>-28358.975167671004</v>
      </c>
      <c r="DF26" s="346">
        <v>1432.9159504380114</v>
      </c>
      <c r="DG26" s="738">
        <v>-4.8097515688321435</v>
      </c>
      <c r="DH26" s="476"/>
      <c r="DI26" s="812"/>
      <c r="DJ26" s="270"/>
    </row>
    <row r="27" spans="1:117" x14ac:dyDescent="0.2">
      <c r="A27" s="205"/>
      <c r="B27" s="89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-12531.037347315965</v>
      </c>
      <c r="DA27" s="683">
        <v>-10782.956053190073</v>
      </c>
      <c r="DB27" s="683">
        <v>-10459.212872790242</v>
      </c>
      <c r="DC27" s="683">
        <v>-10569.728924261208</v>
      </c>
      <c r="DD27" s="683">
        <v>-10384.381068491775</v>
      </c>
      <c r="DE27" s="653">
        <v>-10194.861269091356</v>
      </c>
      <c r="DF27" s="346">
        <v>2336.1760782246092</v>
      </c>
      <c r="DG27" s="738">
        <v>-18.64311799154439</v>
      </c>
      <c r="DH27" s="476"/>
      <c r="DI27" s="812"/>
      <c r="DJ27" s="270"/>
    </row>
    <row r="28" spans="1:117" x14ac:dyDescent="0.2">
      <c r="A28" s="205"/>
      <c r="B28" s="89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5626.4157588523994</v>
      </c>
      <c r="DA28" s="683">
        <v>5509.5935000099998</v>
      </c>
      <c r="DB28" s="683">
        <v>5509.5926934797999</v>
      </c>
      <c r="DC28" s="683">
        <v>5509.5942257294</v>
      </c>
      <c r="DD28" s="683">
        <v>5509.5998020861998</v>
      </c>
      <c r="DE28" s="653">
        <v>5509.5729461465999</v>
      </c>
      <c r="DF28" s="346">
        <v>-116.84281270579959</v>
      </c>
      <c r="DG28" s="738">
        <v>-2.0766828779398949</v>
      </c>
      <c r="DH28" s="476"/>
      <c r="DI28" s="812"/>
      <c r="DJ28" s="270"/>
    </row>
    <row r="29" spans="1:117" ht="13.5" x14ac:dyDescent="0.2">
      <c r="A29" s="205"/>
      <c r="B29" s="89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3"/>
      <c r="DG29" s="724"/>
      <c r="DH29" s="476"/>
      <c r="DI29" s="812"/>
    </row>
    <row r="30" spans="1:117" x14ac:dyDescent="0.2">
      <c r="A30" s="205"/>
      <c r="B30" s="89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66968.071107164098</v>
      </c>
      <c r="DA30" s="683">
        <v>68035.671421024104</v>
      </c>
      <c r="DB30" s="683">
        <v>67909.071689274089</v>
      </c>
      <c r="DC30" s="683">
        <v>67892.172354554103</v>
      </c>
      <c r="DD30" s="683">
        <v>67837.021962604122</v>
      </c>
      <c r="DE30" s="653">
        <v>67988.467069124104</v>
      </c>
      <c r="DF30" s="346">
        <v>1020.3959619600064</v>
      </c>
      <c r="DG30" s="738">
        <v>1.5237051703746118</v>
      </c>
      <c r="DH30" s="476"/>
      <c r="DI30" s="812"/>
      <c r="DJ30" s="270"/>
    </row>
    <row r="31" spans="1:117" x14ac:dyDescent="0.2">
      <c r="A31" s="205"/>
      <c r="B31" s="89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116647.55924833535</v>
      </c>
      <c r="DA31" s="683">
        <v>117799.96431155538</v>
      </c>
      <c r="DB31" s="683">
        <v>118198.92799138535</v>
      </c>
      <c r="DC31" s="683">
        <v>118041.09138647537</v>
      </c>
      <c r="DD31" s="683">
        <v>118249.49303775538</v>
      </c>
      <c r="DE31" s="653">
        <v>118105.41958171538</v>
      </c>
      <c r="DF31" s="346">
        <v>1457.8603333800274</v>
      </c>
      <c r="DG31" s="738">
        <v>1.2497992609312503</v>
      </c>
      <c r="DH31" s="476"/>
      <c r="DI31" s="812"/>
      <c r="DJ31" s="270"/>
    </row>
    <row r="32" spans="1:117" x14ac:dyDescent="0.2">
      <c r="A32" s="205"/>
      <c r="B32" s="89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188441.15094582294</v>
      </c>
      <c r="DA32" s="683">
        <v>189475.14672098291</v>
      </c>
      <c r="DB32" s="683">
        <v>189895.71752927295</v>
      </c>
      <c r="DC32" s="683">
        <v>189807.28111443293</v>
      </c>
      <c r="DD32" s="683">
        <v>189982.09423178292</v>
      </c>
      <c r="DE32" s="716">
        <v>189855.37747162292</v>
      </c>
      <c r="DF32" s="346">
        <v>1414.2265257999825</v>
      </c>
      <c r="DG32" s="738">
        <v>0.75048709833371863</v>
      </c>
      <c r="DH32" s="476"/>
      <c r="DI32" s="812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650"/>
      <c r="DB33" s="650"/>
      <c r="DC33" s="650"/>
      <c r="DD33" s="650"/>
      <c r="DE33" s="731"/>
      <c r="DF33" s="543"/>
      <c r="DG33" s="728"/>
      <c r="DH33" s="476"/>
      <c r="DI33" s="812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89.036286178899843</v>
      </c>
      <c r="DA34" s="720">
        <v>89.192810249288954</v>
      </c>
      <c r="DB34" s="720">
        <v>89.156160121780246</v>
      </c>
      <c r="DC34" s="720">
        <v>89.173703404944433</v>
      </c>
      <c r="DD34" s="720">
        <v>89.262645217672315</v>
      </c>
      <c r="DE34" s="874">
        <v>89.264376282893039</v>
      </c>
      <c r="DF34" s="346">
        <v>0.22809010399319618</v>
      </c>
      <c r="DG34" s="738">
        <v>0.25617657000529537</v>
      </c>
      <c r="DH34" s="476"/>
      <c r="DI34" s="812"/>
    </row>
    <row r="35" spans="1:114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83.657447547728481</v>
      </c>
      <c r="DA35" s="720">
        <v>83.80037329818461</v>
      </c>
      <c r="DB35" s="720">
        <v>83.856743332812272</v>
      </c>
      <c r="DC35" s="720">
        <v>83.82870885764207</v>
      </c>
      <c r="DD35" s="720">
        <v>83.893819267670963</v>
      </c>
      <c r="DE35" s="874">
        <v>83.837402253775139</v>
      </c>
      <c r="DF35" s="346">
        <v>0.17995470604665798</v>
      </c>
      <c r="DG35" s="738">
        <v>0.21510900860797211</v>
      </c>
      <c r="DH35" s="476"/>
      <c r="DI35" s="812"/>
    </row>
    <row r="36" spans="1:114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87.138587540122842</v>
      </c>
      <c r="DA36" s="755">
        <v>87.20236714024054</v>
      </c>
      <c r="DB36" s="755">
        <v>87.226280438144812</v>
      </c>
      <c r="DC36" s="755">
        <v>87.220332723364876</v>
      </c>
      <c r="DD36" s="755">
        <v>87.268750369551597</v>
      </c>
      <c r="DE36" s="815">
        <v>87.236187919068016</v>
      </c>
      <c r="DF36" s="548">
        <v>9.7600378945173816E-2</v>
      </c>
      <c r="DG36" s="756">
        <v>0.11200592263471698</v>
      </c>
      <c r="DH36" s="476"/>
      <c r="DI36" s="812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723"/>
      <c r="DB37" s="723"/>
      <c r="DC37" s="723"/>
      <c r="DD37" s="723"/>
      <c r="DE37" s="816"/>
      <c r="DF37" s="544" t="s">
        <v>3</v>
      </c>
      <c r="DG37" s="729"/>
      <c r="DH37" s="476"/>
      <c r="DI37" s="812"/>
    </row>
    <row r="38" spans="1:114" ht="12.75" customHeight="1" x14ac:dyDescent="0.2">
      <c r="A38" s="205"/>
      <c r="B38" s="89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2962.4959680801744</v>
      </c>
      <c r="DA38" s="422">
        <v>2962.4959680801744</v>
      </c>
      <c r="DB38" s="422">
        <v>2962.4959680801744</v>
      </c>
      <c r="DC38" s="422">
        <v>2962.4959680801744</v>
      </c>
      <c r="DD38" s="422">
        <v>2962.4959680801744</v>
      </c>
      <c r="DE38" s="658">
        <v>2962.9905570014571</v>
      </c>
      <c r="DF38" s="346">
        <v>0.49458892128268417</v>
      </c>
      <c r="DG38" s="738">
        <v>1.6695007406308804E-2</v>
      </c>
      <c r="DH38" s="476"/>
      <c r="DI38" s="812"/>
      <c r="DJ38" s="270"/>
    </row>
    <row r="39" spans="1:114" x14ac:dyDescent="0.2">
      <c r="A39" s="205"/>
      <c r="B39" s="89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1898.3369154518953</v>
      </c>
      <c r="DA39" s="422">
        <v>1898.3369154518953</v>
      </c>
      <c r="DB39" s="422">
        <v>1898.3369154518953</v>
      </c>
      <c r="DC39" s="422">
        <v>1898.3369154518953</v>
      </c>
      <c r="DD39" s="422">
        <v>1898.3369154518953</v>
      </c>
      <c r="DE39" s="658">
        <v>1898.3592011661808</v>
      </c>
      <c r="DF39" s="346">
        <v>2.22857142855446E-2</v>
      </c>
      <c r="DG39" s="738">
        <v>1.1739599069082729E-3</v>
      </c>
      <c r="DH39" s="476"/>
      <c r="DI39" s="812"/>
      <c r="DJ39" s="270"/>
    </row>
    <row r="40" spans="1:114" ht="12.75" customHeight="1" x14ac:dyDescent="0.2">
      <c r="A40" s="205"/>
      <c r="B40" s="89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13022.591240000002</v>
      </c>
      <c r="DA40" s="422">
        <v>13022.591240000002</v>
      </c>
      <c r="DB40" s="422">
        <v>13022.591240000002</v>
      </c>
      <c r="DC40" s="422">
        <v>13022.591240000002</v>
      </c>
      <c r="DD40" s="422">
        <v>13022.591240000002</v>
      </c>
      <c r="DE40" s="658">
        <v>13022.744120000001</v>
      </c>
      <c r="DF40" s="346">
        <v>0.15287999999964086</v>
      </c>
      <c r="DG40" s="738">
        <v>1.1739599069304774E-3</v>
      </c>
      <c r="DH40" s="476"/>
      <c r="DI40" s="812"/>
      <c r="DJ40" s="270"/>
    </row>
    <row r="41" spans="1:114" ht="12.75" customHeight="1" x14ac:dyDescent="0.2">
      <c r="A41" s="205"/>
      <c r="B41" s="89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5" t="e">
        <v>#DIV/0!</v>
      </c>
      <c r="DH41" s="476"/>
      <c r="DI41" s="812"/>
      <c r="DJ41" s="270"/>
    </row>
    <row r="42" spans="1:114" x14ac:dyDescent="0.2">
      <c r="A42" s="205"/>
      <c r="B42" s="89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1064.1590526282791</v>
      </c>
      <c r="DA42" s="422">
        <v>1064.1590526282791</v>
      </c>
      <c r="DB42" s="422">
        <v>1064.1590526282791</v>
      </c>
      <c r="DC42" s="422">
        <v>1064.1590526282791</v>
      </c>
      <c r="DD42" s="422">
        <v>1064.1590526282791</v>
      </c>
      <c r="DE42" s="658">
        <v>1064.6313558352763</v>
      </c>
      <c r="DF42" s="346">
        <v>0.47230320699713957</v>
      </c>
      <c r="DG42" s="738">
        <v>4.4382764571770927E-2</v>
      </c>
      <c r="DH42" s="476"/>
      <c r="DI42" s="812"/>
      <c r="DJ42" s="270"/>
    </row>
    <row r="43" spans="1:114" ht="13.5" x14ac:dyDescent="0.2">
      <c r="A43" s="205"/>
      <c r="B43" s="89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7300.1311010299951</v>
      </c>
      <c r="DA43" s="422">
        <v>7300.1311010299951</v>
      </c>
      <c r="DB43" s="422">
        <v>7300.1311010299951</v>
      </c>
      <c r="DC43" s="422">
        <v>7300.1311010299951</v>
      </c>
      <c r="DD43" s="422">
        <v>7300.1311010299951</v>
      </c>
      <c r="DE43" s="658">
        <v>7303.3711010299949</v>
      </c>
      <c r="DF43" s="346">
        <v>3.2399999999997817</v>
      </c>
      <c r="DG43" s="738">
        <v>4.4382764571748723E-2</v>
      </c>
      <c r="DH43" s="476"/>
      <c r="DI43" s="812"/>
      <c r="DJ43" s="270"/>
    </row>
    <row r="44" spans="1:114" ht="12.75" customHeight="1" x14ac:dyDescent="0.2">
      <c r="A44" s="205"/>
      <c r="B44" s="89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1715.3611010299996</v>
      </c>
      <c r="DA44" s="422">
        <v>1715.3611010299996</v>
      </c>
      <c r="DB44" s="422">
        <v>1715.3611010299996</v>
      </c>
      <c r="DC44" s="422">
        <v>1715.3611010299996</v>
      </c>
      <c r="DD44" s="422">
        <v>1715.3611010299996</v>
      </c>
      <c r="DE44" s="658">
        <v>1718.6011010299997</v>
      </c>
      <c r="DF44" s="346">
        <v>3.2400000000000091</v>
      </c>
      <c r="DG44" s="738">
        <v>0.18888151293943167</v>
      </c>
      <c r="DH44" s="476"/>
      <c r="DI44" s="812"/>
      <c r="DJ44" s="270"/>
    </row>
    <row r="45" spans="1:114" x14ac:dyDescent="0.2">
      <c r="A45" s="205"/>
      <c r="B45" s="89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4" t="e">
        <v>#DIV/0!</v>
      </c>
      <c r="DH45" s="476"/>
      <c r="DI45" s="812"/>
    </row>
    <row r="46" spans="1:114" x14ac:dyDescent="0.2">
      <c r="A46" s="205"/>
      <c r="B46" s="89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17.028104956268219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-17.028104956268219</v>
      </c>
      <c r="DG46" s="855">
        <v>-100</v>
      </c>
      <c r="DH46" s="476"/>
      <c r="DI46" s="812"/>
    </row>
    <row r="47" spans="1:114" x14ac:dyDescent="0.2">
      <c r="A47" s="205"/>
      <c r="B47" s="89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5" t="e">
        <v>#DIV/0!</v>
      </c>
      <c r="DH47" s="476"/>
      <c r="DI47" s="812"/>
    </row>
    <row r="48" spans="1:114" ht="12.75" customHeight="1" outlineLevel="1" x14ac:dyDescent="0.2">
      <c r="A48" s="205"/>
      <c r="B48" s="89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5" t="e">
        <v>#DIV/0!</v>
      </c>
      <c r="DH48" s="476"/>
      <c r="DI48" s="812"/>
    </row>
    <row r="49" spans="1:116" ht="12.75" customHeight="1" outlineLevel="1" x14ac:dyDescent="0.2">
      <c r="A49" s="205"/>
      <c r="B49" s="89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5" t="e">
        <v>#DIV/0!</v>
      </c>
      <c r="DH49" s="476"/>
      <c r="DI49" s="812"/>
    </row>
    <row r="50" spans="1:116" x14ac:dyDescent="0.2">
      <c r="A50" s="205"/>
      <c r="B50" s="89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17.028104956268219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-17.028104956268219</v>
      </c>
      <c r="DG50" s="738"/>
      <c r="DH50" s="476"/>
      <c r="DI50" s="812"/>
    </row>
    <row r="51" spans="1:116" ht="12.75" customHeight="1" outlineLevel="1" x14ac:dyDescent="0.2">
      <c r="A51" s="205"/>
      <c r="B51" s="89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116.8128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-116.8128</v>
      </c>
      <c r="DG51" s="738"/>
      <c r="DH51" s="476"/>
      <c r="DI51" s="812"/>
    </row>
    <row r="52" spans="1:116" ht="12.75" customHeight="1" outlineLevel="1" thickBot="1" x14ac:dyDescent="0.25">
      <c r="A52" s="205"/>
      <c r="B52" s="895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9">
        <v>0</v>
      </c>
      <c r="DB52" s="769">
        <v>0</v>
      </c>
      <c r="DC52" s="769">
        <v>0</v>
      </c>
      <c r="DD52" s="769">
        <v>0</v>
      </c>
      <c r="DE52" s="767">
        <v>0</v>
      </c>
      <c r="DF52" s="548">
        <v>0</v>
      </c>
      <c r="DG52" s="856" t="e">
        <v>#DIV/0!</v>
      </c>
      <c r="DH52" s="476"/>
      <c r="DI52" s="812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4"/>
      <c r="DG53" s="729"/>
      <c r="DH53" s="476"/>
      <c r="DI53" s="812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23727.208631347366</v>
      </c>
      <c r="DA54" s="422">
        <v>23839.58039162579</v>
      </c>
      <c r="DB54" s="422">
        <v>23859.77640528906</v>
      </c>
      <c r="DC54" s="422">
        <v>23822.132137450863</v>
      </c>
      <c r="DD54" s="422">
        <v>23838.419152061655</v>
      </c>
      <c r="DE54" s="658">
        <v>23805.38575370159</v>
      </c>
      <c r="DF54" s="346">
        <v>78.177122354223684</v>
      </c>
      <c r="DG54" s="738">
        <v>0.32948301491706466</v>
      </c>
      <c r="DH54" s="476"/>
      <c r="DI54" s="812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84.631926569629783</v>
      </c>
      <c r="DA55" s="684">
        <v>84.689544612038205</v>
      </c>
      <c r="DB55" s="684">
        <v>84.714211355535411</v>
      </c>
      <c r="DC55" s="684">
        <v>84.686042953597635</v>
      </c>
      <c r="DD55" s="684">
        <v>84.741350601534009</v>
      </c>
      <c r="DE55" s="652">
        <v>84.673662824756633</v>
      </c>
      <c r="DF55" s="346">
        <v>4.1736255126849642E-2</v>
      </c>
      <c r="DG55" s="738">
        <v>4.931502426865908E-2</v>
      </c>
      <c r="DH55" s="476"/>
      <c r="DI55" s="812"/>
      <c r="DJ55" s="201"/>
    </row>
    <row r="56" spans="1:116" ht="12.75" customHeight="1" x14ac:dyDescent="0.2">
      <c r="A56" s="205"/>
      <c r="B56" s="894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22510.513919172437</v>
      </c>
      <c r="DA56" s="422">
        <v>22622.250191956697</v>
      </c>
      <c r="DB56" s="422">
        <v>22642.083356047075</v>
      </c>
      <c r="DC56" s="422">
        <v>22604.151311522288</v>
      </c>
      <c r="DD56" s="422">
        <v>22620.334660233661</v>
      </c>
      <c r="DE56" s="658">
        <v>22588.556050784686</v>
      </c>
      <c r="DF56" s="346">
        <v>78.04213161224834</v>
      </c>
      <c r="DG56" s="738">
        <v>0.34669191424270274</v>
      </c>
      <c r="DH56" s="476"/>
      <c r="DI56" s="812"/>
      <c r="DJ56" s="814"/>
    </row>
    <row r="57" spans="1:116" ht="12.75" customHeight="1" x14ac:dyDescent="0.2">
      <c r="A57" s="205"/>
      <c r="B57" s="894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83.843015310143159</v>
      </c>
      <c r="DA57" s="684">
        <v>83.92144381789447</v>
      </c>
      <c r="DB57" s="684">
        <v>83.938536447041983</v>
      </c>
      <c r="DC57" s="684">
        <v>83.909176916765077</v>
      </c>
      <c r="DD57" s="684">
        <v>83.966343978877731</v>
      </c>
      <c r="DE57" s="652">
        <v>83.9068060333598</v>
      </c>
      <c r="DF57" s="346">
        <v>6.3790723216641254E-2</v>
      </c>
      <c r="DG57" s="738">
        <v>7.6083527030457176E-2</v>
      </c>
      <c r="DH57" s="476"/>
      <c r="DI57" s="812"/>
      <c r="DJ57" s="814"/>
    </row>
    <row r="58" spans="1:116" ht="3" customHeight="1" x14ac:dyDescent="0.2">
      <c r="A58" s="205"/>
      <c r="B58" s="894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38"/>
      <c r="DH58" s="476"/>
      <c r="DI58" s="812"/>
      <c r="DJ58" s="814"/>
    </row>
    <row r="59" spans="1:116" x14ac:dyDescent="0.2">
      <c r="A59" s="205"/>
      <c r="B59" s="894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4803.0678785516202</v>
      </c>
      <c r="DA59" s="422">
        <v>4919.7027721376244</v>
      </c>
      <c r="DB59" s="422">
        <v>4859.7734668344183</v>
      </c>
      <c r="DC59" s="422">
        <v>4832.269568099724</v>
      </c>
      <c r="DD59" s="422">
        <v>4814.9305393621162</v>
      </c>
      <c r="DE59" s="658">
        <v>4823.7003069801913</v>
      </c>
      <c r="DF59" s="346">
        <v>20.632428428571075</v>
      </c>
      <c r="DG59" s="738">
        <v>0.42956770443962622</v>
      </c>
      <c r="DH59" s="476"/>
      <c r="DI59" s="812"/>
      <c r="DJ59" s="814"/>
    </row>
    <row r="60" spans="1:116" x14ac:dyDescent="0.2">
      <c r="A60" s="205"/>
      <c r="B60" s="894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77.716539209082853</v>
      </c>
      <c r="DA60" s="684">
        <v>78.213549945830479</v>
      </c>
      <c r="DB60" s="684">
        <v>77.911269902742958</v>
      </c>
      <c r="DC60" s="684">
        <v>77.827005119331332</v>
      </c>
      <c r="DD60" s="684">
        <v>77.947900904494801</v>
      </c>
      <c r="DE60" s="652">
        <v>77.942408111579809</v>
      </c>
      <c r="DF60" s="346">
        <v>0.22586890249695557</v>
      </c>
      <c r="DG60" s="738">
        <v>0.29063170439087571</v>
      </c>
      <c r="DH60" s="476"/>
      <c r="DI60" s="812"/>
      <c r="DJ60" s="813"/>
      <c r="DK60" s="813"/>
      <c r="DL60" s="813"/>
    </row>
    <row r="61" spans="1:116" ht="3" customHeight="1" x14ac:dyDescent="0.2">
      <c r="A61" s="205"/>
      <c r="B61" s="894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740"/>
      <c r="DB61" s="740"/>
      <c r="DC61" s="740"/>
      <c r="DD61" s="740"/>
      <c r="DE61" s="817"/>
      <c r="DF61" s="346"/>
      <c r="DG61" s="738"/>
      <c r="DH61" s="476"/>
      <c r="DI61" s="812"/>
      <c r="DJ61" s="814"/>
    </row>
    <row r="62" spans="1:116" x14ac:dyDescent="0.2">
      <c r="A62" s="205"/>
      <c r="B62" s="894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7241.9078922990175</v>
      </c>
      <c r="DA62" s="422">
        <v>7254.2701006605348</v>
      </c>
      <c r="DB62" s="422">
        <v>7330.8828428733605</v>
      </c>
      <c r="DC62" s="422">
        <v>7310.3380513004768</v>
      </c>
      <c r="DD62" s="422">
        <v>7348.756716494353</v>
      </c>
      <c r="DE62" s="658">
        <v>7305.6782088325463</v>
      </c>
      <c r="DF62" s="346">
        <v>63.770316533528785</v>
      </c>
      <c r="DG62" s="738">
        <v>0.88057342736078681</v>
      </c>
      <c r="DH62" s="476"/>
      <c r="DI62" s="812"/>
      <c r="DJ62" s="814"/>
    </row>
    <row r="63" spans="1:116" x14ac:dyDescent="0.2">
      <c r="A63" s="205"/>
      <c r="B63" s="894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76.406759962086355</v>
      </c>
      <c r="DA63" s="684">
        <v>76.428057783303998</v>
      </c>
      <c r="DB63" s="684">
        <v>76.700658565509812</v>
      </c>
      <c r="DC63" s="684">
        <v>76.592594938444364</v>
      </c>
      <c r="DD63" s="684">
        <v>76.669313979272957</v>
      </c>
      <c r="DE63" s="652">
        <v>76.475189937075058</v>
      </c>
      <c r="DF63" s="346">
        <v>6.8429974988703179E-2</v>
      </c>
      <c r="DG63" s="738">
        <v>8.9560105706176785E-2</v>
      </c>
      <c r="DH63" s="476"/>
      <c r="DI63" s="812"/>
      <c r="DJ63" s="814"/>
    </row>
    <row r="64" spans="1:116" ht="3.75" customHeight="1" x14ac:dyDescent="0.2">
      <c r="A64" s="205"/>
      <c r="B64" s="894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742"/>
      <c r="DB64" s="742"/>
      <c r="DC64" s="742"/>
      <c r="DD64" s="742"/>
      <c r="DE64" s="667"/>
      <c r="DF64" s="346"/>
      <c r="DG64" s="738"/>
      <c r="DH64" s="476"/>
      <c r="DI64" s="812"/>
      <c r="DJ64" s="814"/>
    </row>
    <row r="65" spans="1:114" x14ac:dyDescent="0.2">
      <c r="A65" s="205"/>
      <c r="B65" s="894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9605.0703784402267</v>
      </c>
      <c r="DA65" s="422">
        <v>9586.9121330276939</v>
      </c>
      <c r="DB65" s="422">
        <v>9589.6292306136984</v>
      </c>
      <c r="DC65" s="422">
        <v>9601.376209186581</v>
      </c>
      <c r="DD65" s="422">
        <v>9595.180721004368</v>
      </c>
      <c r="DE65" s="658">
        <v>9600.5933246924142</v>
      </c>
      <c r="DF65" s="346">
        <v>-4.4770537478125334</v>
      </c>
      <c r="DG65" s="738">
        <v>-4.6611358078774145E-2</v>
      </c>
      <c r="DH65" s="476"/>
      <c r="DI65" s="812"/>
      <c r="DJ65" s="814"/>
    </row>
    <row r="66" spans="1:114" x14ac:dyDescent="0.2">
      <c r="A66" s="205"/>
      <c r="B66" s="894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93.998557566561473</v>
      </c>
      <c r="DA66" s="684">
        <v>94.002299660232666</v>
      </c>
      <c r="DB66" s="684">
        <v>94.004324423235147</v>
      </c>
      <c r="DC66" s="684">
        <v>94.033656219701356</v>
      </c>
      <c r="DD66" s="684">
        <v>94.072165883624564</v>
      </c>
      <c r="DE66" s="652">
        <v>94.052596519415104</v>
      </c>
      <c r="DF66" s="346">
        <v>5.4038952853630917E-2</v>
      </c>
      <c r="DG66" s="738">
        <v>5.7489129889432E-2</v>
      </c>
      <c r="DH66" s="476"/>
      <c r="DI66" s="812"/>
      <c r="DJ66" s="814"/>
    </row>
    <row r="67" spans="1:114" ht="3" customHeight="1" x14ac:dyDescent="0.2">
      <c r="A67" s="205"/>
      <c r="B67" s="894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38"/>
      <c r="DH67" s="476"/>
      <c r="DI67" s="812"/>
      <c r="DJ67" s="814"/>
    </row>
    <row r="68" spans="1:114" x14ac:dyDescent="0.2">
      <c r="A68" s="205"/>
      <c r="B68" s="894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860.46776988157228</v>
      </c>
      <c r="DA68" s="422">
        <v>861.36518613084343</v>
      </c>
      <c r="DB68" s="422">
        <v>861.79781572559557</v>
      </c>
      <c r="DC68" s="422">
        <v>860.16748293550825</v>
      </c>
      <c r="DD68" s="422">
        <v>861.46668337282597</v>
      </c>
      <c r="DE68" s="658">
        <v>858.58421027953125</v>
      </c>
      <c r="DF68" s="346">
        <v>-1.8835596020410321</v>
      </c>
      <c r="DG68" s="738">
        <v>-0.21889949489918292</v>
      </c>
      <c r="DH68" s="476"/>
      <c r="DI68" s="812"/>
      <c r="DJ68" s="814"/>
    </row>
    <row r="69" spans="1:114" ht="12.75" customHeight="1" x14ac:dyDescent="0.2">
      <c r="A69" s="205"/>
      <c r="B69" s="894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79.355460514877294</v>
      </c>
      <c r="DA69" s="684">
        <v>79.341246841845816</v>
      </c>
      <c r="DB69" s="684">
        <v>79.171896659835326</v>
      </c>
      <c r="DC69" s="684">
        <v>79.016022858103966</v>
      </c>
      <c r="DD69" s="684">
        <v>79.021760580871245</v>
      </c>
      <c r="DE69" s="652">
        <v>79.169116953621383</v>
      </c>
      <c r="DF69" s="346">
        <v>-0.18634356125591012</v>
      </c>
      <c r="DG69" s="738">
        <v>-0.23482134694559065</v>
      </c>
      <c r="DH69" s="476"/>
      <c r="DI69" s="812"/>
      <c r="DJ69" s="814"/>
    </row>
    <row r="70" spans="1:114" s="435" customFormat="1" ht="4.5" customHeight="1" x14ac:dyDescent="0.2">
      <c r="A70" s="205"/>
      <c r="B70" s="894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726"/>
      <c r="DB70" s="726"/>
      <c r="DC70" s="726"/>
      <c r="DD70" s="726"/>
      <c r="DE70" s="818"/>
      <c r="DF70" s="543"/>
      <c r="DG70" s="739"/>
      <c r="DH70" s="476"/>
      <c r="DI70" s="812"/>
      <c r="DJ70" s="814"/>
    </row>
    <row r="71" spans="1:114" ht="12.75" customHeight="1" x14ac:dyDescent="0.2">
      <c r="A71" s="205"/>
      <c r="B71" s="894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4557.6937494238655</v>
      </c>
      <c r="DA71" s="422">
        <v>4733.1333842959184</v>
      </c>
      <c r="DB71" s="422">
        <v>4719.3492723048703</v>
      </c>
      <c r="DC71" s="422">
        <v>4673.9465772156736</v>
      </c>
      <c r="DD71" s="422">
        <v>4676.3176532662001</v>
      </c>
      <c r="DE71" s="658">
        <v>4647.1274738721577</v>
      </c>
      <c r="DF71" s="346">
        <v>89.433724448292196</v>
      </c>
      <c r="DG71" s="738">
        <v>1.9622583123229287</v>
      </c>
      <c r="DH71" s="476"/>
      <c r="DI71" s="812"/>
      <c r="DJ71" s="814"/>
    </row>
    <row r="72" spans="1:114" x14ac:dyDescent="0.2">
      <c r="A72" s="205"/>
      <c r="B72" s="89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1347.7981581756562</v>
      </c>
      <c r="DA72" s="422">
        <v>1523.5196396865888</v>
      </c>
      <c r="DB72" s="422">
        <v>1488.6547436392127</v>
      </c>
      <c r="DC72" s="422">
        <v>1446.0705001020408</v>
      </c>
      <c r="DD72" s="422">
        <v>1439.7280288170555</v>
      </c>
      <c r="DE72" s="658">
        <v>1426.4705338053934</v>
      </c>
      <c r="DF72" s="346">
        <v>78.672375629737189</v>
      </c>
      <c r="DG72" s="738">
        <v>5.8371036607014037</v>
      </c>
      <c r="DH72" s="476"/>
      <c r="DI72" s="812"/>
      <c r="DJ72" s="270"/>
    </row>
    <row r="73" spans="1:114" ht="15" x14ac:dyDescent="0.25">
      <c r="A73" s="205"/>
      <c r="B73" s="89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612.60385639210483</v>
      </c>
      <c r="DA73" s="422">
        <v>612.6195319118309</v>
      </c>
      <c r="DB73" s="422">
        <v>614.29753490798976</v>
      </c>
      <c r="DC73" s="422">
        <v>614.30177908600581</v>
      </c>
      <c r="DD73" s="422">
        <v>615.2939798401253</v>
      </c>
      <c r="DE73" s="658">
        <v>615.29814843520114</v>
      </c>
      <c r="DF73" s="346">
        <v>2.6942920430963113</v>
      </c>
      <c r="DG73" s="738">
        <v>0.43980984040228321</v>
      </c>
      <c r="DH73" s="476"/>
      <c r="DI73" s="812"/>
      <c r="DJ73" s="646"/>
    </row>
    <row r="74" spans="1:114" ht="15" x14ac:dyDescent="0.25">
      <c r="A74" s="205"/>
      <c r="B74" s="89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764.43565159610478</v>
      </c>
      <c r="DA74" s="422">
        <v>764.03598190749858</v>
      </c>
      <c r="DB74" s="422">
        <v>794.6396444576676</v>
      </c>
      <c r="DC74" s="422">
        <v>791.80534742762688</v>
      </c>
      <c r="DD74" s="422">
        <v>797.82982433902021</v>
      </c>
      <c r="DE74" s="658">
        <v>781.86684510156272</v>
      </c>
      <c r="DF74" s="346">
        <v>17.431193505457941</v>
      </c>
      <c r="DG74" s="738">
        <v>2.2802695647517801</v>
      </c>
      <c r="DH74" s="476"/>
      <c r="DI74" s="812"/>
      <c r="DJ74" s="646"/>
    </row>
    <row r="75" spans="1:114" ht="15" x14ac:dyDescent="0.25">
      <c r="A75" s="205"/>
      <c r="B75" s="89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1832.8560832599999</v>
      </c>
      <c r="DA75" s="422">
        <v>1832.95823079</v>
      </c>
      <c r="DB75" s="422">
        <v>1821.7573492999998</v>
      </c>
      <c r="DC75" s="422">
        <v>1821.7689505999999</v>
      </c>
      <c r="DD75" s="422">
        <v>1823.4658202699993</v>
      </c>
      <c r="DE75" s="658">
        <v>1823.49194653</v>
      </c>
      <c r="DF75" s="346">
        <v>-9.3641367299999274</v>
      </c>
      <c r="DG75" s="738">
        <v>-0.51090409200837961</v>
      </c>
      <c r="DH75" s="476"/>
      <c r="DI75" s="812"/>
      <c r="DJ75" s="646"/>
    </row>
    <row r="76" spans="1:114" ht="15" x14ac:dyDescent="0.25">
      <c r="A76" s="205"/>
      <c r="B76" s="89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719.77246639628038</v>
      </c>
      <c r="DA76" s="422">
        <v>900.90072057422969</v>
      </c>
      <c r="DB76" s="422">
        <v>899.64199428104189</v>
      </c>
      <c r="DC76" s="422">
        <v>854.18777591923106</v>
      </c>
      <c r="DD76" s="422">
        <v>850.36488661045325</v>
      </c>
      <c r="DE76" s="658">
        <v>820.22014741014573</v>
      </c>
      <c r="DF76" s="346">
        <v>100.44768101386535</v>
      </c>
      <c r="DG76" s="738">
        <v>13.955477001889438</v>
      </c>
      <c r="DH76" s="476"/>
      <c r="DI76" s="812"/>
      <c r="DJ76" s="646"/>
    </row>
    <row r="77" spans="1:114" x14ac:dyDescent="0.2">
      <c r="A77" s="205"/>
      <c r="B77" s="89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475.72348697017571</v>
      </c>
      <c r="DA77" s="422">
        <v>654.25120449673125</v>
      </c>
      <c r="DB77" s="422">
        <v>620.03980918337447</v>
      </c>
      <c r="DC77" s="422">
        <v>576.99649332160425</v>
      </c>
      <c r="DD77" s="422">
        <v>571.22790049143305</v>
      </c>
      <c r="DE77" s="658">
        <v>555.759800508583</v>
      </c>
      <c r="DF77" s="346">
        <v>80.036313538407285</v>
      </c>
      <c r="DG77" s="738">
        <v>16.824124881482881</v>
      </c>
      <c r="DH77" s="476"/>
      <c r="DI77" s="812"/>
      <c r="DJ77" s="270"/>
    </row>
    <row r="78" spans="1:114" x14ac:dyDescent="0.2">
      <c r="A78" s="205"/>
      <c r="B78" s="894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244.04897942610469</v>
      </c>
      <c r="DA78" s="422">
        <v>246.6495160774985</v>
      </c>
      <c r="DB78" s="422">
        <v>279.60218509766753</v>
      </c>
      <c r="DC78" s="422">
        <v>277.19128259762681</v>
      </c>
      <c r="DD78" s="422">
        <v>279.13698611902026</v>
      </c>
      <c r="DE78" s="658">
        <v>264.46034690156267</v>
      </c>
      <c r="DF78" s="346">
        <v>20.411367475457979</v>
      </c>
      <c r="DG78" s="745">
        <v>8.3636356617661214</v>
      </c>
      <c r="DH78" s="476"/>
      <c r="DI78" s="812"/>
      <c r="DJ78" s="270"/>
    </row>
    <row r="79" spans="1:114" ht="12.75" hidden="1" customHeight="1" outlineLevel="1" x14ac:dyDescent="0.2">
      <c r="A79" s="205"/>
      <c r="B79" s="894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718">
        <v>0</v>
      </c>
      <c r="DB79" s="718">
        <v>0</v>
      </c>
      <c r="DC79" s="718">
        <v>0</v>
      </c>
      <c r="DD79" s="718">
        <v>0</v>
      </c>
      <c r="DE79" s="819">
        <v>0</v>
      </c>
      <c r="DF79" s="346">
        <v>0</v>
      </c>
      <c r="DG79" s="745" t="e">
        <v>#DIV/0!</v>
      </c>
      <c r="DH79" s="476"/>
      <c r="DI79" s="812"/>
      <c r="DJ79" s="270"/>
    </row>
    <row r="80" spans="1:114" collapsed="1" x14ac:dyDescent="0.2">
      <c r="A80" s="205"/>
      <c r="B80" s="894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20361.216959839519</v>
      </c>
      <c r="DA80" s="422">
        <v>20311.89379059607</v>
      </c>
      <c r="DB80" s="422">
        <v>20301.540774701029</v>
      </c>
      <c r="DC80" s="422">
        <v>20290.133245215606</v>
      </c>
      <c r="DD80" s="422">
        <v>20298.878402657305</v>
      </c>
      <c r="DE80" s="658">
        <v>20325.570911717063</v>
      </c>
      <c r="DF80" s="346">
        <v>-35.646048122456705</v>
      </c>
      <c r="DG80" s="738">
        <v>-0.17506835761715855</v>
      </c>
      <c r="DH80" s="476"/>
      <c r="DI80" s="812"/>
      <c r="DJ80" s="270"/>
    </row>
    <row r="81" spans="1:114" ht="12.75" hidden="1" customHeight="1" x14ac:dyDescent="0.2">
      <c r="A81" s="205"/>
      <c r="B81" s="894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719"/>
      <c r="DB81" s="719"/>
      <c r="DC81" s="719"/>
      <c r="DD81" s="719"/>
      <c r="DE81" s="820"/>
      <c r="DF81" s="346">
        <v>0</v>
      </c>
      <c r="DG81" s="738" t="e">
        <v>#DIV/0!</v>
      </c>
      <c r="DH81" s="476"/>
      <c r="DI81" s="812"/>
      <c r="DJ81" s="270"/>
    </row>
    <row r="82" spans="1:114" ht="13.5" thickBot="1" x14ac:dyDescent="0.25">
      <c r="A82" s="205"/>
      <c r="B82" s="894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97.017484025570823</v>
      </c>
      <c r="DA82" s="781">
        <v>97.019580786712041</v>
      </c>
      <c r="DB82" s="781">
        <v>97.019860320820442</v>
      </c>
      <c r="DC82" s="781">
        <v>97.016024752460197</v>
      </c>
      <c r="DD82" s="781">
        <v>97.049760121437117</v>
      </c>
      <c r="DE82" s="782">
        <v>97.044664961835352</v>
      </c>
      <c r="DF82" s="548">
        <v>2.7180936264528555E-2</v>
      </c>
      <c r="DG82" s="756">
        <v>2.8016533862462722E-2</v>
      </c>
      <c r="DH82" s="476"/>
      <c r="DI82" s="812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3"/>
      <c r="DG83" s="739"/>
      <c r="DH83" s="476"/>
      <c r="DI83" s="812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1">
        <v>6.96</v>
      </c>
      <c r="DB84" s="721">
        <v>6.96</v>
      </c>
      <c r="DC84" s="721">
        <v>6.96</v>
      </c>
      <c r="DD84" s="721">
        <v>6.96</v>
      </c>
      <c r="DE84" s="671">
        <v>6.96</v>
      </c>
      <c r="DF84" s="346">
        <v>0</v>
      </c>
      <c r="DG84" s="738">
        <v>0</v>
      </c>
      <c r="DH84" s="476"/>
      <c r="DI84" s="812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1">
        <v>6.86</v>
      </c>
      <c r="DB85" s="721">
        <v>6.86</v>
      </c>
      <c r="DC85" s="721">
        <v>6.86</v>
      </c>
      <c r="DD85" s="721">
        <v>6.86</v>
      </c>
      <c r="DE85" s="671">
        <v>6.86</v>
      </c>
      <c r="DF85" s="346">
        <v>0</v>
      </c>
      <c r="DG85" s="738">
        <v>0</v>
      </c>
      <c r="DH85" s="476"/>
      <c r="DI85" s="812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6.9635480507625482</v>
      </c>
      <c r="DA86" s="600">
        <v>6.9709440238701834</v>
      </c>
      <c r="DB86" s="600">
        <v>6.9610840676773051</v>
      </c>
      <c r="DC86" s="600">
        <v>6.9596256691359395</v>
      </c>
      <c r="DD86" s="600">
        <v>6.9721415742325643</v>
      </c>
      <c r="DE86" s="672">
        <v>6.9569226708141656</v>
      </c>
      <c r="DF86" s="346">
        <v>-6.625379948382637E-3</v>
      </c>
      <c r="DG86" s="738">
        <v>-9.5143738509240183E-2</v>
      </c>
      <c r="DH86" s="476"/>
      <c r="DI86" s="812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61.661763768882707</v>
      </c>
      <c r="CW87" s="499">
        <v>61.757667693039949</v>
      </c>
      <c r="CX87" s="499">
        <v>63.302610168087675</v>
      </c>
      <c r="CY87" s="499">
        <v>62.906803597795317</v>
      </c>
      <c r="CZ87" s="499">
        <v>64.177992320655704</v>
      </c>
      <c r="DA87" s="325"/>
      <c r="DB87" s="325"/>
      <c r="DC87" s="325"/>
      <c r="DD87" s="325"/>
      <c r="DE87" s="821"/>
      <c r="DF87" s="346"/>
      <c r="DG87" s="738"/>
      <c r="DH87" s="476"/>
      <c r="DI87" s="812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733">
        <v>2.1925599999999998</v>
      </c>
      <c r="DA88" s="722">
        <v>2.19319</v>
      </c>
      <c r="DB88" s="722">
        <v>2.1934</v>
      </c>
      <c r="DC88" s="722">
        <v>2.1936100000000001</v>
      </c>
      <c r="DD88" s="722">
        <v>2.1938200000000001</v>
      </c>
      <c r="DE88" s="822">
        <v>2.1940300000000001</v>
      </c>
      <c r="DF88" s="346">
        <v>1.4700000000003044E-3</v>
      </c>
      <c r="DG88" s="738">
        <v>6.7044915532532556E-2</v>
      </c>
      <c r="DH88" s="476"/>
      <c r="DI88" s="812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797">
        <v>2.1925599999999998</v>
      </c>
      <c r="DA89" s="325"/>
      <c r="DB89" s="325"/>
      <c r="DC89" s="325"/>
      <c r="DD89" s="325"/>
      <c r="DE89" s="821"/>
      <c r="DF89" s="548"/>
      <c r="DG89" s="756"/>
      <c r="DH89" s="476"/>
      <c r="DI89" s="812"/>
      <c r="DJ89" s="270"/>
    </row>
    <row r="90" spans="1:114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785"/>
      <c r="DB90" s="785"/>
      <c r="DC90" s="785"/>
      <c r="DD90" s="785"/>
      <c r="DE90" s="823"/>
      <c r="DF90" s="543"/>
      <c r="DG90" s="724"/>
      <c r="DH90" s="476"/>
      <c r="DI90" s="812"/>
      <c r="DJ90" s="270"/>
    </row>
    <row r="91" spans="1:114" ht="12.75" customHeight="1" thickBot="1" x14ac:dyDescent="0.25">
      <c r="A91" s="205"/>
      <c r="B91" s="893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1676.7612907944372</v>
      </c>
      <c r="DA91" s="837">
        <v>1676.7612907944372</v>
      </c>
      <c r="DB91" s="837">
        <v>1676.7612907944372</v>
      </c>
      <c r="DC91" s="837">
        <v>1676.7612907944372</v>
      </c>
      <c r="DD91" s="837">
        <v>1676.7612907944372</v>
      </c>
      <c r="DE91" s="836">
        <v>1679.636340855026</v>
      </c>
      <c r="DF91" s="346">
        <v>2.8750500605888192</v>
      </c>
      <c r="DG91" s="738">
        <v>0.17146448193747776</v>
      </c>
      <c r="DH91" s="476"/>
      <c r="DI91" s="812"/>
      <c r="DJ91" s="270"/>
    </row>
    <row r="92" spans="1:114" x14ac:dyDescent="0.2">
      <c r="A92" s="205"/>
      <c r="B92" s="893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5"/>
      <c r="DG92" s="376"/>
      <c r="DH92" s="476"/>
      <c r="DI92" s="264"/>
    </row>
    <row r="93" spans="1:114" ht="12.75" customHeight="1" x14ac:dyDescent="0.2">
      <c r="A93" s="205"/>
      <c r="B93" s="893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323">
        <v>167.66769235355665</v>
      </c>
      <c r="DA93" s="375"/>
      <c r="DB93" s="375"/>
      <c r="DC93" s="375"/>
      <c r="DD93" s="375"/>
      <c r="DE93" s="695"/>
      <c r="DF93" s="546"/>
      <c r="DG93" s="695"/>
      <c r="DH93" s="476"/>
      <c r="DI93" s="264"/>
    </row>
    <row r="94" spans="1:114" x14ac:dyDescent="0.2">
      <c r="A94" s="205"/>
      <c r="B94" s="893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532">
        <v>1.0517637301887817E-2</v>
      </c>
      <c r="DA94" s="375"/>
      <c r="DB94" s="375"/>
      <c r="DC94" s="375"/>
      <c r="DD94" s="375"/>
      <c r="DE94" s="695"/>
      <c r="DF94" s="546"/>
      <c r="DG94" s="695"/>
      <c r="DH94" s="476"/>
      <c r="DI94" s="264"/>
    </row>
    <row r="95" spans="1:114" x14ac:dyDescent="0.2">
      <c r="A95" s="205"/>
      <c r="B95" s="893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532">
        <v>0.48330410115988709</v>
      </c>
      <c r="DA95" s="375"/>
      <c r="DB95" s="375"/>
      <c r="DC95" s="375"/>
      <c r="DD95" s="375"/>
      <c r="DE95" s="695"/>
      <c r="DF95" s="546"/>
      <c r="DG95" s="695"/>
      <c r="DH95" s="476"/>
      <c r="DI95" s="264"/>
    </row>
    <row r="96" spans="1:114" x14ac:dyDescent="0.2">
      <c r="A96" s="205"/>
      <c r="B96" s="893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532">
        <v>3.3366812341879548</v>
      </c>
      <c r="DA96" s="375"/>
      <c r="DB96" s="375"/>
      <c r="DC96" s="375"/>
      <c r="DD96" s="375"/>
      <c r="DE96" s="695"/>
      <c r="DF96" s="546"/>
      <c r="DG96" s="695"/>
      <c r="DH96" s="476"/>
      <c r="DI96" s="264"/>
    </row>
    <row r="97" spans="1:113" x14ac:dyDescent="0.2">
      <c r="A97" s="205"/>
      <c r="B97" s="893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323">
        <v>298.32724147138129</v>
      </c>
      <c r="DA97" s="375"/>
      <c r="DB97" s="375"/>
      <c r="DC97" s="375"/>
      <c r="DD97" s="375"/>
      <c r="DE97" s="695"/>
      <c r="DF97" s="546"/>
      <c r="DG97" s="695"/>
      <c r="DH97" s="476"/>
      <c r="DI97" s="264"/>
    </row>
    <row r="98" spans="1:113" x14ac:dyDescent="0.2">
      <c r="A98" s="205"/>
      <c r="B98" s="893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496">
        <v>-6.815120129396661E-2</v>
      </c>
      <c r="DA98" s="375"/>
      <c r="DB98" s="375"/>
      <c r="DC98" s="375"/>
      <c r="DD98" s="375"/>
      <c r="DE98" s="695"/>
      <c r="DF98" s="546"/>
      <c r="DG98" s="695"/>
      <c r="DH98" s="476"/>
      <c r="DI98" s="264"/>
    </row>
    <row r="99" spans="1:113" x14ac:dyDescent="0.2">
      <c r="A99" s="205"/>
      <c r="B99" s="893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496">
        <v>0.33843656120058352</v>
      </c>
      <c r="DA99" s="375"/>
      <c r="DB99" s="375"/>
      <c r="DC99" s="375"/>
      <c r="DD99" s="375"/>
      <c r="DE99" s="695"/>
      <c r="DF99" s="546"/>
      <c r="DG99" s="695"/>
      <c r="DH99" s="476"/>
      <c r="DI99" s="264"/>
    </row>
    <row r="100" spans="1:113" x14ac:dyDescent="0.2">
      <c r="A100" s="205"/>
      <c r="B100" s="893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496">
        <v>2.2739721712369265</v>
      </c>
      <c r="DA100" s="375"/>
      <c r="DB100" s="375"/>
      <c r="DC100" s="375"/>
      <c r="DD100" s="375"/>
      <c r="DE100" s="695"/>
      <c r="DF100" s="546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26">
        <v>2.6216836927249399E-2</v>
      </c>
      <c r="DA101" s="375"/>
      <c r="DB101" s="375"/>
      <c r="DC101" s="375"/>
      <c r="DD101" s="375"/>
      <c r="DE101" s="695"/>
      <c r="DF101" s="546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26">
        <v>-0.61513645208460799</v>
      </c>
      <c r="DA102" s="375"/>
      <c r="DB102" s="375"/>
      <c r="DC102" s="375"/>
      <c r="DD102" s="375"/>
      <c r="DE102" s="695"/>
      <c r="DF102" s="546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26">
        <v>0.83362249176254299</v>
      </c>
      <c r="DA103" s="375"/>
      <c r="DB103" s="375"/>
      <c r="DC103" s="375"/>
      <c r="DD103" s="375"/>
      <c r="DE103" s="695"/>
      <c r="DF103" s="546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627">
        <v>-1.4109414509596401</v>
      </c>
      <c r="DA104" s="692"/>
      <c r="DB104" s="692"/>
      <c r="DC104" s="692"/>
      <c r="DD104" s="692"/>
      <c r="DE104" s="377"/>
      <c r="DF104" s="546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7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2.2000000000000002</v>
      </c>
      <c r="DE106" s="681">
        <v>2.2000000000000002</v>
      </c>
      <c r="DF106" s="346" t="s">
        <v>3</v>
      </c>
      <c r="DG106" s="725"/>
      <c r="DH106" s="476"/>
      <c r="DI106" s="264"/>
    </row>
    <row r="107" spans="1:113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8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06"/>
      <c r="DG109" s="906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CZ3:CZ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16" t="str">
        <f>+entero!DA3</f>
        <v>Semana 1°</v>
      </c>
      <c r="DB4" s="917"/>
      <c r="DC4" s="917"/>
      <c r="DD4" s="917"/>
      <c r="DE4" s="918"/>
      <c r="DF4" s="914" t="s">
        <v>27</v>
      </c>
      <c r="DG4" s="915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13"/>
      <c r="E5" s="912"/>
      <c r="F5" s="912"/>
      <c r="G5" s="912"/>
      <c r="H5" s="912"/>
      <c r="I5" s="912"/>
      <c r="J5" s="912"/>
      <c r="K5" s="912"/>
      <c r="L5" s="912"/>
      <c r="M5" s="912"/>
      <c r="N5" s="912"/>
      <c r="O5" s="912"/>
      <c r="P5" s="912"/>
      <c r="Q5" s="912"/>
      <c r="R5" s="912"/>
      <c r="S5" s="912"/>
      <c r="T5" s="912"/>
      <c r="U5" s="912"/>
      <c r="V5" s="912"/>
      <c r="W5" s="912"/>
      <c r="X5" s="912"/>
      <c r="Y5" s="912"/>
      <c r="Z5" s="912"/>
      <c r="AA5" s="912"/>
      <c r="AB5" s="912"/>
      <c r="AC5" s="912"/>
      <c r="AD5" s="912"/>
      <c r="AE5" s="912"/>
      <c r="AF5" s="912"/>
      <c r="AG5" s="912"/>
      <c r="AH5" s="912"/>
      <c r="AI5" s="912"/>
      <c r="AJ5" s="912"/>
      <c r="AK5" s="912"/>
      <c r="AL5" s="912"/>
      <c r="AM5" s="912"/>
      <c r="AN5" s="912"/>
      <c r="AO5" s="912"/>
      <c r="AP5" s="912"/>
      <c r="AQ5" s="912"/>
      <c r="AR5" s="912"/>
      <c r="AS5" s="912"/>
      <c r="AT5" s="912"/>
      <c r="AU5" s="912"/>
      <c r="AV5" s="912"/>
      <c r="AW5" s="912"/>
      <c r="AX5" s="912"/>
      <c r="AY5" s="912"/>
      <c r="AZ5" s="912"/>
      <c r="BA5" s="912"/>
      <c r="BB5" s="912"/>
      <c r="BC5" s="912"/>
      <c r="BD5" s="912"/>
      <c r="BE5" s="912"/>
      <c r="BF5" s="912"/>
      <c r="BG5" s="912"/>
      <c r="BH5" s="912"/>
      <c r="BI5" s="912"/>
      <c r="BJ5" s="912"/>
      <c r="BK5" s="912"/>
      <c r="BL5" s="912"/>
      <c r="BM5" s="912"/>
      <c r="BN5" s="912"/>
      <c r="BO5" s="912"/>
      <c r="BP5" s="912"/>
      <c r="BQ5" s="912"/>
      <c r="BR5" s="912"/>
      <c r="BS5" s="912"/>
      <c r="BT5" s="912"/>
      <c r="BU5" s="912"/>
      <c r="BV5" s="912"/>
      <c r="BW5" s="912"/>
      <c r="BX5" s="912"/>
      <c r="BY5" s="912"/>
      <c r="BZ5" s="912"/>
      <c r="CA5" s="912"/>
      <c r="CB5" s="912"/>
      <c r="CC5" s="912"/>
      <c r="CD5" s="912"/>
      <c r="CE5" s="912"/>
      <c r="CF5" s="912"/>
      <c r="CG5" s="912"/>
      <c r="CH5" s="912"/>
      <c r="CI5" s="912"/>
      <c r="CJ5" s="912"/>
      <c r="CK5" s="912"/>
      <c r="CL5" s="912"/>
      <c r="CM5" s="912"/>
      <c r="CN5" s="912"/>
      <c r="CO5" s="912"/>
      <c r="CP5" s="912"/>
      <c r="CQ5" s="912"/>
      <c r="CR5" s="912"/>
      <c r="CS5" s="912"/>
      <c r="CT5" s="912"/>
      <c r="CU5" s="912"/>
      <c r="CV5" s="912"/>
      <c r="CW5" s="912"/>
      <c r="CX5" s="912"/>
      <c r="CY5" s="912"/>
      <c r="CZ5" s="912"/>
      <c r="DA5" s="878">
        <f>+entero!DA4</f>
        <v>42828</v>
      </c>
      <c r="DB5" s="878">
        <f>+entero!DB4</f>
        <v>42829</v>
      </c>
      <c r="DC5" s="878">
        <f>+entero!DC4</f>
        <v>42830</v>
      </c>
      <c r="DD5" s="878">
        <f>+entero!DD4</f>
        <v>42831</v>
      </c>
      <c r="DE5" s="878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8"/>
      <c r="CY6" s="889"/>
      <c r="CZ6" s="890"/>
      <c r="DA6" s="879"/>
      <c r="DB6" s="880"/>
      <c r="DC6" s="880"/>
      <c r="DD6" s="880"/>
      <c r="DE6" s="881"/>
      <c r="DF6" s="859"/>
      <c r="DG6" s="860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10261.08152878</v>
      </c>
      <c r="DA7" s="550">
        <f>+entero!DA7</f>
        <v>10234.83493963</v>
      </c>
      <c r="DB7" s="551">
        <f>+entero!DB7</f>
        <v>10213.7022213</v>
      </c>
      <c r="DC7" s="551">
        <f>+entero!DC7</f>
        <v>10216.876350460001</v>
      </c>
      <c r="DD7" s="551">
        <f>+entero!DD7</f>
        <v>10180.5718848</v>
      </c>
      <c r="DE7" s="552">
        <f>+entero!DE7</f>
        <v>10125.199504959999</v>
      </c>
      <c r="DF7" s="550">
        <f>+entero!DF7</f>
        <v>-135.88202382000054</v>
      </c>
      <c r="DG7" s="588">
        <f>+entero!DG7</f>
        <v>-1.3242466053786095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8287.8668823999997</v>
      </c>
      <c r="DA8" s="550">
        <f>+entero!DA8</f>
        <v>8257.5539737300005</v>
      </c>
      <c r="DB8" s="551">
        <f>+entero!DB8</f>
        <v>8229.3445490400009</v>
      </c>
      <c r="DC8" s="551">
        <f>+entero!DC8</f>
        <v>8227.2527432099996</v>
      </c>
      <c r="DD8" s="551">
        <f>+entero!DD8</f>
        <v>8192.7373587799993</v>
      </c>
      <c r="DE8" s="552">
        <f>+entero!DE8</f>
        <v>8141.9369905700005</v>
      </c>
      <c r="DF8" s="550">
        <f>+entero!DF8</f>
        <v>-145.92989182999918</v>
      </c>
      <c r="DG8" s="588">
        <f>+entero!DG8</f>
        <v>-1.7607653923579991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226.82208624999998</v>
      </c>
      <c r="DA9" s="550">
        <f>+entero!DA9</f>
        <v>226.31003863000001</v>
      </c>
      <c r="DB9" s="551">
        <f>+entero!DB9</f>
        <v>226.30169910000001</v>
      </c>
      <c r="DC9" s="551">
        <f>+entero!DC9</f>
        <v>226.28168421000001</v>
      </c>
      <c r="DD9" s="551">
        <f>+entero!DD9</f>
        <v>226.42512426000002</v>
      </c>
      <c r="DE9" s="552">
        <f>+entero!DE9</f>
        <v>226.32504980000002</v>
      </c>
      <c r="DF9" s="550">
        <f>+entero!DF9</f>
        <v>-0.49703644999996754</v>
      </c>
      <c r="DG9" s="588">
        <f>+entero!DG9</f>
        <v>-0.21913053451599884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1711.00064213</v>
      </c>
      <c r="DA10" s="550">
        <f>+entero!DA10</f>
        <v>1715.6589060200001</v>
      </c>
      <c r="DB10" s="551">
        <f>+entero!DB10</f>
        <v>1722.7452531600002</v>
      </c>
      <c r="DC10" s="551">
        <f>+entero!DC10</f>
        <v>1728.03432604</v>
      </c>
      <c r="DD10" s="551">
        <f>+entero!DD10</f>
        <v>1726.0794232600001</v>
      </c>
      <c r="DE10" s="552">
        <f>+entero!DE10</f>
        <v>1721.6231010900001</v>
      </c>
      <c r="DF10" s="550">
        <f>+entero!DF10</f>
        <v>10.622458960000131</v>
      </c>
      <c r="DG10" s="588">
        <f>+entero!DG10</f>
        <v>0.620833136963439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35.391917999999997</v>
      </c>
      <c r="DA11" s="550">
        <f>+entero!DA11</f>
        <v>35.312021250000001</v>
      </c>
      <c r="DB11" s="551">
        <f>+entero!DB11</f>
        <v>35.310720000000003</v>
      </c>
      <c r="DC11" s="551">
        <f>+entero!DC11</f>
        <v>35.307597000000001</v>
      </c>
      <c r="DD11" s="551">
        <f>+entero!DD11</f>
        <v>35.329978499999996</v>
      </c>
      <c r="DE11" s="552">
        <f>+entero!DE11</f>
        <v>35.314363499999999</v>
      </c>
      <c r="DF11" s="550">
        <f>+entero!DF11</f>
        <v>-7.7554499999997972E-2</v>
      </c>
      <c r="DG11" s="588">
        <f>+entero!DG11</f>
        <v>-0.2191305370904062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10260.821778219999</v>
      </c>
      <c r="DA12" s="550">
        <f>+entero!DA12</f>
        <v>10234.764622390001</v>
      </c>
      <c r="DB12" s="551">
        <f>+entero!DB12</f>
        <v>10213.631904060001</v>
      </c>
      <c r="DC12" s="551">
        <f>+entero!DC12</f>
        <v>10216.80603322</v>
      </c>
      <c r="DD12" s="551">
        <f>+entero!DD12</f>
        <v>10180.501567560001</v>
      </c>
      <c r="DE12" s="552">
        <f>+entero!DE12</f>
        <v>10125.197372879999</v>
      </c>
      <c r="DF12" s="550">
        <f>+entero!DF12</f>
        <v>-135.62440534000052</v>
      </c>
      <c r="DG12" s="588">
        <f>+entero!DG12</f>
        <v>-1.3217694281356884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2724.101781428571</v>
      </c>
      <c r="DA13" s="550">
        <f>+entero!DA13</f>
        <v>2745.1955036516038</v>
      </c>
      <c r="DB13" s="551">
        <f>+entero!DB13</f>
        <v>2727.1814446603498</v>
      </c>
      <c r="DC13" s="551">
        <f>+entero!DC13</f>
        <v>2726.7279701326524</v>
      </c>
      <c r="DD13" s="551">
        <f>+entero!DD13</f>
        <v>2729.6350605437324</v>
      </c>
      <c r="DE13" s="552">
        <f>+entero!DE13</f>
        <v>2733.5041946457723</v>
      </c>
      <c r="DF13" s="550">
        <f>+entero!DF13</f>
        <v>9.4024132172012287</v>
      </c>
      <c r="DG13" s="588">
        <f>+entero!DG13</f>
        <v>0.3451564578571098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1832.8560832599999</v>
      </c>
      <c r="DA14" s="550">
        <f>+entero!DA14</f>
        <v>1832.95823079</v>
      </c>
      <c r="DB14" s="551">
        <f>+entero!DB14</f>
        <v>1821.7573492999998</v>
      </c>
      <c r="DC14" s="551">
        <f>+entero!DC14</f>
        <v>1821.7689505999999</v>
      </c>
      <c r="DD14" s="551">
        <f>+entero!DD14</f>
        <v>1823.4658202699993</v>
      </c>
      <c r="DE14" s="552">
        <f>+entero!DE14</f>
        <v>1823.49194653</v>
      </c>
      <c r="DF14" s="550">
        <f>+entero!DF14</f>
        <v>-9.3641367299999274</v>
      </c>
      <c r="DG14" s="588">
        <f>+entero!DG14</f>
        <v>-0.51090409200837961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708.24171478845005</v>
      </c>
      <c r="DA15" s="550">
        <f>+entero!DA15</f>
        <v>708.3039050305</v>
      </c>
      <c r="DB15" s="551">
        <f>+entero!DB15</f>
        <v>708.34242137010006</v>
      </c>
      <c r="DC15" s="551">
        <f>+entero!DC15</f>
        <v>708.3675960416</v>
      </c>
      <c r="DD15" s="551">
        <f>+entero!DD15</f>
        <v>708.39277503735002</v>
      </c>
      <c r="DE15" s="552">
        <f>+entero!DE15</f>
        <v>705.12324915475006</v>
      </c>
      <c r="DF15" s="550">
        <f>+entero!DF15</f>
        <v>-3.1184656336999979</v>
      </c>
      <c r="DG15" s="588">
        <f>+entero!DG15</f>
        <v>-0.44031092331683341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673.78735784755008</v>
      </c>
      <c r="DA16" s="550">
        <f>+entero!DA16</f>
        <v>673.84121823450005</v>
      </c>
      <c r="DB16" s="551">
        <f>+entero!DB16</f>
        <v>673.88225705554999</v>
      </c>
      <c r="DC16" s="551">
        <f>+entero!DC16</f>
        <v>673.90637575475</v>
      </c>
      <c r="DD16" s="551">
        <f>+entero!DD16</f>
        <v>673.93047245775006</v>
      </c>
      <c r="DE16" s="552">
        <f>+entero!DE16</f>
        <v>673.95403772609995</v>
      </c>
      <c r="DF16" s="550">
        <f>+entero!DF16</f>
        <v>0.16667987854987132</v>
      </c>
      <c r="DG16" s="588">
        <f>+entero!DG16</f>
        <v>2.4737756891490825E-2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14366.95263228457</v>
      </c>
      <c r="DA17" s="550">
        <f>+entero!DA17</f>
        <v>14362.105249306605</v>
      </c>
      <c r="DB17" s="551">
        <f>+entero!DB17</f>
        <v>14323.038027146</v>
      </c>
      <c r="DC17" s="551">
        <f>+entero!DC17</f>
        <v>14325.807975149002</v>
      </c>
      <c r="DD17" s="551">
        <f>+entero!DD17</f>
        <v>14292.459875598834</v>
      </c>
      <c r="DE17" s="552">
        <f>+entero!DE17</f>
        <v>14237.778854406622</v>
      </c>
      <c r="DF17" s="550">
        <f>+entero!DF17</f>
        <v>-129.17377787794794</v>
      </c>
      <c r="DG17" s="588">
        <f>+entero!DG17</f>
        <v>-0.89910352726907394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78.099999999999994</v>
      </c>
      <c r="DA18" s="550">
        <f>+entero!DA18</f>
        <v>2</v>
      </c>
      <c r="DB18" s="551">
        <f>+entero!DB18</f>
        <v>15</v>
      </c>
      <c r="DC18" s="551">
        <f>+entero!DC18</f>
        <v>0</v>
      </c>
      <c r="DD18" s="551">
        <f>+entero!DD18</f>
        <v>0</v>
      </c>
      <c r="DE18" s="552">
        <f>+entero!DE18</f>
        <v>0</v>
      </c>
      <c r="DF18" s="857"/>
      <c r="DG18" s="62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50">
        <f>+entero!DA19</f>
        <v>0</v>
      </c>
      <c r="DB19" s="551">
        <f>+entero!DB19</f>
        <v>0</v>
      </c>
      <c r="DC19" s="551">
        <f>+entero!DC19</f>
        <v>0</v>
      </c>
      <c r="DD19" s="551">
        <f>+entero!DD19</f>
        <v>0</v>
      </c>
      <c r="DE19" s="552">
        <f>+entero!DE19</f>
        <v>0</v>
      </c>
      <c r="DF19" s="857"/>
      <c r="DG19" s="62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50">
        <f>+entero!DA20</f>
        <v>0</v>
      </c>
      <c r="DB20" s="551">
        <f>+entero!DB20</f>
        <v>0</v>
      </c>
      <c r="DC20" s="551">
        <f>+entero!DC20</f>
        <v>0</v>
      </c>
      <c r="DD20" s="551">
        <f>+entero!DD20</f>
        <v>0</v>
      </c>
      <c r="DE20" s="552">
        <f>+entero!DE20</f>
        <v>0</v>
      </c>
      <c r="DF20" s="857"/>
      <c r="DG20" s="623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50">
        <f>+entero!DA21</f>
        <v>0</v>
      </c>
      <c r="DB21" s="551">
        <f>+entero!DB21</f>
        <v>0</v>
      </c>
      <c r="DC21" s="551">
        <f>+entero!DC21</f>
        <v>0</v>
      </c>
      <c r="DD21" s="551">
        <f>+entero!DD21</f>
        <v>0</v>
      </c>
      <c r="DE21" s="552">
        <f>+entero!DE21</f>
        <v>0</v>
      </c>
      <c r="DF21" s="857"/>
      <c r="DG21" s="623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517.1</v>
      </c>
      <c r="DA22" s="550">
        <f>+entero!DA22</f>
        <v>26</v>
      </c>
      <c r="DB22" s="551">
        <f>+entero!DB22</f>
        <v>9</v>
      </c>
      <c r="DC22" s="551">
        <f>+entero!DC22</f>
        <v>20</v>
      </c>
      <c r="DD22" s="551">
        <f>+entero!DD22</f>
        <v>20</v>
      </c>
      <c r="DE22" s="552">
        <f>+entero!DE22</f>
        <v>31.5</v>
      </c>
      <c r="DF22" s="857"/>
      <c r="DG22" s="623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7"/>
      <c r="CY23" s="877"/>
      <c r="CZ23" s="877"/>
      <c r="DA23" s="877"/>
      <c r="DB23" s="882"/>
      <c r="DC23" s="882"/>
      <c r="DD23" s="882"/>
      <c r="DE23" s="883"/>
      <c r="DF23" s="858"/>
      <c r="DG23" s="861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42837.405326504631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J4:B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1" t="str">
        <f>+entero!DA3</f>
        <v>Semana 1°</v>
      </c>
      <c r="DB3" s="922"/>
      <c r="DC3" s="922"/>
      <c r="DD3" s="922"/>
      <c r="DE3" s="923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886">
        <f>+entero!DA4</f>
        <v>42828</v>
      </c>
      <c r="DB4" s="887">
        <f>+entero!DB4</f>
        <v>42829</v>
      </c>
      <c r="DC4" s="887">
        <f>+entero!DC4</f>
        <v>42830</v>
      </c>
      <c r="DD4" s="887">
        <f>+entero!DD4</f>
        <v>42831</v>
      </c>
      <c r="DE4" s="313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4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893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55134.025095758581</v>
      </c>
      <c r="DA6" s="838">
        <f>+entero!DA24</f>
        <v>56546.640836791215</v>
      </c>
      <c r="DB6" s="839">
        <f>+entero!DB24</f>
        <v>56681.253761412023</v>
      </c>
      <c r="DC6" s="839">
        <f>+entero!DC24</f>
        <v>56567.283063002629</v>
      </c>
      <c r="DD6" s="839">
        <f>+entero!DD24</f>
        <v>56515.582454589254</v>
      </c>
      <c r="DE6" s="840">
        <f>+entero!DE24</f>
        <v>56370.928650816859</v>
      </c>
      <c r="DF6" s="838">
        <f>+entero!DF24</f>
        <v>1236.9035550582776</v>
      </c>
      <c r="DG6" s="862">
        <f>+entero!DG24</f>
        <v>2.2434486742261006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893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40597.346280400001</v>
      </c>
      <c r="DA7" s="838">
        <f>+entero!DA25</f>
        <v>40698.188648199997</v>
      </c>
      <c r="DB7" s="839">
        <f>+entero!DB25</f>
        <v>40946.568588599999</v>
      </c>
      <c r="DC7" s="839">
        <f>+entero!DC25</f>
        <v>41082.990873099996</v>
      </c>
      <c r="DD7" s="839">
        <f>+entero!DD25</f>
        <v>41048.346919300006</v>
      </c>
      <c r="DE7" s="840">
        <f>+entero!DE25</f>
        <v>41099.878810199996</v>
      </c>
      <c r="DF7" s="838">
        <f>+entero!DF25</f>
        <v>502.53252979999525</v>
      </c>
      <c r="DG7" s="862">
        <f>+entero!DG25</f>
        <v>1.2378457604816706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893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-29791.891118109015</v>
      </c>
      <c r="DA8" s="838">
        <f>+entero!DA26</f>
        <v>-29512.29666126944</v>
      </c>
      <c r="DB8" s="839">
        <f>+entero!DB26</f>
        <v>-29118.946273156111</v>
      </c>
      <c r="DC8" s="839">
        <f>+entero!DC26</f>
        <v>-29004.298514713068</v>
      </c>
      <c r="DD8" s="839">
        <f>+entero!DD26</f>
        <v>-28789.89383408683</v>
      </c>
      <c r="DE8" s="840">
        <f>+entero!DE26</f>
        <v>-28358.975167671004</v>
      </c>
      <c r="DF8" s="838">
        <f>+entero!DF26</f>
        <v>1432.9159504380114</v>
      </c>
      <c r="DG8" s="862">
        <f>+entero!DG26</f>
        <v>-4.8097515688321435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893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-12531.037347315965</v>
      </c>
      <c r="DA9" s="838">
        <f>+entero!DA27</f>
        <v>-10782.956053190073</v>
      </c>
      <c r="DB9" s="839">
        <f>+entero!DB27</f>
        <v>-10459.212872790242</v>
      </c>
      <c r="DC9" s="839">
        <f>+entero!DC27</f>
        <v>-10569.728924261208</v>
      </c>
      <c r="DD9" s="839">
        <f>+entero!DD27</f>
        <v>-10384.381068491775</v>
      </c>
      <c r="DE9" s="840">
        <f>+entero!DE27</f>
        <v>-10194.861269091356</v>
      </c>
      <c r="DF9" s="838">
        <f>+entero!DF27</f>
        <v>2336.1760782246092</v>
      </c>
      <c r="DG9" s="862">
        <f>+entero!DG27</f>
        <v>-18.64311799154439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893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5626.4157588523994</v>
      </c>
      <c r="DA10" s="838">
        <f>+entero!DA28</f>
        <v>5509.5935000099998</v>
      </c>
      <c r="DB10" s="839">
        <f>+entero!DB28</f>
        <v>5509.5926934797999</v>
      </c>
      <c r="DC10" s="839">
        <f>+entero!DC28</f>
        <v>5509.5942257294</v>
      </c>
      <c r="DD10" s="839">
        <f>+entero!DD28</f>
        <v>5509.5998020861998</v>
      </c>
      <c r="DE10" s="840">
        <f>+entero!DE28</f>
        <v>5509.5729461465999</v>
      </c>
      <c r="DF10" s="838">
        <f>+entero!DF28</f>
        <v>-116.84281270579959</v>
      </c>
      <c r="DG10" s="862">
        <f>+entero!DG28</f>
        <v>-2.0766828779398949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893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841"/>
      <c r="DB11" s="842"/>
      <c r="DC11" s="842"/>
      <c r="DD11" s="842"/>
      <c r="DE11" s="843"/>
      <c r="DF11" s="841"/>
      <c r="DG11" s="863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893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66968.071107164098</v>
      </c>
      <c r="DA12" s="838">
        <f>+entero!DA30</f>
        <v>68035.671421024104</v>
      </c>
      <c r="DB12" s="839">
        <f>+entero!DB30</f>
        <v>67909.071689274089</v>
      </c>
      <c r="DC12" s="839">
        <f>+entero!DC30</f>
        <v>67892.172354554103</v>
      </c>
      <c r="DD12" s="839">
        <f>+entero!DD30</f>
        <v>67837.021962604122</v>
      </c>
      <c r="DE12" s="839">
        <f>+entero!DE30</f>
        <v>67988.467069124104</v>
      </c>
      <c r="DF12" s="838">
        <f>+entero!DF30</f>
        <v>1020.3959619600064</v>
      </c>
      <c r="DG12" s="862">
        <f>+entero!DG30</f>
        <v>1.5237051703746118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893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116647.55924833535</v>
      </c>
      <c r="DA13" s="838">
        <f>+entero!DA31</f>
        <v>117799.96431155538</v>
      </c>
      <c r="DB13" s="839">
        <f>+entero!DB31</f>
        <v>118198.92799138535</v>
      </c>
      <c r="DC13" s="839">
        <f>+entero!DC31</f>
        <v>118041.09138647537</v>
      </c>
      <c r="DD13" s="839">
        <f>+entero!DD31</f>
        <v>118249.49303775538</v>
      </c>
      <c r="DE13" s="839">
        <f>+entero!DE31</f>
        <v>118105.41958171538</v>
      </c>
      <c r="DF13" s="838">
        <f>+entero!DF31</f>
        <v>1457.8603333800274</v>
      </c>
      <c r="DG13" s="862">
        <f>+entero!DG31</f>
        <v>1.2497992609312503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893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188441.15094582294</v>
      </c>
      <c r="DA14" s="838">
        <f>+entero!DA32</f>
        <v>189475.14672098291</v>
      </c>
      <c r="DB14" s="839">
        <f>+entero!DB32</f>
        <v>189895.71752927295</v>
      </c>
      <c r="DC14" s="839">
        <f>+entero!DC32</f>
        <v>189807.28111443293</v>
      </c>
      <c r="DD14" s="839">
        <f>+entero!DD32</f>
        <v>189982.09423178292</v>
      </c>
      <c r="DE14" s="839">
        <f>+entero!DE32</f>
        <v>189855.37747162292</v>
      </c>
      <c r="DF14" s="838">
        <f>+entero!DF32</f>
        <v>1414.2265257999825</v>
      </c>
      <c r="DG14" s="862">
        <f>+entero!DG32</f>
        <v>0.75048709833371863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89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4"/>
      <c r="DB15" s="845"/>
      <c r="DC15" s="845"/>
      <c r="DD15" s="845"/>
      <c r="DE15" s="845"/>
      <c r="DF15" s="844"/>
      <c r="DG15" s="846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893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89.036286178899843</v>
      </c>
      <c r="DA16" s="847">
        <f>+entero!DA34</f>
        <v>89.192810249288954</v>
      </c>
      <c r="DB16" s="848">
        <f>+entero!DB34</f>
        <v>89.156160121780246</v>
      </c>
      <c r="DC16" s="848">
        <f>+entero!DC34</f>
        <v>89.173703404944433</v>
      </c>
      <c r="DD16" s="848">
        <f>+entero!DD34</f>
        <v>89.262645217672315</v>
      </c>
      <c r="DE16" s="848">
        <f>+entero!DE34</f>
        <v>89.264376282893039</v>
      </c>
      <c r="DF16" s="847">
        <f>+entero!DF34</f>
        <v>0.22809010399319618</v>
      </c>
      <c r="DG16" s="849">
        <f>+entero!DG34</f>
        <v>0.25617657000529537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893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83.657447547728481</v>
      </c>
      <c r="DA17" s="847">
        <f>+entero!DA35</f>
        <v>83.80037329818461</v>
      </c>
      <c r="DB17" s="848">
        <f>+entero!DB35</f>
        <v>83.856743332812272</v>
      </c>
      <c r="DC17" s="848">
        <f>+entero!DC35</f>
        <v>83.82870885764207</v>
      </c>
      <c r="DD17" s="848">
        <f>+entero!DD35</f>
        <v>83.893819267670963</v>
      </c>
      <c r="DE17" s="848">
        <f>+entero!DE35</f>
        <v>83.837402253775139</v>
      </c>
      <c r="DF17" s="847">
        <f>+entero!DF35</f>
        <v>0.17995470604665798</v>
      </c>
      <c r="DG17" s="849">
        <f>+entero!DG35</f>
        <v>0.21510900860797211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893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87.138587540122842</v>
      </c>
      <c r="DA18" s="850">
        <f>+entero!DA36</f>
        <v>87.20236714024054</v>
      </c>
      <c r="DB18" s="885">
        <f>+entero!DB36</f>
        <v>87.226280438144812</v>
      </c>
      <c r="DC18" s="885">
        <f>+entero!DC36</f>
        <v>87.220332723364876</v>
      </c>
      <c r="DD18" s="885">
        <f>+entero!DD36</f>
        <v>87.268750369551597</v>
      </c>
      <c r="DE18" s="885">
        <f>+entero!DE36</f>
        <v>87.236187919068016</v>
      </c>
      <c r="DF18" s="850">
        <f>+entero!DF36</f>
        <v>9.7600378945173816E-2</v>
      </c>
      <c r="DG18" s="851">
        <f>+entero!DG36</f>
        <v>0.11200592263471698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CZ3:CZ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AM3:AM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2962.4959680801744</v>
      </c>
      <c r="DA6" s="559">
        <f>+entero!DA38</f>
        <v>2962.4959680801744</v>
      </c>
      <c r="DB6" s="559">
        <f>+entero!DB38</f>
        <v>2962.4959680801744</v>
      </c>
      <c r="DC6" s="559">
        <f>+entero!DC38</f>
        <v>2962.4959680801744</v>
      </c>
      <c r="DD6" s="559">
        <f>+entero!DD38</f>
        <v>2962.4959680801744</v>
      </c>
      <c r="DE6" s="560">
        <f>+entero!DE38</f>
        <v>2962.9905570014571</v>
      </c>
      <c r="DF6" s="558">
        <f>+entero!DF38</f>
        <v>0.49458892128268417</v>
      </c>
      <c r="DG6" s="587">
        <f>+entero!DG38</f>
        <v>1.6695007406308804E-2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1898.3369154518953</v>
      </c>
      <c r="DA7" s="551">
        <f>+entero!DA39</f>
        <v>1898.3369154518953</v>
      </c>
      <c r="DB7" s="551">
        <f>+entero!DB39</f>
        <v>1898.3369154518953</v>
      </c>
      <c r="DC7" s="551">
        <f>+entero!DC39</f>
        <v>1898.3369154518953</v>
      </c>
      <c r="DD7" s="551">
        <f>+entero!DD39</f>
        <v>1898.3369154518953</v>
      </c>
      <c r="DE7" s="552">
        <f>+entero!DE39</f>
        <v>1898.3592011661808</v>
      </c>
      <c r="DF7" s="550">
        <f>+entero!DF39</f>
        <v>2.22857142855446E-2</v>
      </c>
      <c r="DG7" s="588">
        <f>+entero!DG39</f>
        <v>1.1739599069082729E-3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13022.591240000002</v>
      </c>
      <c r="DA8" s="551">
        <f>+entero!DA40</f>
        <v>13022.591240000002</v>
      </c>
      <c r="DB8" s="551">
        <f>+entero!DB40</f>
        <v>13022.591240000002</v>
      </c>
      <c r="DC8" s="551">
        <f>+entero!DC40</f>
        <v>13022.591240000002</v>
      </c>
      <c r="DD8" s="551">
        <f>+entero!DD40</f>
        <v>13022.591240000002</v>
      </c>
      <c r="DE8" s="552">
        <f>+entero!DE40</f>
        <v>13022.744120000001</v>
      </c>
      <c r="DF8" s="550">
        <f>+entero!DF40</f>
        <v>0.15287999999964086</v>
      </c>
      <c r="DG8" s="588">
        <f>+entero!DG40</f>
        <v>1.1739599069304774E-3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5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2">
        <f>+entero!DE41</f>
        <v>0</v>
      </c>
      <c r="DF9" s="550">
        <f>+entero!DF41</f>
        <v>0</v>
      </c>
      <c r="DG9" s="623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1064.1590526282791</v>
      </c>
      <c r="DA10" s="551">
        <f>+entero!DA42</f>
        <v>1064.1590526282791</v>
      </c>
      <c r="DB10" s="551">
        <f>+entero!DB42</f>
        <v>1064.1590526282791</v>
      </c>
      <c r="DC10" s="551">
        <f>+entero!DC42</f>
        <v>1064.1590526282791</v>
      </c>
      <c r="DD10" s="551">
        <f>+entero!DD42</f>
        <v>1064.1590526282791</v>
      </c>
      <c r="DE10" s="552">
        <f>+entero!DE42</f>
        <v>1064.6313558352763</v>
      </c>
      <c r="DF10" s="550">
        <f>+entero!DF42</f>
        <v>0.47230320699713957</v>
      </c>
      <c r="DG10" s="588">
        <f>+entero!DG42</f>
        <v>4.4382764571770927E-2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7300.1311010299951</v>
      </c>
      <c r="DA11" s="551">
        <f>+entero!DA43</f>
        <v>7300.1311010299951</v>
      </c>
      <c r="DB11" s="551">
        <f>+entero!DB43</f>
        <v>7300.1311010299951</v>
      </c>
      <c r="DC11" s="551">
        <f>+entero!DC43</f>
        <v>7300.1311010299951</v>
      </c>
      <c r="DD11" s="551">
        <f>+entero!DD43</f>
        <v>7300.1311010299951</v>
      </c>
      <c r="DE11" s="552">
        <f>+entero!DE43</f>
        <v>7303.3711010299949</v>
      </c>
      <c r="DF11" s="550">
        <f>+entero!DF43</f>
        <v>3.2399999999997817</v>
      </c>
      <c r="DG11" s="588">
        <f>+entero!DG43</f>
        <v>4.4382764571748723E-2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5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2">
        <f>+entero!DE45</f>
        <v>0</v>
      </c>
      <c r="DF12" s="550">
        <f>+entero!DF45</f>
        <v>0</v>
      </c>
      <c r="DG12" s="623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-17.028104956268219</v>
      </c>
      <c r="DG13" s="623">
        <f>+entero!DG46</f>
        <v>-100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3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3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3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-17.028104956268219</v>
      </c>
      <c r="DG17" s="588">
        <f>+entero!DG50</f>
        <v>0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-116.8128</v>
      </c>
      <c r="DG18" s="588">
        <f>+entero!DG51</f>
        <v>0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2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318">
        <f>+entero!DE52</f>
        <v>0</v>
      </c>
      <c r="DF19" s="30">
        <f>+entero!DF52</f>
        <v>0</v>
      </c>
      <c r="DG19" s="624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9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9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23727.208631347366</v>
      </c>
      <c r="DA6" s="562">
        <f>+entero!DA54</f>
        <v>23839.58039162579</v>
      </c>
      <c r="DB6" s="562">
        <f>+entero!DB54</f>
        <v>23859.77640528906</v>
      </c>
      <c r="DC6" s="562">
        <f>+entero!DC54</f>
        <v>23822.132137450863</v>
      </c>
      <c r="DD6" s="562">
        <f>+entero!DD54</f>
        <v>23838.419152061655</v>
      </c>
      <c r="DE6" s="562">
        <f>+entero!DE54</f>
        <v>23805.38575370159</v>
      </c>
      <c r="DF6" s="561">
        <f>+entero!DF54</f>
        <v>78.177122354223684</v>
      </c>
      <c r="DG6" s="864">
        <f>+entero!DG54</f>
        <v>0.32948301491706466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84.631926569629783</v>
      </c>
      <c r="DA7" s="593">
        <f>+entero!DA55</f>
        <v>84.689544612038205</v>
      </c>
      <c r="DB7" s="593">
        <f>+entero!DB55</f>
        <v>84.714211355535411</v>
      </c>
      <c r="DC7" s="593">
        <f>+entero!DC55</f>
        <v>84.686042953597635</v>
      </c>
      <c r="DD7" s="593">
        <f>+entero!DD55</f>
        <v>84.741350601534009</v>
      </c>
      <c r="DE7" s="593">
        <f>+entero!DE55</f>
        <v>84.673662824756633</v>
      </c>
      <c r="DF7" s="592">
        <f>+entero!DF55</f>
        <v>4.1736255126849642E-2</v>
      </c>
      <c r="DG7" s="594">
        <f>+entero!DG55</f>
        <v>4.931502426865908E-2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22510.513919172437</v>
      </c>
      <c r="DA8" s="562">
        <f>+entero!DA56</f>
        <v>22622.250191956697</v>
      </c>
      <c r="DB8" s="562">
        <f>+entero!DB56</f>
        <v>22642.083356047075</v>
      </c>
      <c r="DC8" s="562">
        <f>+entero!DC56</f>
        <v>22604.151311522288</v>
      </c>
      <c r="DD8" s="562">
        <f>+entero!DD56</f>
        <v>22620.334660233661</v>
      </c>
      <c r="DE8" s="562">
        <f>+entero!DE56</f>
        <v>22588.556050784686</v>
      </c>
      <c r="DF8" s="561">
        <f>+entero!DF56</f>
        <v>78.04213161224834</v>
      </c>
      <c r="DG8" s="864">
        <f>+entero!DG56</f>
        <v>0.34669191424270274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83.843015310143159</v>
      </c>
      <c r="DA9" s="593">
        <f>+entero!DA57</f>
        <v>83.92144381789447</v>
      </c>
      <c r="DB9" s="593">
        <f>+entero!DB57</f>
        <v>83.938536447041983</v>
      </c>
      <c r="DC9" s="593">
        <f>+entero!DC57</f>
        <v>83.909176916765077</v>
      </c>
      <c r="DD9" s="593">
        <f>+entero!DD57</f>
        <v>83.966343978877731</v>
      </c>
      <c r="DE9" s="593">
        <f>+entero!DE57</f>
        <v>83.9068060333598</v>
      </c>
      <c r="DF9" s="592">
        <f>+entero!DF57</f>
        <v>6.3790723216641254E-2</v>
      </c>
      <c r="DG9" s="594">
        <f>+entero!DG57</f>
        <v>7.6083527030457176E-2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87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4803.0678785516202</v>
      </c>
      <c r="DA11" s="562">
        <f>+entero!DA59</f>
        <v>4919.7027721376244</v>
      </c>
      <c r="DB11" s="562">
        <f>+entero!DB59</f>
        <v>4859.7734668344183</v>
      </c>
      <c r="DC11" s="562">
        <f>+entero!DC59</f>
        <v>4832.269568099724</v>
      </c>
      <c r="DD11" s="562">
        <f>+entero!DD59</f>
        <v>4814.9305393621162</v>
      </c>
      <c r="DE11" s="562">
        <f>+entero!DE59</f>
        <v>4823.7003069801913</v>
      </c>
      <c r="DF11" s="561">
        <f>+entero!DF59</f>
        <v>20.632428428571075</v>
      </c>
      <c r="DG11" s="864">
        <f>+entero!DG59</f>
        <v>0.42956770443962622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77.716539209082853</v>
      </c>
      <c r="DA12" s="593">
        <f>+entero!DA60</f>
        <v>78.213549945830479</v>
      </c>
      <c r="DB12" s="593">
        <f>+entero!DB60</f>
        <v>77.911269902742958</v>
      </c>
      <c r="DC12" s="593">
        <f>+entero!DC60</f>
        <v>77.827005119331332</v>
      </c>
      <c r="DD12" s="593">
        <f>+entero!DD60</f>
        <v>77.947900904494801</v>
      </c>
      <c r="DE12" s="593">
        <f>+entero!DE60</f>
        <v>77.942408111579809</v>
      </c>
      <c r="DF12" s="592">
        <f>+entero!DF60</f>
        <v>0.22586890249695557</v>
      </c>
      <c r="DG12" s="594">
        <f>+entero!DG60</f>
        <v>0.29063170439087571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87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7241.9078922990175</v>
      </c>
      <c r="DA14" s="562">
        <f>+entero!DA62</f>
        <v>7254.2701006605348</v>
      </c>
      <c r="DB14" s="562">
        <f>+entero!DB62</f>
        <v>7330.8828428733605</v>
      </c>
      <c r="DC14" s="562">
        <f>+entero!DC62</f>
        <v>7310.3380513004768</v>
      </c>
      <c r="DD14" s="562">
        <f>+entero!DD62</f>
        <v>7348.756716494353</v>
      </c>
      <c r="DE14" s="562">
        <f>+entero!DE62</f>
        <v>7305.6782088325463</v>
      </c>
      <c r="DF14" s="561">
        <f>+entero!DF62</f>
        <v>63.770316533528785</v>
      </c>
      <c r="DG14" s="864">
        <f>+entero!DG62</f>
        <v>0.88057342736078681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76.406759962086355</v>
      </c>
      <c r="DA15" s="593">
        <f>+entero!DA63</f>
        <v>76.428057783303998</v>
      </c>
      <c r="DB15" s="593">
        <f>+entero!DB63</f>
        <v>76.700658565509812</v>
      </c>
      <c r="DC15" s="593">
        <f>+entero!DC63</f>
        <v>76.592594938444364</v>
      </c>
      <c r="DD15" s="593">
        <f>+entero!DD63</f>
        <v>76.669313979272957</v>
      </c>
      <c r="DE15" s="593">
        <f>+entero!DE63</f>
        <v>76.475189937075058</v>
      </c>
      <c r="DF15" s="592">
        <f>+entero!DF63</f>
        <v>6.8429974988703179E-2</v>
      </c>
      <c r="DG15" s="594">
        <f>+entero!DG63</f>
        <v>8.9560105706176785E-2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87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9605.0703784402267</v>
      </c>
      <c r="DA17" s="562">
        <f>+entero!DA65</f>
        <v>9586.9121330276939</v>
      </c>
      <c r="DB17" s="562">
        <f>+entero!DB65</f>
        <v>9589.6292306136984</v>
      </c>
      <c r="DC17" s="562">
        <f>+entero!DC65</f>
        <v>9601.376209186581</v>
      </c>
      <c r="DD17" s="562">
        <f>+entero!DD65</f>
        <v>9595.180721004368</v>
      </c>
      <c r="DE17" s="562">
        <f>+entero!DE65</f>
        <v>9600.5933246924142</v>
      </c>
      <c r="DF17" s="561">
        <f>+entero!DF65</f>
        <v>-4.4770537478125334</v>
      </c>
      <c r="DG17" s="864">
        <f>+entero!DG65</f>
        <v>-4.6611358078774145E-2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93.998557566561473</v>
      </c>
      <c r="DA18" s="593">
        <f>+entero!DA66</f>
        <v>94.002299660232666</v>
      </c>
      <c r="DB18" s="593">
        <f>+entero!DB66</f>
        <v>94.004324423235147</v>
      </c>
      <c r="DC18" s="593">
        <f>+entero!DC66</f>
        <v>94.033656219701356</v>
      </c>
      <c r="DD18" s="593">
        <f>+entero!DD66</f>
        <v>94.072165883624564</v>
      </c>
      <c r="DE18" s="593">
        <f>+entero!DE66</f>
        <v>94.052596519415104</v>
      </c>
      <c r="DF18" s="592">
        <f>+entero!DF66</f>
        <v>5.4038952853630917E-2</v>
      </c>
      <c r="DG18" s="594">
        <f>+entero!DG66</f>
        <v>5.7489129889432E-2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87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860.46776988157228</v>
      </c>
      <c r="DA20" s="562">
        <f>+entero!DA68</f>
        <v>861.36518613084343</v>
      </c>
      <c r="DB20" s="562">
        <f>+entero!DB68</f>
        <v>861.79781572559557</v>
      </c>
      <c r="DC20" s="562">
        <f>+entero!DC68</f>
        <v>860.16748293550825</v>
      </c>
      <c r="DD20" s="562">
        <f>+entero!DD68</f>
        <v>861.46668337282597</v>
      </c>
      <c r="DE20" s="562">
        <f>+entero!DE68</f>
        <v>858.58421027953125</v>
      </c>
      <c r="DF20" s="561">
        <f>+entero!DF68</f>
        <v>-1.8835596020410321</v>
      </c>
      <c r="DG20" s="864">
        <f>+entero!DG68</f>
        <v>-0.21889949489918292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79.355460514877294</v>
      </c>
      <c r="DA21" s="593">
        <f>+entero!DA69</f>
        <v>79.341246841845816</v>
      </c>
      <c r="DB21" s="593">
        <f>+entero!DB69</f>
        <v>79.171896659835326</v>
      </c>
      <c r="DC21" s="593">
        <f>+entero!DC69</f>
        <v>79.016022858103966</v>
      </c>
      <c r="DD21" s="593">
        <f>+entero!DD69</f>
        <v>79.021760580871245</v>
      </c>
      <c r="DE21" s="593">
        <f>+entero!DE69</f>
        <v>79.169116953621383</v>
      </c>
      <c r="DF21" s="592">
        <f>+entero!DF69</f>
        <v>-0.18634356125591012</v>
      </c>
      <c r="DG21" s="594">
        <f>+entero!DG69</f>
        <v>-0.23482134694559065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4557.6937494238655</v>
      </c>
      <c r="DA23" s="562">
        <f>+entero!DA71</f>
        <v>4733.1333842959184</v>
      </c>
      <c r="DB23" s="562">
        <f>+entero!DB71</f>
        <v>4719.3492723048703</v>
      </c>
      <c r="DC23" s="562">
        <f>+entero!DC71</f>
        <v>4673.9465772156736</v>
      </c>
      <c r="DD23" s="562">
        <f>+entero!DD71</f>
        <v>4676.3176532662001</v>
      </c>
      <c r="DE23" s="563">
        <f>+entero!DE71</f>
        <v>4647.1274738721577</v>
      </c>
      <c r="DF23" s="561">
        <f>+entero!DF71</f>
        <v>89.433724448292196</v>
      </c>
      <c r="DG23" s="864">
        <f>+entero!DG71</f>
        <v>1.9622583123229287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1347.7981581756562</v>
      </c>
      <c r="DA24" s="562">
        <f>+entero!DA72</f>
        <v>1523.5196396865888</v>
      </c>
      <c r="DB24" s="562">
        <f>+entero!DB72</f>
        <v>1488.6547436392127</v>
      </c>
      <c r="DC24" s="562">
        <f>+entero!DC72</f>
        <v>1446.0705001020408</v>
      </c>
      <c r="DD24" s="562">
        <f>+entero!DD72</f>
        <v>1439.7280288170555</v>
      </c>
      <c r="DE24" s="563">
        <f>+entero!DE72</f>
        <v>1426.4705338053934</v>
      </c>
      <c r="DF24" s="561">
        <f>+entero!DF72</f>
        <v>78.672375629737189</v>
      </c>
      <c r="DG24" s="864">
        <f>+entero!DG72</f>
        <v>5.8371036607014037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612.60385639210483</v>
      </c>
      <c r="DA25" s="562">
        <f>+entero!DA73</f>
        <v>612.6195319118309</v>
      </c>
      <c r="DB25" s="562">
        <f>+entero!DB73</f>
        <v>614.29753490798976</v>
      </c>
      <c r="DC25" s="562">
        <f>+entero!DC73</f>
        <v>614.30177908600581</v>
      </c>
      <c r="DD25" s="562">
        <f>+entero!DD73</f>
        <v>615.2939798401253</v>
      </c>
      <c r="DE25" s="563">
        <f>+entero!DE73</f>
        <v>615.29814843520114</v>
      </c>
      <c r="DF25" s="561">
        <f>+entero!DF73</f>
        <v>2.6942920430963113</v>
      </c>
      <c r="DG25" s="864">
        <f>+entero!DG73</f>
        <v>0.43980984040228321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764.43565159610478</v>
      </c>
      <c r="DA26" s="562">
        <f>+entero!DA74</f>
        <v>764.03598190749858</v>
      </c>
      <c r="DB26" s="562">
        <f>+entero!DB74</f>
        <v>794.6396444576676</v>
      </c>
      <c r="DC26" s="562">
        <f>+entero!DC74</f>
        <v>791.80534742762688</v>
      </c>
      <c r="DD26" s="562">
        <f>+entero!DD74</f>
        <v>797.82982433902021</v>
      </c>
      <c r="DE26" s="563">
        <f>+entero!DE74</f>
        <v>781.86684510156272</v>
      </c>
      <c r="DF26" s="561">
        <f>+entero!DF74</f>
        <v>17.431193505457941</v>
      </c>
      <c r="DG26" s="864">
        <f>+entero!DG74</f>
        <v>2.2802695647517801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1832.8560832599999</v>
      </c>
      <c r="DA27" s="562">
        <f>+entero!DA75</f>
        <v>1832.95823079</v>
      </c>
      <c r="DB27" s="562">
        <f>+entero!DB75</f>
        <v>1821.7573492999998</v>
      </c>
      <c r="DC27" s="562">
        <f>+entero!DC75</f>
        <v>1821.7689505999999</v>
      </c>
      <c r="DD27" s="562">
        <f>+entero!DD75</f>
        <v>1823.4658202699993</v>
      </c>
      <c r="DE27" s="563">
        <f>+entero!DE75</f>
        <v>1823.49194653</v>
      </c>
      <c r="DF27" s="561">
        <f>+entero!DF75</f>
        <v>-9.3641367299999274</v>
      </c>
      <c r="DG27" s="864">
        <f>+entero!DG75</f>
        <v>-0.51090409200837961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719.77246639628038</v>
      </c>
      <c r="DA28" s="562">
        <f>+entero!DA76</f>
        <v>900.90072057422969</v>
      </c>
      <c r="DB28" s="562">
        <f>+entero!DB76</f>
        <v>899.64199428104189</v>
      </c>
      <c r="DC28" s="562">
        <f>+entero!DC76</f>
        <v>854.18777591923106</v>
      </c>
      <c r="DD28" s="562">
        <f>+entero!DD76</f>
        <v>850.36488661045325</v>
      </c>
      <c r="DE28" s="563">
        <f>+entero!DE76</f>
        <v>820.22014741014573</v>
      </c>
      <c r="DF28" s="561">
        <f>+entero!DF76</f>
        <v>100.44768101386535</v>
      </c>
      <c r="DG28" s="864">
        <f>+entero!DG76</f>
        <v>13.955477001889438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475.72348697017571</v>
      </c>
      <c r="DA29" s="562">
        <f>+entero!DA77</f>
        <v>654.25120449673125</v>
      </c>
      <c r="DB29" s="562">
        <f>+entero!DB77</f>
        <v>620.03980918337447</v>
      </c>
      <c r="DC29" s="562">
        <f>+entero!DC77</f>
        <v>576.99649332160425</v>
      </c>
      <c r="DD29" s="562">
        <f>+entero!DD77</f>
        <v>571.22790049143305</v>
      </c>
      <c r="DE29" s="563">
        <f>+entero!DE77</f>
        <v>555.759800508583</v>
      </c>
      <c r="DF29" s="561">
        <f>+entero!DF77</f>
        <v>80.036313538407285</v>
      </c>
      <c r="DG29" s="864">
        <f>+entero!DG77</f>
        <v>16.824124881482881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244.04897942610469</v>
      </c>
      <c r="DA30" s="562">
        <f>+entero!DA78</f>
        <v>246.6495160774985</v>
      </c>
      <c r="DB30" s="562">
        <f>+entero!DB78</f>
        <v>279.60218509766753</v>
      </c>
      <c r="DC30" s="562">
        <f>+entero!DC78</f>
        <v>277.19128259762681</v>
      </c>
      <c r="DD30" s="562">
        <f>+entero!DD78</f>
        <v>279.13698611902026</v>
      </c>
      <c r="DE30" s="563">
        <f>+entero!DE78</f>
        <v>264.46034690156267</v>
      </c>
      <c r="DF30" s="561">
        <f>+entero!DF78</f>
        <v>20.411367475457979</v>
      </c>
      <c r="DG30" s="864">
        <f>+entero!DG78</f>
        <v>8.3636356617661214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2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3">
        <f>+entero!DE79</f>
        <v>0</v>
      </c>
      <c r="DF31" s="561"/>
      <c r="DG31" s="864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20361.216959839519</v>
      </c>
      <c r="DA32" s="562">
        <f>+entero!DA80</f>
        <v>20311.89379059607</v>
      </c>
      <c r="DB32" s="562">
        <f>+entero!DB80</f>
        <v>20301.540774701029</v>
      </c>
      <c r="DC32" s="562">
        <f>+entero!DC80</f>
        <v>20290.133245215606</v>
      </c>
      <c r="DD32" s="562">
        <f>+entero!DD80</f>
        <v>20298.878402657305</v>
      </c>
      <c r="DE32" s="562">
        <f>+entero!DE80</f>
        <v>20325.570911717063</v>
      </c>
      <c r="DF32" s="561">
        <f>+entero!DF80</f>
        <v>-35.646048122456705</v>
      </c>
      <c r="DG32" s="864">
        <f>+entero!DG80</f>
        <v>-0.17506835761715855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97.017484025570823</v>
      </c>
      <c r="DA34" s="539">
        <f>+entero!DA82</f>
        <v>97.019580786712041</v>
      </c>
      <c r="DB34" s="539">
        <f>+entero!DB82</f>
        <v>97.019860320820442</v>
      </c>
      <c r="DC34" s="539">
        <f>+entero!DC82</f>
        <v>97.016024752460197</v>
      </c>
      <c r="DD34" s="539">
        <f>+entero!DD82</f>
        <v>97.049760121437117</v>
      </c>
      <c r="DE34" s="539">
        <f>+entero!DE82</f>
        <v>97.044664961835352</v>
      </c>
      <c r="DF34" s="538">
        <f>+entero!DF82</f>
        <v>2.7180936264528555E-2</v>
      </c>
      <c r="DG34" s="540">
        <f>+entero!DG82</f>
        <v>2.8016533862462722E-2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73"/>
      <c r="DA35" s="89"/>
      <c r="DB35" s="89"/>
      <c r="DC35" s="89"/>
      <c r="DD35" s="873"/>
      <c r="DE35" s="311"/>
      <c r="DF35" s="88"/>
      <c r="DG35" s="597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R3:CR4"/>
    <mergeCell ref="CQ3:CQ4"/>
    <mergeCell ref="CM3:CM4"/>
    <mergeCell ref="CX3:CX4"/>
    <mergeCell ref="CY3:CY4"/>
    <mergeCell ref="CZ3:CZ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26" t="str">
        <f>+entero!CW3</f>
        <v>2016                         A  fines de Dic* 15</v>
      </c>
      <c r="CX3" s="926" t="str">
        <f>+entero!CX3</f>
        <v xml:space="preserve">2017                         A  fines de Ene* </v>
      </c>
      <c r="CY3" s="926" t="str">
        <f>+entero!CY3</f>
        <v xml:space="preserve">2017                         A  fines de Feb* </v>
      </c>
      <c r="CZ3" s="926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30" t="s">
        <v>27</v>
      </c>
      <c r="DG3" s="931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27"/>
      <c r="CX4" s="927"/>
      <c r="CY4" s="927"/>
      <c r="CZ4" s="927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13">
        <v>42832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6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6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533">
        <f>+entero!DA86</f>
        <v>6.9709440238701834</v>
      </c>
      <c r="DB8" s="533">
        <f>+entero!DB86</f>
        <v>6.9610840676773051</v>
      </c>
      <c r="DC8" s="533">
        <f>+entero!DC86</f>
        <v>6.9596256691359395</v>
      </c>
      <c r="DD8" s="533">
        <f>+entero!DD86</f>
        <v>6.9721415742325643</v>
      </c>
      <c r="DE8" s="555">
        <f>+entero!DE86</f>
        <v>6.9569226708141656</v>
      </c>
      <c r="DF8" s="611">
        <f>+entero!DF86</f>
        <v>-6.625379948382637E-3</v>
      </c>
      <c r="DG8" s="555">
        <f>+entero!DG86</f>
        <v>-9.5143738509240183E-2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608"/>
      <c r="DB9" s="608"/>
      <c r="DC9" s="608"/>
      <c r="DD9" s="608"/>
      <c r="DE9" s="854"/>
      <c r="DF9" s="611"/>
      <c r="DG9" s="555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853">
        <f>+entero!DA88</f>
        <v>2.19319</v>
      </c>
      <c r="DB10" s="853">
        <f>+entero!DB88</f>
        <v>2.1934</v>
      </c>
      <c r="DC10" s="853">
        <f>+entero!DC88</f>
        <v>2.1936100000000001</v>
      </c>
      <c r="DD10" s="853">
        <f>+entero!DD88</f>
        <v>2.1938200000000001</v>
      </c>
      <c r="DE10" s="481">
        <f>+entero!DE88</f>
        <v>2.1940300000000001</v>
      </c>
      <c r="DF10" s="586">
        <f>+entero!DF88</f>
        <v>1.4700000000003044E-3</v>
      </c>
      <c r="DG10" s="480">
        <f>+entero!DG88</f>
        <v>6.7044915532532556E-2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2.1925599999999998</v>
      </c>
      <c r="DA11" s="608"/>
      <c r="DB11" s="608"/>
      <c r="DC11" s="608"/>
      <c r="DD11" s="608"/>
      <c r="DE11" s="608"/>
      <c r="DF11" s="612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42837.405326504631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X3:CX4"/>
    <mergeCell ref="CY3:CY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914" t="s">
        <v>27</v>
      </c>
      <c r="DG3" s="915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 t="str">
        <f>entero!CT3</f>
        <v xml:space="preserve">2016                         A  fines de Sep* </v>
      </c>
      <c r="CU4" s="912" t="str">
        <f>entero!CU3</f>
        <v xml:space="preserve">2016                         A  fines de Oct* </v>
      </c>
      <c r="CV4" s="912" t="str">
        <f>entero!CV3</f>
        <v xml:space="preserve">2016                         A  fines de Nov* </v>
      </c>
      <c r="CW4" s="912" t="str">
        <f>entero!CW3</f>
        <v>2016                         A  fines de Dic* 15</v>
      </c>
      <c r="CX4" s="912" t="str">
        <f>entero!CX3</f>
        <v xml:space="preserve">2017                         A  fines de Ene* </v>
      </c>
      <c r="CY4" s="912" t="str">
        <f>entero!CY3</f>
        <v xml:space="preserve">2017                         A  fines de Feb* </v>
      </c>
      <c r="CZ4" s="912" t="str">
        <f>entero!CZ3</f>
        <v xml:space="preserve">2017                         A  fines de Mar* </v>
      </c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304">
        <v>42832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1676.7612907944372</v>
      </c>
      <c r="DA10" s="614">
        <f>+entero!DA91</f>
        <v>1676.7612907944372</v>
      </c>
      <c r="DB10" s="614">
        <f>+entero!DB91</f>
        <v>1676.7612907944372</v>
      </c>
      <c r="DC10" s="614">
        <f>+entero!DC91</f>
        <v>1676.7612907944372</v>
      </c>
      <c r="DD10" s="614">
        <f>+entero!DD91</f>
        <v>1676.7612907944372</v>
      </c>
      <c r="DE10" s="614">
        <f>+entero!DE91</f>
        <v>1679.636340855026</v>
      </c>
      <c r="DF10" s="615">
        <f>+entero!DF91</f>
        <v>2.8750500605888192</v>
      </c>
      <c r="DG10" s="865">
        <f>+entero!DG91</f>
        <v>0.17146448193747776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G3:AG4"/>
    <mergeCell ref="X3:X4"/>
    <mergeCell ref="AH3:AH4"/>
    <mergeCell ref="AB3:AB4"/>
    <mergeCell ref="AF3:AF4"/>
    <mergeCell ref="S3:S4"/>
    <mergeCell ref="DF3:DG3"/>
    <mergeCell ref="CS3:CS4"/>
    <mergeCell ref="CQ3:CQ4"/>
    <mergeCell ref="DA3:DE3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abSelected="1"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19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24" t="str">
        <f>+entero!DA3</f>
        <v>Semana 1°</v>
      </c>
      <c r="DB3" s="924"/>
      <c r="DC3" s="924"/>
      <c r="DD3" s="924"/>
      <c r="DE3" s="925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20"/>
      <c r="E4" s="912"/>
      <c r="F4" s="912"/>
      <c r="G4" s="912"/>
      <c r="H4" s="912"/>
      <c r="I4" s="912"/>
      <c r="J4" s="912"/>
      <c r="K4" s="912"/>
      <c r="L4" s="912"/>
      <c r="M4" s="912"/>
      <c r="N4" s="912"/>
      <c r="O4" s="912"/>
      <c r="P4" s="912"/>
      <c r="Q4" s="912"/>
      <c r="R4" s="912"/>
      <c r="S4" s="912"/>
      <c r="T4" s="912"/>
      <c r="U4" s="912"/>
      <c r="V4" s="912"/>
      <c r="W4" s="912"/>
      <c r="X4" s="912"/>
      <c r="Y4" s="912"/>
      <c r="Z4" s="912"/>
      <c r="AA4" s="912"/>
      <c r="AB4" s="912"/>
      <c r="AC4" s="912"/>
      <c r="AD4" s="912"/>
      <c r="AE4" s="912"/>
      <c r="AF4" s="912"/>
      <c r="AG4" s="912"/>
      <c r="AH4" s="912"/>
      <c r="AI4" s="912"/>
      <c r="AJ4" s="912"/>
      <c r="AK4" s="912"/>
      <c r="AL4" s="912"/>
      <c r="AM4" s="912"/>
      <c r="AN4" s="912"/>
      <c r="AO4" s="912"/>
      <c r="AP4" s="912"/>
      <c r="AQ4" s="912"/>
      <c r="AR4" s="912"/>
      <c r="AS4" s="912"/>
      <c r="AT4" s="912"/>
      <c r="AU4" s="912"/>
      <c r="AV4" s="912"/>
      <c r="AW4" s="912"/>
      <c r="AX4" s="912"/>
      <c r="AY4" s="912"/>
      <c r="AZ4" s="912"/>
      <c r="BA4" s="912"/>
      <c r="BB4" s="912"/>
      <c r="BC4" s="912"/>
      <c r="BD4" s="912"/>
      <c r="BE4" s="912"/>
      <c r="BF4" s="912"/>
      <c r="BG4" s="912"/>
      <c r="BH4" s="912"/>
      <c r="BI4" s="912"/>
      <c r="BJ4" s="912"/>
      <c r="BK4" s="912"/>
      <c r="BL4" s="912"/>
      <c r="BM4" s="912"/>
      <c r="BN4" s="912"/>
      <c r="BO4" s="912"/>
      <c r="BP4" s="912"/>
      <c r="BQ4" s="912"/>
      <c r="BR4" s="912"/>
      <c r="BS4" s="912"/>
      <c r="BT4" s="912"/>
      <c r="BU4" s="912"/>
      <c r="BV4" s="912"/>
      <c r="BW4" s="912"/>
      <c r="BX4" s="912"/>
      <c r="BY4" s="912"/>
      <c r="BZ4" s="912"/>
      <c r="CA4" s="912"/>
      <c r="CB4" s="912"/>
      <c r="CC4" s="912"/>
      <c r="CD4" s="912"/>
      <c r="CE4" s="912"/>
      <c r="CF4" s="912"/>
      <c r="CG4" s="912"/>
      <c r="CH4" s="912"/>
      <c r="CI4" s="912"/>
      <c r="CJ4" s="912"/>
      <c r="CK4" s="912"/>
      <c r="CL4" s="912"/>
      <c r="CM4" s="912"/>
      <c r="CN4" s="912"/>
      <c r="CO4" s="912"/>
      <c r="CP4" s="912"/>
      <c r="CQ4" s="912"/>
      <c r="CR4" s="912"/>
      <c r="CS4" s="912"/>
      <c r="CT4" s="912"/>
      <c r="CU4" s="912"/>
      <c r="CV4" s="912"/>
      <c r="CW4" s="912"/>
      <c r="CX4" s="912"/>
      <c r="CY4" s="912"/>
      <c r="CZ4" s="912"/>
      <c r="DA4" s="77">
        <f>+entero!DA4</f>
        <v>42828</v>
      </c>
      <c r="DB4" s="77">
        <f>+entero!DB4</f>
        <v>42829</v>
      </c>
      <c r="DC4" s="77">
        <f>+entero!DC4</f>
        <v>42830</v>
      </c>
      <c r="DD4" s="77">
        <f>+entero!DD4</f>
        <v>42831</v>
      </c>
      <c r="DE4" s="77">
        <v>42832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89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893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542">
        <f>+entero!CZ93</f>
        <v>167.66769235355665</v>
      </c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893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893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893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893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542">
        <f>+entero!CZ97</f>
        <v>298.32724147138129</v>
      </c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893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893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893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2.2000000000000002</v>
      </c>
      <c r="DE19" s="14">
        <f>+entero!DE106</f>
        <v>2.2000000000000002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AY3:AY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L3:AL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2017-04-12T13:53:54Z</cp:lastPrinted>
  <dcterms:created xsi:type="dcterms:W3CDTF">2002-08-27T17:11:09Z</dcterms:created>
  <dcterms:modified xsi:type="dcterms:W3CDTF">2017-04-12T13:54:38Z</dcterms:modified>
</cp:coreProperties>
</file>