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21\20210409\"/>
    </mc:Choice>
  </mc:AlternateContent>
  <bookViews>
    <workbookView xWindow="0" yWindow="180" windowWidth="20490" windowHeight="7575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entero!$C$1:$FG$133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G10" i="10" l="1"/>
  <c r="FF10" i="10"/>
  <c r="FG19" i="7"/>
  <c r="FF19" i="7"/>
  <c r="FG18" i="7"/>
  <c r="FF18" i="7"/>
  <c r="FG14" i="7"/>
  <c r="FF14" i="7"/>
  <c r="FG12" i="7"/>
  <c r="FF12" i="7"/>
  <c r="FG11" i="7"/>
  <c r="FF11" i="7"/>
  <c r="FG10" i="7"/>
  <c r="FF10" i="7"/>
  <c r="FG8" i="7"/>
  <c r="FF8" i="7"/>
  <c r="FG7" i="7"/>
  <c r="FF7" i="7"/>
  <c r="FG6" i="7"/>
  <c r="FF6" i="7"/>
  <c r="FG10" i="8"/>
  <c r="FG16" i="9"/>
  <c r="FF16" i="9"/>
  <c r="EY16" i="4" l="1"/>
  <c r="EY15" i="4"/>
  <c r="EY4" i="4"/>
  <c r="EY3" i="4"/>
  <c r="EW16" i="4"/>
  <c r="EV16" i="4"/>
  <c r="EW15" i="4"/>
  <c r="EV15" i="4"/>
  <c r="EV4" i="4"/>
  <c r="EV3" i="4"/>
  <c r="EY10" i="10"/>
  <c r="EY4" i="10"/>
  <c r="EY3" i="10"/>
  <c r="EW10" i="10"/>
  <c r="EV10" i="10"/>
  <c r="EV4" i="10"/>
  <c r="EV3" i="10"/>
  <c r="EY10" i="5"/>
  <c r="EY8" i="5"/>
  <c r="EY7" i="5"/>
  <c r="EY6" i="5"/>
  <c r="EY3" i="5"/>
  <c r="EW10" i="5"/>
  <c r="EV10" i="5"/>
  <c r="EW8" i="5"/>
  <c r="EV8" i="5"/>
  <c r="EW7" i="5"/>
  <c r="EV7" i="5"/>
  <c r="EW6" i="5"/>
  <c r="EV6" i="5"/>
  <c r="EY4" i="5"/>
  <c r="EV4" i="5"/>
  <c r="EV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W34" i="6"/>
  <c r="EV34" i="6"/>
  <c r="EW33" i="6"/>
  <c r="EV33" i="6"/>
  <c r="EW32" i="6"/>
  <c r="EV32" i="6"/>
  <c r="EW31" i="6"/>
  <c r="EV31" i="6"/>
  <c r="EW30" i="6"/>
  <c r="EV30" i="6"/>
  <c r="EW29" i="6"/>
  <c r="EV29" i="6"/>
  <c r="EW28" i="6"/>
  <c r="EV28" i="6"/>
  <c r="EW27" i="6"/>
  <c r="EV27" i="6"/>
  <c r="EW26" i="6"/>
  <c r="EV26" i="6"/>
  <c r="EW25" i="6"/>
  <c r="EV25" i="6"/>
  <c r="EW24" i="6"/>
  <c r="EV24" i="6"/>
  <c r="EW23" i="6"/>
  <c r="EV23" i="6"/>
  <c r="EW21" i="6"/>
  <c r="EV21" i="6"/>
  <c r="EW20" i="6"/>
  <c r="EV20" i="6"/>
  <c r="EW19" i="6"/>
  <c r="EV19" i="6"/>
  <c r="EW18" i="6"/>
  <c r="EV18" i="6"/>
  <c r="EW17" i="6"/>
  <c r="EV17" i="6"/>
  <c r="EW16" i="6"/>
  <c r="EV16" i="6"/>
  <c r="EW15" i="6"/>
  <c r="EV15" i="6"/>
  <c r="EW14" i="6"/>
  <c r="EV14" i="6"/>
  <c r="EW13" i="6"/>
  <c r="EV13" i="6"/>
  <c r="EW12" i="6"/>
  <c r="EV12" i="6"/>
  <c r="EW11" i="6"/>
  <c r="EV11" i="6"/>
  <c r="EW9" i="6"/>
  <c r="EV9" i="6"/>
  <c r="EW8" i="6"/>
  <c r="EV8" i="6"/>
  <c r="EW7" i="6"/>
  <c r="EV7" i="6"/>
  <c r="EW6" i="6"/>
  <c r="EV6" i="6"/>
  <c r="EY3" i="6"/>
  <c r="EY4" i="6"/>
  <c r="EV4" i="6"/>
  <c r="EV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4" i="7"/>
  <c r="EY3" i="7"/>
  <c r="EW20" i="7"/>
  <c r="EV20" i="7"/>
  <c r="EW19" i="7"/>
  <c r="EV19" i="7"/>
  <c r="EW18" i="7"/>
  <c r="EV18" i="7"/>
  <c r="EW17" i="7"/>
  <c r="EV17" i="7"/>
  <c r="EW16" i="7"/>
  <c r="EV16" i="7"/>
  <c r="EW15" i="7"/>
  <c r="EV15" i="7"/>
  <c r="EW14" i="7"/>
  <c r="EV14" i="7"/>
  <c r="EW13" i="7"/>
  <c r="EV13" i="7"/>
  <c r="EW12" i="7"/>
  <c r="EV12" i="7"/>
  <c r="EW11" i="7"/>
  <c r="EV11" i="7"/>
  <c r="EW10" i="7"/>
  <c r="EV10" i="7"/>
  <c r="EW9" i="7"/>
  <c r="EV9" i="7"/>
  <c r="EW8" i="7"/>
  <c r="EV8" i="7"/>
  <c r="EW7" i="7"/>
  <c r="EV7" i="7"/>
  <c r="EW6" i="7"/>
  <c r="EV6" i="7"/>
  <c r="EV4" i="7"/>
  <c r="EV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4" i="8"/>
  <c r="EW20" i="8"/>
  <c r="EV20" i="8"/>
  <c r="EW19" i="8"/>
  <c r="EV19" i="8"/>
  <c r="EW18" i="8"/>
  <c r="EV18" i="8"/>
  <c r="EW16" i="8"/>
  <c r="EV16" i="8"/>
  <c r="EW15" i="8"/>
  <c r="EV15" i="8"/>
  <c r="EW14" i="8"/>
  <c r="EV14" i="8"/>
  <c r="EW12" i="8"/>
  <c r="EV12" i="8"/>
  <c r="EW11" i="8"/>
  <c r="EV11" i="8"/>
  <c r="EW10" i="8"/>
  <c r="EV10" i="8"/>
  <c r="EW9" i="8"/>
  <c r="EV9" i="8"/>
  <c r="EW8" i="8"/>
  <c r="EV8" i="8"/>
  <c r="EW7" i="8"/>
  <c r="EV7" i="8"/>
  <c r="EW6" i="8"/>
  <c r="EV6" i="8"/>
  <c r="EV4" i="8"/>
  <c r="EV3" i="8"/>
  <c r="EY4" i="9" l="1"/>
  <c r="EY26" i="9"/>
  <c r="EY25" i="9"/>
  <c r="EY24" i="9"/>
  <c r="EY23" i="9"/>
  <c r="EY22" i="9"/>
  <c r="EY21" i="9"/>
  <c r="EY20" i="9"/>
  <c r="EY19" i="9"/>
  <c r="EY18" i="9"/>
  <c r="EY17" i="9"/>
  <c r="EY16" i="9"/>
  <c r="EY15" i="9"/>
  <c r="EY14" i="9"/>
  <c r="EY13" i="9"/>
  <c r="EY12" i="9"/>
  <c r="EY11" i="9"/>
  <c r="EY10" i="9"/>
  <c r="EY9" i="9"/>
  <c r="EY8" i="9"/>
  <c r="EY7" i="9"/>
  <c r="EY5" i="9"/>
  <c r="EV5" i="9"/>
  <c r="EW26" i="9"/>
  <c r="EV26" i="9"/>
  <c r="EW25" i="9"/>
  <c r="EV25" i="9"/>
  <c r="EW24" i="9"/>
  <c r="EV24" i="9"/>
  <c r="EW23" i="9"/>
  <c r="EV23" i="9"/>
  <c r="EW22" i="9"/>
  <c r="EV22" i="9"/>
  <c r="EW21" i="9"/>
  <c r="EV21" i="9"/>
  <c r="EW20" i="9"/>
  <c r="EV20" i="9"/>
  <c r="EW19" i="9"/>
  <c r="EV19" i="9"/>
  <c r="EW18" i="9"/>
  <c r="EV18" i="9"/>
  <c r="EW17" i="9"/>
  <c r="EV17" i="9"/>
  <c r="EW16" i="9"/>
  <c r="EV16" i="9"/>
  <c r="EW15" i="9"/>
  <c r="EV15" i="9"/>
  <c r="EW14" i="9"/>
  <c r="EV14" i="9"/>
  <c r="EW13" i="9"/>
  <c r="EV13" i="9"/>
  <c r="EW12" i="9"/>
  <c r="EV12" i="9"/>
  <c r="EW11" i="9"/>
  <c r="EV11" i="9"/>
  <c r="EW10" i="9"/>
  <c r="EV10" i="9"/>
  <c r="EW9" i="9"/>
  <c r="EV9" i="9"/>
  <c r="EW8" i="9"/>
  <c r="EV8" i="9"/>
  <c r="EW7" i="9"/>
  <c r="EV7" i="9"/>
  <c r="EV4" i="9"/>
  <c r="EU5" i="9"/>
  <c r="EU4" i="9"/>
  <c r="EW4" i="4" l="1"/>
  <c r="EW4" i="10"/>
  <c r="EW4" i="5"/>
  <c r="EW4" i="7"/>
  <c r="EW4" i="8"/>
  <c r="EW4" i="6"/>
  <c r="EW5" i="9"/>
  <c r="FE3" i="4" l="1"/>
  <c r="FE16" i="4"/>
  <c r="FE15" i="4"/>
  <c r="FE3" i="10"/>
  <c r="FE10" i="10"/>
  <c r="FE3" i="5"/>
  <c r="FE10" i="5"/>
  <c r="FE8" i="5"/>
  <c r="FE7" i="5"/>
  <c r="FE3" i="6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7"/>
  <c r="FE20" i="7"/>
  <c r="FE19" i="7"/>
  <c r="FE17" i="7"/>
  <c r="FE16" i="7"/>
  <c r="FE15" i="7"/>
  <c r="FE13" i="7"/>
  <c r="FE12" i="7"/>
  <c r="FE11" i="7"/>
  <c r="FE10" i="7"/>
  <c r="FE9" i="7"/>
  <c r="FE8" i="7"/>
  <c r="FE7" i="7"/>
  <c r="FE6" i="7"/>
  <c r="FE3" i="8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9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6" i="5" l="1"/>
  <c r="FE14" i="9" l="1"/>
  <c r="FE23" i="6"/>
  <c r="FE18" i="9"/>
  <c r="FE28" i="6"/>
  <c r="FE18" i="7"/>
  <c r="FF18" i="8"/>
  <c r="FG18" i="8"/>
  <c r="FE14" i="7" l="1"/>
  <c r="EX13" i="4"/>
  <c r="EX12" i="4"/>
  <c r="EX11" i="4"/>
  <c r="EX10" i="4"/>
  <c r="FD16" i="4" l="1"/>
  <c r="FC16" i="4"/>
  <c r="FD15" i="4"/>
  <c r="FC15" i="4"/>
  <c r="FD10" i="10"/>
  <c r="FC10" i="10"/>
  <c r="FD10" i="5"/>
  <c r="FC10" i="5"/>
  <c r="FD8" i="5"/>
  <c r="FC8" i="5"/>
  <c r="FD7" i="5"/>
  <c r="FC7" i="5"/>
  <c r="FD34" i="6"/>
  <c r="FC34" i="6"/>
  <c r="FD33" i="6"/>
  <c r="FC33" i="6"/>
  <c r="FD32" i="6"/>
  <c r="FC32" i="6"/>
  <c r="FD31" i="6"/>
  <c r="FC31" i="6"/>
  <c r="FD30" i="6"/>
  <c r="FC30" i="6"/>
  <c r="FD29" i="6"/>
  <c r="FC29" i="6"/>
  <c r="FD27" i="6"/>
  <c r="FC27" i="6"/>
  <c r="FD26" i="6"/>
  <c r="FC26" i="6"/>
  <c r="FD25" i="6"/>
  <c r="FC25" i="6"/>
  <c r="FD24" i="6"/>
  <c r="FC24" i="6"/>
  <c r="FD21" i="6"/>
  <c r="FC21" i="6"/>
  <c r="FD20" i="6"/>
  <c r="FC20" i="6"/>
  <c r="FD19" i="6"/>
  <c r="FC19" i="6"/>
  <c r="FD18" i="6"/>
  <c r="FC18" i="6"/>
  <c r="FD17" i="6"/>
  <c r="FC17" i="6"/>
  <c r="FD16" i="6"/>
  <c r="FC16" i="6"/>
  <c r="FD15" i="6"/>
  <c r="FC15" i="6"/>
  <c r="FD14" i="6"/>
  <c r="FC14" i="6"/>
  <c r="FD13" i="6"/>
  <c r="FC13" i="6"/>
  <c r="FD12" i="6"/>
  <c r="FC12" i="6"/>
  <c r="FD11" i="6"/>
  <c r="FC11" i="6"/>
  <c r="FD9" i="6"/>
  <c r="FC9" i="6"/>
  <c r="FD8" i="6"/>
  <c r="FC8" i="6"/>
  <c r="FD7" i="6"/>
  <c r="FC7" i="6"/>
  <c r="FD6" i="6"/>
  <c r="FC6" i="6"/>
  <c r="FD20" i="7"/>
  <c r="FC20" i="7"/>
  <c r="FD19" i="7"/>
  <c r="FC19" i="7"/>
  <c r="FD17" i="7"/>
  <c r="FC17" i="7"/>
  <c r="FD16" i="7"/>
  <c r="FC16" i="7"/>
  <c r="FD15" i="7"/>
  <c r="FC15" i="7"/>
  <c r="FD13" i="7"/>
  <c r="FC13" i="7"/>
  <c r="FD12" i="7"/>
  <c r="FC12" i="7"/>
  <c r="FD11" i="7"/>
  <c r="FC11" i="7"/>
  <c r="FD10" i="7"/>
  <c r="FC10" i="7"/>
  <c r="FD9" i="7"/>
  <c r="FC9" i="7"/>
  <c r="FD8" i="7"/>
  <c r="FC8" i="7"/>
  <c r="FD7" i="7"/>
  <c r="FC7" i="7"/>
  <c r="FD6" i="7"/>
  <c r="FC6" i="7"/>
  <c r="FD20" i="8"/>
  <c r="FC20" i="8"/>
  <c r="FD19" i="8"/>
  <c r="FC19" i="8"/>
  <c r="FD18" i="8"/>
  <c r="FC18" i="8"/>
  <c r="FD16" i="8"/>
  <c r="FC16" i="8"/>
  <c r="FD15" i="8"/>
  <c r="FC15" i="8"/>
  <c r="FD14" i="8"/>
  <c r="FC14" i="8"/>
  <c r="FD12" i="8"/>
  <c r="FC12" i="8"/>
  <c r="FD11" i="8"/>
  <c r="FC11" i="8"/>
  <c r="FD10" i="8"/>
  <c r="FC10" i="8"/>
  <c r="FD9" i="8"/>
  <c r="FC9" i="8"/>
  <c r="FD8" i="8"/>
  <c r="FC8" i="8"/>
  <c r="FD7" i="8"/>
  <c r="FC7" i="8"/>
  <c r="FD6" i="8"/>
  <c r="FC6" i="8"/>
  <c r="FD26" i="9"/>
  <c r="FC26" i="9"/>
  <c r="FD25" i="9"/>
  <c r="FC25" i="9"/>
  <c r="FD24" i="9"/>
  <c r="FC24" i="9"/>
  <c r="FD23" i="9"/>
  <c r="FC23" i="9"/>
  <c r="FD22" i="9"/>
  <c r="FC22" i="9"/>
  <c r="FD21" i="9"/>
  <c r="FC21" i="9"/>
  <c r="FD20" i="9"/>
  <c r="FC20" i="9"/>
  <c r="FD19" i="9"/>
  <c r="FC19" i="9"/>
  <c r="FD17" i="9"/>
  <c r="FC17" i="9"/>
  <c r="FD16" i="9"/>
  <c r="FC16" i="9"/>
  <c r="FD15" i="9"/>
  <c r="FC15" i="9"/>
  <c r="FD13" i="9"/>
  <c r="FC13" i="9"/>
  <c r="FD12" i="9"/>
  <c r="FC12" i="9"/>
  <c r="FD11" i="9"/>
  <c r="FC11" i="9"/>
  <c r="FD10" i="9"/>
  <c r="FC10" i="9"/>
  <c r="FD9" i="9"/>
  <c r="FC9" i="9"/>
  <c r="FD8" i="9"/>
  <c r="FC8" i="9"/>
  <c r="FD7" i="9"/>
  <c r="FC7" i="9"/>
  <c r="FD6" i="5" l="1"/>
  <c r="FC6" i="5"/>
  <c r="FC28" i="6"/>
  <c r="FC23" i="6"/>
  <c r="FC18" i="9"/>
  <c r="FC14" i="9"/>
  <c r="FD18" i="7" l="1"/>
  <c r="FD28" i="6"/>
  <c r="FC18" i="7"/>
  <c r="FC14" i="7"/>
  <c r="FD23" i="6"/>
  <c r="FD14" i="9"/>
  <c r="FD18" i="9"/>
  <c r="FD14" i="7" l="1"/>
  <c r="FB16" i="4"/>
  <c r="FA16" i="4"/>
  <c r="EZ16" i="4"/>
  <c r="FB15" i="4"/>
  <c r="FA15" i="4"/>
  <c r="EZ15" i="4"/>
  <c r="EZ4" i="4"/>
  <c r="EX16" i="4"/>
  <c r="EX15" i="4"/>
  <c r="EX9" i="4"/>
  <c r="EX8" i="4"/>
  <c r="EX7" i="4"/>
  <c r="EX3" i="4"/>
  <c r="FB10" i="10"/>
  <c r="FA10" i="10"/>
  <c r="EZ10" i="10"/>
  <c r="EZ4" i="10"/>
  <c r="EX10" i="10"/>
  <c r="EX9" i="10"/>
  <c r="EX8" i="10"/>
  <c r="EX7" i="10"/>
  <c r="EX6" i="10"/>
  <c r="EX3" i="10"/>
  <c r="FB10" i="5"/>
  <c r="FA10" i="5"/>
  <c r="EZ10" i="5"/>
  <c r="FB8" i="5"/>
  <c r="FA8" i="5"/>
  <c r="EZ8" i="5"/>
  <c r="FB7" i="5"/>
  <c r="FA7" i="5"/>
  <c r="EZ7" i="5"/>
  <c r="EX11" i="5"/>
  <c r="EX10" i="5"/>
  <c r="EX9" i="5"/>
  <c r="EX8" i="5"/>
  <c r="EX7" i="5"/>
  <c r="EX3" i="5"/>
  <c r="FB34" i="6"/>
  <c r="FA34" i="6"/>
  <c r="EZ34" i="6"/>
  <c r="FB33" i="6"/>
  <c r="FA33" i="6"/>
  <c r="EZ33" i="6"/>
  <c r="FB32" i="6"/>
  <c r="FA32" i="6"/>
  <c r="EZ32" i="6"/>
  <c r="FB31" i="6"/>
  <c r="FA31" i="6"/>
  <c r="EZ31" i="6"/>
  <c r="FB30" i="6"/>
  <c r="FA30" i="6"/>
  <c r="EZ30" i="6"/>
  <c r="FB29" i="6"/>
  <c r="FA29" i="6"/>
  <c r="EZ29" i="6"/>
  <c r="FB27" i="6"/>
  <c r="FA27" i="6"/>
  <c r="EZ27" i="6"/>
  <c r="FB26" i="6"/>
  <c r="FA26" i="6"/>
  <c r="EZ26" i="6"/>
  <c r="FB25" i="6"/>
  <c r="FA25" i="6"/>
  <c r="EZ25" i="6"/>
  <c r="FB24" i="6"/>
  <c r="FA24" i="6"/>
  <c r="EZ24" i="6"/>
  <c r="FB21" i="6"/>
  <c r="FA21" i="6"/>
  <c r="EZ21" i="6"/>
  <c r="FB20" i="6"/>
  <c r="FA20" i="6"/>
  <c r="EZ20" i="6"/>
  <c r="FB19" i="6"/>
  <c r="FA19" i="6"/>
  <c r="EZ19" i="6"/>
  <c r="FB18" i="6"/>
  <c r="FA18" i="6"/>
  <c r="EZ18" i="6"/>
  <c r="FB17" i="6"/>
  <c r="FA17" i="6"/>
  <c r="EZ17" i="6"/>
  <c r="FB16" i="6"/>
  <c r="FA16" i="6"/>
  <c r="EZ16" i="6"/>
  <c r="FB15" i="6"/>
  <c r="FA15" i="6"/>
  <c r="EZ15" i="6"/>
  <c r="FB14" i="6"/>
  <c r="FA14" i="6"/>
  <c r="EZ14" i="6"/>
  <c r="FB13" i="6"/>
  <c r="FA13" i="6"/>
  <c r="EZ13" i="6"/>
  <c r="FB12" i="6"/>
  <c r="FA12" i="6"/>
  <c r="EZ12" i="6"/>
  <c r="FB11" i="6"/>
  <c r="FA11" i="6"/>
  <c r="EZ11" i="6"/>
  <c r="FB9" i="6"/>
  <c r="FA9" i="6"/>
  <c r="EZ9" i="6"/>
  <c r="FB8" i="6"/>
  <c r="FA8" i="6"/>
  <c r="EZ8" i="6"/>
  <c r="FB7" i="6"/>
  <c r="FA7" i="6"/>
  <c r="EZ7" i="6"/>
  <c r="FB6" i="6"/>
  <c r="FA6" i="6"/>
  <c r="EZ6" i="6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FB20" i="7"/>
  <c r="FA20" i="7"/>
  <c r="EZ20" i="7"/>
  <c r="FB19" i="7"/>
  <c r="FA19" i="7"/>
  <c r="EZ19" i="7"/>
  <c r="FB17" i="7"/>
  <c r="FA17" i="7"/>
  <c r="EZ17" i="7"/>
  <c r="FB16" i="7"/>
  <c r="FA16" i="7"/>
  <c r="EZ16" i="7"/>
  <c r="FB15" i="7"/>
  <c r="FA15" i="7"/>
  <c r="EZ15" i="7"/>
  <c r="FB13" i="7"/>
  <c r="FA13" i="7"/>
  <c r="EZ13" i="7"/>
  <c r="FB12" i="7"/>
  <c r="FA12" i="7"/>
  <c r="EZ12" i="7"/>
  <c r="FB11" i="7"/>
  <c r="FA11" i="7"/>
  <c r="EZ11" i="7"/>
  <c r="FB10" i="7"/>
  <c r="FA10" i="7"/>
  <c r="EZ10" i="7"/>
  <c r="FB9" i="7"/>
  <c r="FA9" i="7"/>
  <c r="EZ9" i="7"/>
  <c r="FB8" i="7"/>
  <c r="FA8" i="7"/>
  <c r="EZ8" i="7"/>
  <c r="FB7" i="7"/>
  <c r="FA7" i="7"/>
  <c r="EZ7" i="7"/>
  <c r="FB6" i="7"/>
  <c r="FA6" i="7"/>
  <c r="EZ6" i="7"/>
  <c r="EX20" i="7"/>
  <c r="EX19" i="7"/>
  <c r="EX17" i="7"/>
  <c r="EX16" i="7"/>
  <c r="EX15" i="7"/>
  <c r="EX13" i="7"/>
  <c r="EX12" i="7"/>
  <c r="EX11" i="7"/>
  <c r="EX10" i="7"/>
  <c r="EX9" i="7"/>
  <c r="EX8" i="7"/>
  <c r="EX7" i="7"/>
  <c r="EX6" i="7"/>
  <c r="EX3" i="7"/>
  <c r="FB20" i="8"/>
  <c r="FA20" i="8"/>
  <c r="EZ20" i="8"/>
  <c r="FB19" i="8"/>
  <c r="FA19" i="8"/>
  <c r="EZ19" i="8"/>
  <c r="FB18" i="8"/>
  <c r="FA18" i="8"/>
  <c r="EZ18" i="8"/>
  <c r="FB16" i="8"/>
  <c r="FA16" i="8"/>
  <c r="EZ16" i="8"/>
  <c r="FB15" i="8"/>
  <c r="FA15" i="8"/>
  <c r="EZ15" i="8"/>
  <c r="FB14" i="8"/>
  <c r="FA14" i="8"/>
  <c r="EZ14" i="8"/>
  <c r="FB12" i="8"/>
  <c r="FA12" i="8"/>
  <c r="EZ12" i="8"/>
  <c r="FB11" i="8"/>
  <c r="FA11" i="8"/>
  <c r="EZ11" i="8"/>
  <c r="FB10" i="8"/>
  <c r="FA10" i="8"/>
  <c r="EZ10" i="8"/>
  <c r="FB9" i="8"/>
  <c r="FA9" i="8"/>
  <c r="EZ9" i="8"/>
  <c r="FB8" i="8"/>
  <c r="FA8" i="8"/>
  <c r="EZ8" i="8"/>
  <c r="FB7" i="8"/>
  <c r="FA7" i="8"/>
  <c r="EZ7" i="8"/>
  <c r="FB6" i="8"/>
  <c r="FA6" i="8"/>
  <c r="EZ6" i="8"/>
  <c r="EZ4" i="8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FB26" i="9"/>
  <c r="FA26" i="9"/>
  <c r="EZ26" i="9"/>
  <c r="FB25" i="9"/>
  <c r="FA25" i="9"/>
  <c r="EZ25" i="9"/>
  <c r="FB24" i="9"/>
  <c r="FA24" i="9"/>
  <c r="EZ24" i="9"/>
  <c r="FB23" i="9"/>
  <c r="FA23" i="9"/>
  <c r="EZ23" i="9"/>
  <c r="FB22" i="9"/>
  <c r="FA22" i="9"/>
  <c r="EZ22" i="9"/>
  <c r="FB21" i="9"/>
  <c r="FA21" i="9"/>
  <c r="EZ21" i="9"/>
  <c r="FB20" i="9"/>
  <c r="FA20" i="9"/>
  <c r="EZ20" i="9"/>
  <c r="FB19" i="9"/>
  <c r="FA19" i="9"/>
  <c r="EZ19" i="9"/>
  <c r="FB17" i="9"/>
  <c r="FA17" i="9"/>
  <c r="EZ17" i="9"/>
  <c r="FB16" i="9"/>
  <c r="FA16" i="9"/>
  <c r="EZ16" i="9"/>
  <c r="FB15" i="9"/>
  <c r="FA15" i="9"/>
  <c r="EZ15" i="9"/>
  <c r="FB13" i="9"/>
  <c r="FA13" i="9"/>
  <c r="EZ13" i="9"/>
  <c r="FB12" i="9"/>
  <c r="FA12" i="9"/>
  <c r="EZ12" i="9"/>
  <c r="FB11" i="9"/>
  <c r="FA11" i="9"/>
  <c r="EZ11" i="9"/>
  <c r="FB10" i="9"/>
  <c r="FA10" i="9"/>
  <c r="EZ10" i="9"/>
  <c r="FB9" i="9"/>
  <c r="FA9" i="9"/>
  <c r="EZ9" i="9"/>
  <c r="FB8" i="9"/>
  <c r="FA8" i="9"/>
  <c r="EZ8" i="9"/>
  <c r="FB7" i="9"/>
  <c r="FA7" i="9"/>
  <c r="EZ7" i="9"/>
  <c r="EZ5" i="9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X5" i="9"/>
  <c r="EX4" i="9"/>
  <c r="FB6" i="5"/>
  <c r="FA6" i="5"/>
  <c r="EZ6" i="5"/>
  <c r="FB28" i="6"/>
  <c r="FA28" i="6"/>
  <c r="EZ28" i="6"/>
  <c r="FA23" i="6"/>
  <c r="EZ23" i="6"/>
  <c r="FB18" i="9"/>
  <c r="FA18" i="9"/>
  <c r="EZ18" i="9"/>
  <c r="FB14" i="9"/>
  <c r="FA14" i="9"/>
  <c r="EZ14" i="9"/>
  <c r="EX6" i="5"/>
  <c r="EX14" i="7"/>
  <c r="FC5" i="9" l="1"/>
  <c r="FC4" i="8"/>
  <c r="FC4" i="7"/>
  <c r="FC4" i="10"/>
  <c r="FC4" i="6"/>
  <c r="FC4" i="4"/>
  <c r="FC4" i="5"/>
  <c r="EZ18" i="7"/>
  <c r="EZ14" i="7"/>
  <c r="FA18" i="7"/>
  <c r="FA14" i="7"/>
  <c r="FB18" i="7"/>
  <c r="FB14" i="7"/>
  <c r="FB4" i="6"/>
  <c r="EX28" i="6"/>
  <c r="FA4" i="8"/>
  <c r="FB4" i="7"/>
  <c r="FB4" i="5"/>
  <c r="FA4" i="10"/>
  <c r="EZ4" i="5"/>
  <c r="FA4" i="4"/>
  <c r="FB5" i="9"/>
  <c r="FB4" i="8"/>
  <c r="EZ4" i="7"/>
  <c r="FA4" i="6"/>
  <c r="FB4" i="10"/>
  <c r="EX14" i="9"/>
  <c r="FA5" i="9"/>
  <c r="FB4" i="4"/>
  <c r="EX18" i="7"/>
  <c r="EX23" i="6"/>
  <c r="EX18" i="9"/>
  <c r="FA4" i="7"/>
  <c r="EZ4" i="6"/>
  <c r="FA4" i="5"/>
  <c r="FB23" i="6"/>
  <c r="FD5" i="9" l="1"/>
  <c r="FD4" i="7"/>
  <c r="FD4" i="10"/>
  <c r="FD4" i="6"/>
  <c r="FD4" i="4"/>
  <c r="FD4" i="5"/>
  <c r="FD4" i="8"/>
  <c r="FE4" i="10" l="1"/>
  <c r="FE4" i="5"/>
  <c r="FE4" i="4"/>
  <c r="FE4" i="7"/>
  <c r="FE5" i="9"/>
  <c r="FE4" i="6"/>
  <c r="FE4" i="8"/>
  <c r="FF10" i="8"/>
  <c r="EU11" i="5" l="1"/>
  <c r="EU9" i="5"/>
  <c r="FF9" i="6" l="1"/>
  <c r="FG25" i="9" l="1"/>
  <c r="FF18" i="6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F11" i="8"/>
  <c r="FG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F11" i="9" l="1"/>
  <c r="FG11" i="9"/>
  <c r="FF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FF19" i="8"/>
  <c r="FG19" i="8"/>
  <c r="D35" i="9" l="1"/>
  <c r="D34" i="9"/>
  <c r="D33" i="9"/>
  <c r="D32" i="9"/>
  <c r="FF12" i="6" l="1"/>
  <c r="FF7" i="6" l="1"/>
  <c r="FG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G13" i="9" l="1"/>
  <c r="FF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G9" i="9" l="1"/>
  <c r="FF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F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F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G14" i="9" l="1"/>
  <c r="FF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G8" i="6" l="1"/>
  <c r="FG6" i="6"/>
  <c r="FG10" i="5"/>
  <c r="FG8" i="5"/>
  <c r="FG32" i="6"/>
  <c r="FG30" i="6"/>
  <c r="FG29" i="6"/>
  <c r="FG27" i="6"/>
  <c r="FG26" i="6"/>
  <c r="FG25" i="6"/>
  <c r="FG24" i="6"/>
  <c r="FG16" i="8"/>
  <c r="FG15" i="8"/>
  <c r="FG14" i="8"/>
  <c r="FG12" i="9"/>
  <c r="FG10" i="9"/>
  <c r="FF8" i="9"/>
  <c r="FG7" i="9"/>
  <c r="FG12" i="8"/>
  <c r="FG9" i="8"/>
  <c r="FG8" i="8"/>
  <c r="FG7" i="8"/>
  <c r="FG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G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F15" i="6"/>
  <c r="FF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F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F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G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F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F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F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G31" i="6"/>
  <c r="FG11" i="6"/>
  <c r="FF27" i="6"/>
  <c r="FF26" i="6"/>
  <c r="FF24" i="6"/>
  <c r="FF14" i="6"/>
  <c r="FF11" i="6"/>
  <c r="FF10" i="9"/>
  <c r="FF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G14" i="6"/>
  <c r="FF10" i="5"/>
  <c r="FF33" i="6"/>
  <c r="FF25" i="6"/>
  <c r="FF20" i="6"/>
  <c r="FF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G19" i="6"/>
  <c r="FF19" i="6"/>
  <c r="DI19" i="6"/>
  <c r="DI18" i="6"/>
  <c r="DI17" i="6"/>
  <c r="FG16" i="6"/>
  <c r="FF16" i="6"/>
  <c r="DI16" i="6"/>
  <c r="DI15" i="6"/>
  <c r="DI14" i="6"/>
  <c r="FG13" i="6"/>
  <c r="FF13" i="6"/>
  <c r="DI13" i="6"/>
  <c r="DI12" i="6"/>
  <c r="DI11" i="6"/>
  <c r="FG9" i="10"/>
  <c r="FF9" i="10"/>
  <c r="FG8" i="10"/>
  <c r="FF8" i="10"/>
  <c r="FG7" i="10"/>
  <c r="FF7" i="10"/>
  <c r="FG6" i="10"/>
  <c r="FF6" i="10"/>
  <c r="FG20" i="6"/>
  <c r="FG17" i="6"/>
  <c r="FF17" i="6"/>
  <c r="FF12" i="9"/>
  <c r="FF32" i="6"/>
  <c r="FF31" i="6"/>
  <c r="FF29" i="6"/>
  <c r="FF15" i="8"/>
  <c r="FF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F9" i="8"/>
  <c r="FF6" i="8"/>
  <c r="FF7" i="8"/>
  <c r="DU14" i="7" l="1"/>
  <c r="DY14" i="7"/>
  <c r="DJ14" i="7"/>
  <c r="EF14" i="7"/>
  <c r="EG14" i="7"/>
  <c r="FG18" i="9"/>
  <c r="FG28" i="6"/>
  <c r="FG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F8" i="8"/>
  <c r="DQ14" i="7"/>
  <c r="FF16" i="8"/>
  <c r="FF30" i="6"/>
  <c r="FG8" i="9"/>
  <c r="FF28" i="6" l="1"/>
  <c r="FF23" i="6"/>
  <c r="FF18" i="9"/>
</calcChain>
</file>

<file path=xl/sharedStrings.xml><?xml version="1.0" encoding="utf-8"?>
<sst xmlns="http://schemas.openxmlformats.org/spreadsheetml/2006/main" count="460" uniqueCount="294">
  <si>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</si>
  <si>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</si>
  <si>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</si>
  <si>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</si>
  <si>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</si>
  <si>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</si>
  <si>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</si>
  <si>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</si>
  <si>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</si>
  <si>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</si>
  <si>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</si>
  <si>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</si>
  <si>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</si>
  <si>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</si>
  <si>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</si>
  <si>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</si>
  <si>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</si>
  <si>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</si>
  <si>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</si>
  <si>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</si>
  <si>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</si>
  <si>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</si>
  <si>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</si>
  <si>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</si>
  <si>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</si>
  <si>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</si>
  <si>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</si>
  <si>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</si>
  <si>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</si>
  <si>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</si>
  <si>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</si>
  <si>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</si>
  <si>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</si>
  <si>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</si>
  <si>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</si>
  <si>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</si>
  <si>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</si>
  <si>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</si>
  <si>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</si>
  <si>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</si>
  <si>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</si>
  <si>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</si>
  <si>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</si>
  <si>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</si>
  <si>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</si>
  <si>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</si>
  <si>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</si>
  <si>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</si>
  <si>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</si>
  <si>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</si>
  <si>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</si>
  <si>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</si>
  <si>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</si>
  <si>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</si>
  <si>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</si>
  <si>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</si>
  <si>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</si>
  <si>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</si>
  <si>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</si>
  <si>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</si>
  <si>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</si>
  <si>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</si>
  <si>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</si>
  <si>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</si>
  <si>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</si>
  <si>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</si>
  <si>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</si>
  <si>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</si>
  <si>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</si>
  <si>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</si>
  <si>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</si>
  <si>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</si>
  <si>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</si>
  <si>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</si>
  <si>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</si>
  <si>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</si>
  <si>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</si>
  <si>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</si>
  <si>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</si>
  <si>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</si>
  <si>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</si>
  <si>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</si>
  <si>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</si>
  <si>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</si>
  <si>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</si>
  <si>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</si>
  <si>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</si>
  <si>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</si>
  <si>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</si>
  <si>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</si>
  <si>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</si>
  <si>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</si>
  <si>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</si>
  <si>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</si>
  <si>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</si>
  <si>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</si>
  <si>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</si>
  <si>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</si>
  <si>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</si>
  <si>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</si>
  <si>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</si>
  <si>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</si>
  <si>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</si>
  <si>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</si>
  <si>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</si>
  <si>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</si>
  <si>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</si>
  <si>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</si>
  <si>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</si>
  <si>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</si>
  <si>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</si>
  <si>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</si>
  <si>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</si>
  <si>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</si>
  <si>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</si>
  <si>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</si>
  <si>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</si>
  <si>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</si>
  <si>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</si>
  <si>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</si>
  <si>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</si>
  <si>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</si>
  <si>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</si>
  <si>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</si>
  <si>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</si>
  <si>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</si>
  <si>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</si>
  <si>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</si>
  <si>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</si>
  <si>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</si>
  <si>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</si>
  <si>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</si>
  <si>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</si>
  <si>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</si>
  <si>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</si>
  <si>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</si>
  <si>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</si>
  <si>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</si>
  <si>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</si>
  <si>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</si>
  <si>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</si>
  <si>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</si>
  <si>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</si>
  <si>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</si>
  <si>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</si>
  <si>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</si>
  <si>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</si>
  <si>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</si>
  <si>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</si>
  <si>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</si>
  <si>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</si>
  <si>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</si>
  <si>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</si>
  <si>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</si>
  <si>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</si>
  <si>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</si>
  <si>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</si>
  <si>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</si>
  <si>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</si>
  <si>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</si>
  <si>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</si>
  <si>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</si>
  <si>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</si>
  <si>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</si>
  <si>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</si>
  <si>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</si>
  <si>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</si>
  <si>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</si>
  <si>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</si>
  <si>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</si>
  <si>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</si>
  <si>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</si>
  <si>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</si>
  <si>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</si>
  <si>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</si>
  <si>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</si>
  <si>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</si>
  <si>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</si>
  <si>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</si>
  <si>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</si>
  <si>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</si>
  <si>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</si>
  <si>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</si>
  <si>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</si>
  <si>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</si>
  <si>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</si>
  <si>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</si>
  <si>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</si>
  <si>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</si>
  <si>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</si>
  <si>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</si>
  <si>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</si>
  <si>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</si>
  <si>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</si>
  <si>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</si>
  <si>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</si>
  <si>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</si>
  <si>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</si>
  <si>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</si>
  <si>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</si>
  <si>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</si>
  <si>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</si>
  <si>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</si>
  <si>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</si>
  <si>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</si>
  <si>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</si>
  <si>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</si>
  <si>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</si>
  <si>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</si>
  <si>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</si>
  <si>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</si>
  <si>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</si>
  <si>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</si>
  <si>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</si>
  <si>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</si>
  <si>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</si>
  <si>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</si>
  <si>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</si>
  <si>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</si>
  <si>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</si>
  <si>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</si>
  <si>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</si>
  <si>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</si>
  <si>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</si>
  <si>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</si>
  <si>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</si>
  <si>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</si>
  <si>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</si>
  <si>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</si>
  <si>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</si>
  <si>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</si>
  <si>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</si>
  <si>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</si>
  <si>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</si>
  <si>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</si>
  <si>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</si>
  <si>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</si>
  <si>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</si>
  <si>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</si>
  <si>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</si>
  <si>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</si>
  <si>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</si>
  <si>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</si>
  <si>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</si>
  <si>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</si>
  <si>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</si>
  <si>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</si>
  <si>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</si>
  <si>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</si>
  <si>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</si>
  <si>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</si>
  <si>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</si>
  <si>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</si>
  <si>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</si>
  <si>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</si>
  <si>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</si>
  <si>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</si>
  <si>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</si>
  <si>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</si>
  <si>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</si>
  <si>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</si>
  <si>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</si>
  <si>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</si>
  <si>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</si>
  <si>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</si>
  <si>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</si>
  <si>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</si>
  <si>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</si>
  <si>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</si>
  <si>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</si>
  <si>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</si>
  <si>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</si>
  <si>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</si>
  <si>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</si>
  <si>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</si>
  <si>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</si>
  <si>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</si>
  <si>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</si>
  <si>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</si>
  <si>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</si>
  <si>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</si>
  <si>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</si>
  <si>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</si>
  <si>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</si>
  <si>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</si>
  <si>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</si>
  <si>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</si>
  <si>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</si>
  <si>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</si>
  <si>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</si>
  <si>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f</t>
  </si>
  <si>
    <t>2021
 A fines de Mar</t>
  </si>
  <si>
    <t>Semana 2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</si>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</sst>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  <numFmt numFmtId="201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0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1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70" fillId="0" borderId="30" xfId="0" applyNumberFormat="1" applyFont="1" applyFill="1" applyBorder="1" applyAlignment="1">
      <alignment horizontal="center" vertical="center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5" fontId="34" fillId="0" borderId="69" xfId="0" applyNumberFormat="1" applyFont="1" applyFill="1" applyBorder="1" applyAlignment="1">
      <alignment horizontal="center" vertical="center"/>
    </xf>
    <xf numFmtId="1" fontId="33" fillId="5" borderId="37" xfId="0" applyNumberFormat="1" applyFont="1" applyFill="1" applyBorder="1" applyProtection="1">
      <protection locked="0"/>
    </xf>
    <xf numFmtId="2" fontId="61" fillId="2" borderId="58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62" fillId="3" borderId="70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5" fontId="34" fillId="0" borderId="59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173" fontId="38" fillId="2" borderId="1" xfId="0" applyNumberFormat="1" applyFont="1" applyFill="1" applyBorder="1" applyAlignment="1" applyProtection="1">
      <alignment horizontal="right" vertical="center" wrapText="1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58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15" fontId="70" fillId="0" borderId="0" xfId="0" applyNumberFormat="1" applyFont="1" applyFill="1" applyBorder="1" applyAlignment="1">
      <alignment horizontal="center" vertical="center"/>
    </xf>
    <xf numFmtId="15" fontId="70" fillId="0" borderId="1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2" fontId="38" fillId="2" borderId="37" xfId="0" applyNumberFormat="1" applyFont="1" applyFill="1" applyBorder="1" applyAlignment="1" applyProtection="1">
      <alignment horizontal="right"/>
      <protection locked="0"/>
    </xf>
    <xf numFmtId="15" fontId="34" fillId="0" borderId="1" xfId="0" applyNumberFormat="1" applyFont="1" applyFill="1" applyBorder="1" applyAlignment="1">
      <alignment horizontal="center" vertical="center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0" fillId="0" borderId="71" xfId="0" applyFont="1" applyFill="1" applyBorder="1" applyAlignment="1">
      <alignment horizontal="center" vertical="center" wrapText="1"/>
    </xf>
    <xf numFmtId="167" fontId="38" fillId="2" borderId="1" xfId="0" applyNumberFormat="1" applyFont="1" applyFill="1" applyBorder="1" applyProtection="1">
      <protection locked="0"/>
    </xf>
    <xf numFmtId="3" fontId="61" fillId="2" borderId="1" xfId="59725" applyNumberFormat="1" applyFont="1" applyFill="1" applyBorder="1" applyAlignment="1" applyProtection="1">
      <protection locked="0"/>
    </xf>
    <xf numFmtId="173" fontId="38" fillId="2" borderId="1" xfId="0" applyNumberFormat="1" applyFont="1" applyFill="1" applyBorder="1" applyAlignment="1">
      <alignment horizontal="right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60" fillId="0" borderId="2" xfId="0" applyFont="1" applyFill="1" applyBorder="1" applyAlignment="1">
      <alignment horizontal="center" vertical="center" wrapText="1"/>
    </xf>
    <xf numFmtId="0" fontId="60" fillId="0" borderId="8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9"/>
  <sheetViews>
    <sheetView topLeftCell="B1" zoomScale="115" zoomScaleNormal="115" workbookViewId="0">
      <pane xSplit="123" ySplit="5" topLeftCell="EW81" activePane="bottomRight" state="frozen"/>
      <selection activeCell="B1" sqref="B1"/>
      <selection pane="topRight" activeCell="DU1" sqref="DU1"/>
      <selection pane="bottomLeft" activeCell="B6" sqref="B6"/>
      <selection pane="bottomRight" activeCell="FD33" sqref="FD3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5" width="7.7109375" style="148" customWidth="1"/>
    <col min="156" max="161" width="7.85546875" style="148" customWidth="1"/>
    <col min="162" max="162" width="9" style="148" customWidth="1"/>
    <col min="163" max="163" width="10" style="148" customWidth="1"/>
    <col min="164" max="164" width="14.85546875" style="800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811"/>
      <c r="FE1" s="811"/>
      <c r="FF1" s="238"/>
      <c r="FG1" s="238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</row>
    <row r="3" spans="1:175" ht="19.5" customHeight="1" x14ac:dyDescent="0.2">
      <c r="A3"/>
      <c r="C3" s="11"/>
      <c r="D3" s="1180" t="s">
        <v>95</v>
      </c>
      <c r="E3" s="1182" t="s">
        <v>76</v>
      </c>
      <c r="F3" s="1182" t="s">
        <v>78</v>
      </c>
      <c r="G3" s="1182" t="s">
        <v>79</v>
      </c>
      <c r="H3" s="1182" t="s">
        <v>80</v>
      </c>
      <c r="I3" s="1182" t="s">
        <v>217</v>
      </c>
      <c r="J3" s="1182" t="s">
        <v>82</v>
      </c>
      <c r="K3" s="1182" t="s">
        <v>84</v>
      </c>
      <c r="L3" s="1169" t="s">
        <v>85</v>
      </c>
      <c r="M3" s="1176" t="s">
        <v>86</v>
      </c>
      <c r="N3" s="1169" t="s">
        <v>87</v>
      </c>
      <c r="O3" s="1169" t="s">
        <v>88</v>
      </c>
      <c r="P3" s="1176" t="s">
        <v>89</v>
      </c>
      <c r="Q3" s="1169" t="s">
        <v>90</v>
      </c>
      <c r="R3" s="1169" t="s">
        <v>91</v>
      </c>
      <c r="S3" s="1169" t="s">
        <v>92</v>
      </c>
      <c r="T3" s="1169" t="s">
        <v>93</v>
      </c>
      <c r="U3" s="1169" t="s">
        <v>218</v>
      </c>
      <c r="V3" s="1169" t="s">
        <v>100</v>
      </c>
      <c r="W3" s="1169" t="s">
        <v>101</v>
      </c>
      <c r="X3" s="1169" t="s">
        <v>102</v>
      </c>
      <c r="Y3" s="1169" t="s">
        <v>103</v>
      </c>
      <c r="Z3" s="1169" t="s">
        <v>104</v>
      </c>
      <c r="AA3" s="1169" t="s">
        <v>105</v>
      </c>
      <c r="AB3" s="1169" t="s">
        <v>106</v>
      </c>
      <c r="AC3" s="1169" t="s">
        <v>107</v>
      </c>
      <c r="AD3" s="1169" t="s">
        <v>108</v>
      </c>
      <c r="AE3" s="1169" t="s">
        <v>109</v>
      </c>
      <c r="AF3" s="1169" t="s">
        <v>110</v>
      </c>
      <c r="AG3" s="1169" t="s">
        <v>219</v>
      </c>
      <c r="AH3" s="1169" t="s">
        <v>111</v>
      </c>
      <c r="AI3" s="1169" t="s">
        <v>112</v>
      </c>
      <c r="AJ3" s="1169" t="s">
        <v>113</v>
      </c>
      <c r="AK3" s="1169" t="s">
        <v>114</v>
      </c>
      <c r="AL3" s="1169" t="s">
        <v>115</v>
      </c>
      <c r="AM3" s="1169" t="s">
        <v>116</v>
      </c>
      <c r="AN3" s="1169" t="s">
        <v>117</v>
      </c>
      <c r="AO3" s="1169" t="s">
        <v>118</v>
      </c>
      <c r="AP3" s="1169" t="s">
        <v>119</v>
      </c>
      <c r="AQ3" s="1169" t="s">
        <v>120</v>
      </c>
      <c r="AR3" s="1169" t="s">
        <v>121</v>
      </c>
      <c r="AS3" s="1169" t="s">
        <v>220</v>
      </c>
      <c r="AT3" s="1169" t="s">
        <v>122</v>
      </c>
      <c r="AU3" s="1169" t="s">
        <v>123</v>
      </c>
      <c r="AV3" s="1176" t="s">
        <v>124</v>
      </c>
      <c r="AW3" s="1169" t="s">
        <v>125</v>
      </c>
      <c r="AX3" s="1169" t="s">
        <v>126</v>
      </c>
      <c r="AY3" s="1169" t="s">
        <v>127</v>
      </c>
      <c r="AZ3" s="1169" t="s">
        <v>128</v>
      </c>
      <c r="BA3" s="1169" t="s">
        <v>129</v>
      </c>
      <c r="BB3" s="1169" t="s">
        <v>134</v>
      </c>
      <c r="BC3" s="1169" t="s">
        <v>135</v>
      </c>
      <c r="BD3" s="1169" t="s">
        <v>136</v>
      </c>
      <c r="BE3" s="1169" t="s">
        <v>221</v>
      </c>
      <c r="BF3" s="1169" t="s">
        <v>137</v>
      </c>
      <c r="BG3" s="1169" t="s">
        <v>143</v>
      </c>
      <c r="BH3" s="1169" t="s">
        <v>144</v>
      </c>
      <c r="BI3" s="1169" t="s">
        <v>145</v>
      </c>
      <c r="BJ3" s="1169" t="s">
        <v>146</v>
      </c>
      <c r="BK3" s="1169" t="s">
        <v>148</v>
      </c>
      <c r="BL3" s="1176" t="s">
        <v>149</v>
      </c>
      <c r="BM3" s="1169" t="s">
        <v>150</v>
      </c>
      <c r="BN3" s="1169" t="s">
        <v>151</v>
      </c>
      <c r="BO3" s="1169" t="s">
        <v>152</v>
      </c>
      <c r="BP3" s="1169" t="s">
        <v>153</v>
      </c>
      <c r="BQ3" s="1169" t="s">
        <v>222</v>
      </c>
      <c r="BR3" s="1169" t="s">
        <v>154</v>
      </c>
      <c r="BS3" s="1173" t="s">
        <v>155</v>
      </c>
      <c r="BT3" s="1173" t="s">
        <v>156</v>
      </c>
      <c r="BU3" s="1171" t="s">
        <v>164</v>
      </c>
      <c r="BV3" s="1169" t="s">
        <v>165</v>
      </c>
      <c r="BW3" s="1169" t="s">
        <v>167</v>
      </c>
      <c r="BX3" s="1169" t="s">
        <v>168</v>
      </c>
      <c r="BY3" s="1169" t="s">
        <v>171</v>
      </c>
      <c r="BZ3" s="1176" t="s">
        <v>172</v>
      </c>
      <c r="CA3" s="1176" t="s">
        <v>173</v>
      </c>
      <c r="CB3" s="1176" t="s">
        <v>175</v>
      </c>
      <c r="CC3" s="1176" t="s">
        <v>223</v>
      </c>
      <c r="CD3" s="1176" t="s">
        <v>177</v>
      </c>
      <c r="CE3" s="1176" t="s">
        <v>178</v>
      </c>
      <c r="CF3" s="1176" t="s">
        <v>179</v>
      </c>
      <c r="CG3" s="1176" t="s">
        <v>180</v>
      </c>
      <c r="CH3" s="1176" t="s">
        <v>181</v>
      </c>
      <c r="CI3" s="1176" t="s">
        <v>182</v>
      </c>
      <c r="CJ3" s="1169" t="s">
        <v>183</v>
      </c>
      <c r="CK3" s="1169" t="s">
        <v>184</v>
      </c>
      <c r="CL3" s="1169" t="s">
        <v>185</v>
      </c>
      <c r="CM3" s="1169" t="s">
        <v>186</v>
      </c>
      <c r="CN3" s="1169" t="s">
        <v>188</v>
      </c>
      <c r="CO3" s="1169" t="s">
        <v>224</v>
      </c>
      <c r="CP3" s="1169" t="s">
        <v>193</v>
      </c>
      <c r="CQ3" s="1169" t="s">
        <v>194</v>
      </c>
      <c r="CR3" s="1169" t="s">
        <v>195</v>
      </c>
      <c r="CS3" s="1169" t="s">
        <v>197</v>
      </c>
      <c r="CT3" s="1169" t="s">
        <v>198</v>
      </c>
      <c r="CU3" s="1169" t="s">
        <v>199</v>
      </c>
      <c r="CV3" s="1169" t="s">
        <v>200</v>
      </c>
      <c r="CW3" s="1169" t="s">
        <v>202</v>
      </c>
      <c r="CX3" s="1169" t="s">
        <v>203</v>
      </c>
      <c r="CY3" s="1169" t="s">
        <v>204</v>
      </c>
      <c r="CZ3" s="1169" t="s">
        <v>205</v>
      </c>
      <c r="DA3" s="1169" t="s">
        <v>231</v>
      </c>
      <c r="DB3" s="1169" t="s">
        <v>206</v>
      </c>
      <c r="DC3" s="1169" t="s">
        <v>207</v>
      </c>
      <c r="DD3" s="1169" t="s">
        <v>208</v>
      </c>
      <c r="DE3" s="1169" t="s">
        <v>209</v>
      </c>
      <c r="DF3" s="1169" t="s">
        <v>210</v>
      </c>
      <c r="DG3" s="1169" t="s">
        <v>214</v>
      </c>
      <c r="DH3" s="1169" t="s">
        <v>216</v>
      </c>
      <c r="DI3" s="1169" t="s">
        <v>227</v>
      </c>
      <c r="DJ3" s="1169" t="s">
        <v>232</v>
      </c>
      <c r="DK3" s="1169" t="s">
        <v>234</v>
      </c>
      <c r="DL3" s="1169" t="s">
        <v>235</v>
      </c>
      <c r="DM3" s="1169" t="s">
        <v>236</v>
      </c>
      <c r="DN3" s="1169" t="s">
        <v>237</v>
      </c>
      <c r="DO3" s="1169" t="s">
        <v>238</v>
      </c>
      <c r="DP3" s="1169" t="s">
        <v>239</v>
      </c>
      <c r="DQ3" s="1169" t="s">
        <v>240</v>
      </c>
      <c r="DR3" s="1169" t="s">
        <v>241</v>
      </c>
      <c r="DS3" s="1169" t="s">
        <v>242</v>
      </c>
      <c r="DT3" s="1169" t="s">
        <v>244</v>
      </c>
      <c r="DU3" s="1169" t="s">
        <v>245</v>
      </c>
      <c r="DV3" s="1169" t="s">
        <v>247</v>
      </c>
      <c r="DW3" s="1169" t="s">
        <v>248</v>
      </c>
      <c r="DX3" s="1169" t="s">
        <v>249</v>
      </c>
      <c r="DY3" s="1169" t="s">
        <v>250</v>
      </c>
      <c r="DZ3" s="1169" t="s">
        <v>251</v>
      </c>
      <c r="EA3" s="1169" t="s">
        <v>252</v>
      </c>
      <c r="EB3" s="1169" t="s">
        <v>253</v>
      </c>
      <c r="EC3" s="1169" t="s">
        <v>254</v>
      </c>
      <c r="ED3" s="1169" t="s">
        <v>255</v>
      </c>
      <c r="EE3" s="1169" t="s">
        <v>256</v>
      </c>
      <c r="EF3" s="1169" t="s">
        <v>257</v>
      </c>
      <c r="EG3" s="1169" t="s">
        <v>258</v>
      </c>
      <c r="EH3" s="1169" t="s">
        <v>259</v>
      </c>
      <c r="EI3" s="1169" t="s">
        <v>260</v>
      </c>
      <c r="EJ3" s="1169" t="s">
        <v>261</v>
      </c>
      <c r="EK3" s="1169" t="s">
        <v>262</v>
      </c>
      <c r="EL3" s="1169" t="s">
        <v>263</v>
      </c>
      <c r="EM3" s="1169" t="s">
        <v>264</v>
      </c>
      <c r="EN3" s="1169" t="s">
        <v>265</v>
      </c>
      <c r="EO3" s="1169" t="s">
        <v>266</v>
      </c>
      <c r="EP3" s="1169" t="s">
        <v>267</v>
      </c>
      <c r="EQ3" s="1169" t="s">
        <v>268</v>
      </c>
      <c r="ER3" s="1169" t="s">
        <v>271</v>
      </c>
      <c r="ES3" s="1169" t="s">
        <v>272</v>
      </c>
      <c r="ET3" s="1169" t="s">
        <v>286</v>
      </c>
      <c r="EU3" s="1169" t="s">
        <v>288</v>
      </c>
      <c r="EV3" s="1184" t="s">
        <v>293</v>
      </c>
      <c r="EW3" s="1185"/>
      <c r="EX3" s="1169" t="s">
        <v>291</v>
      </c>
      <c r="EY3" s="1184" t="s">
        <v>287</v>
      </c>
      <c r="EZ3" s="1186"/>
      <c r="FA3" s="1186"/>
      <c r="FB3" s="1186"/>
      <c r="FC3" s="1186"/>
      <c r="FD3" s="1185"/>
      <c r="FE3" s="1155" t="s">
        <v>292</v>
      </c>
      <c r="FF3" s="1167" t="s">
        <v>289</v>
      </c>
      <c r="FG3" s="1168"/>
    </row>
    <row r="4" spans="1:175" ht="16.5" customHeight="1" x14ac:dyDescent="0.2">
      <c r="A4"/>
      <c r="C4" s="19"/>
      <c r="D4" s="1181"/>
      <c r="E4" s="1183"/>
      <c r="F4" s="1183"/>
      <c r="G4" s="1183"/>
      <c r="H4" s="1183"/>
      <c r="I4" s="1183"/>
      <c r="J4" s="1183"/>
      <c r="K4" s="1183"/>
      <c r="L4" s="1170"/>
      <c r="M4" s="1175"/>
      <c r="N4" s="1170"/>
      <c r="O4" s="1170"/>
      <c r="P4" s="1175"/>
      <c r="Q4" s="1170"/>
      <c r="R4" s="1170"/>
      <c r="S4" s="1170"/>
      <c r="T4" s="1170"/>
      <c r="U4" s="1170"/>
      <c r="V4" s="1170"/>
      <c r="W4" s="1170"/>
      <c r="X4" s="1170"/>
      <c r="Y4" s="1170"/>
      <c r="Z4" s="1170"/>
      <c r="AA4" s="1170"/>
      <c r="AB4" s="1170"/>
      <c r="AC4" s="1170"/>
      <c r="AD4" s="1170"/>
      <c r="AE4" s="1170"/>
      <c r="AF4" s="1170"/>
      <c r="AG4" s="1170"/>
      <c r="AH4" s="1170"/>
      <c r="AI4" s="1170"/>
      <c r="AJ4" s="1170"/>
      <c r="AK4" s="1170"/>
      <c r="AL4" s="1170"/>
      <c r="AM4" s="1170"/>
      <c r="AN4" s="1170"/>
      <c r="AO4" s="1170"/>
      <c r="AP4" s="1170"/>
      <c r="AQ4" s="1170"/>
      <c r="AR4" s="1170"/>
      <c r="AS4" s="1170"/>
      <c r="AT4" s="1170"/>
      <c r="AU4" s="1170"/>
      <c r="AV4" s="1175"/>
      <c r="AW4" s="1170"/>
      <c r="AX4" s="1170"/>
      <c r="AY4" s="1170"/>
      <c r="AZ4" s="1170"/>
      <c r="BA4" s="1170"/>
      <c r="BB4" s="1170"/>
      <c r="BC4" s="1170"/>
      <c r="BD4" s="1170"/>
      <c r="BE4" s="1170"/>
      <c r="BF4" s="1170"/>
      <c r="BG4" s="1170"/>
      <c r="BH4" s="1170"/>
      <c r="BI4" s="1170"/>
      <c r="BJ4" s="1170"/>
      <c r="BK4" s="1170"/>
      <c r="BL4" s="1175"/>
      <c r="BM4" s="1170"/>
      <c r="BN4" s="1170"/>
      <c r="BO4" s="1170"/>
      <c r="BP4" s="1170"/>
      <c r="BQ4" s="1170"/>
      <c r="BR4" s="1170"/>
      <c r="BS4" s="1174"/>
      <c r="BT4" s="1174"/>
      <c r="BU4" s="1172"/>
      <c r="BV4" s="1170"/>
      <c r="BW4" s="1170"/>
      <c r="BX4" s="1170"/>
      <c r="BY4" s="1170"/>
      <c r="BZ4" s="1175"/>
      <c r="CA4" s="1175"/>
      <c r="CB4" s="1175"/>
      <c r="CC4" s="1175"/>
      <c r="CD4" s="1175"/>
      <c r="CE4" s="1175"/>
      <c r="CF4" s="1175"/>
      <c r="CG4" s="1175"/>
      <c r="CH4" s="1175"/>
      <c r="CI4" s="1175"/>
      <c r="CJ4" s="1170"/>
      <c r="CK4" s="1170"/>
      <c r="CL4" s="1170"/>
      <c r="CM4" s="1170"/>
      <c r="CN4" s="1170"/>
      <c r="CO4" s="1170"/>
      <c r="CP4" s="1170"/>
      <c r="CQ4" s="1170"/>
      <c r="CR4" s="1170"/>
      <c r="CS4" s="1170"/>
      <c r="CT4" s="1170"/>
      <c r="CU4" s="1170"/>
      <c r="CV4" s="1170"/>
      <c r="CW4" s="1170"/>
      <c r="CX4" s="1170"/>
      <c r="CY4" s="1170"/>
      <c r="CZ4" s="1170"/>
      <c r="DA4" s="1170"/>
      <c r="DB4" s="1170"/>
      <c r="DC4" s="1170"/>
      <c r="DD4" s="1170"/>
      <c r="DE4" s="1170"/>
      <c r="DF4" s="1170"/>
      <c r="DG4" s="1170"/>
      <c r="DH4" s="1170"/>
      <c r="DI4" s="1170"/>
      <c r="DJ4" s="1170"/>
      <c r="DK4" s="1170"/>
      <c r="DL4" s="1170"/>
      <c r="DM4" s="1170"/>
      <c r="DN4" s="1170"/>
      <c r="DO4" s="1170"/>
      <c r="DP4" s="1170"/>
      <c r="DQ4" s="1170"/>
      <c r="DR4" s="1170"/>
      <c r="DS4" s="1170"/>
      <c r="DT4" s="1175"/>
      <c r="DU4" s="1170"/>
      <c r="DV4" s="1170"/>
      <c r="DW4" s="1170"/>
      <c r="DX4" s="1170"/>
      <c r="DY4" s="1170"/>
      <c r="DZ4" s="1170"/>
      <c r="EA4" s="1170"/>
      <c r="EB4" s="1170"/>
      <c r="EC4" s="1170"/>
      <c r="ED4" s="1170"/>
      <c r="EE4" s="1170"/>
      <c r="EF4" s="1170"/>
      <c r="EG4" s="1170"/>
      <c r="EH4" s="1170"/>
      <c r="EI4" s="1170"/>
      <c r="EJ4" s="1170"/>
      <c r="EK4" s="1170"/>
      <c r="EL4" s="1170"/>
      <c r="EM4" s="1170"/>
      <c r="EN4" s="1170"/>
      <c r="EO4" s="1170"/>
      <c r="EP4" s="1170"/>
      <c r="EQ4" s="1170"/>
      <c r="ER4" s="1170"/>
      <c r="ES4" s="1170"/>
      <c r="ET4" s="1170"/>
      <c r="EU4" s="1170"/>
      <c r="EV4" s="803">
        <v>44284</v>
      </c>
      <c r="EW4" s="803">
        <v>44285</v>
      </c>
      <c r="EX4" s="1170"/>
      <c r="EY4" s="803">
        <v>44287</v>
      </c>
      <c r="EZ4" s="803">
        <v>44291</v>
      </c>
      <c r="FA4" s="803">
        <v>44292</v>
      </c>
      <c r="FB4" s="803">
        <v>44293</v>
      </c>
      <c r="FC4" s="803">
        <v>44294</v>
      </c>
      <c r="FD4" s="1110">
        <v>44295</v>
      </c>
      <c r="FE4" s="803">
        <v>44298</v>
      </c>
      <c r="FF4" s="899" t="s">
        <v>226</v>
      </c>
      <c r="FG4" s="239" t="s">
        <v>170</v>
      </c>
    </row>
    <row r="5" spans="1:17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3"/>
      <c r="DT5" s="94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1152"/>
      <c r="EW5" s="1116"/>
      <c r="EX5" s="1116"/>
      <c r="EY5" s="1151"/>
      <c r="EZ5" s="1002"/>
      <c r="FA5" s="1002"/>
      <c r="FB5" s="1002"/>
      <c r="FC5" s="1002"/>
      <c r="FD5" s="1126"/>
      <c r="FE5" s="1002"/>
      <c r="FF5" s="957"/>
      <c r="FG5" s="958"/>
    </row>
    <row r="6" spans="1:175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1"/>
      <c r="DL6" s="901"/>
      <c r="DM6" s="900"/>
      <c r="DN6" s="918"/>
      <c r="DO6" s="900"/>
      <c r="DP6" s="901"/>
      <c r="DQ6" s="900"/>
      <c r="DR6" s="900"/>
      <c r="DS6" s="901"/>
      <c r="DT6" s="901"/>
      <c r="DU6" s="823"/>
      <c r="DV6" s="823"/>
      <c r="DW6" s="823"/>
      <c r="DX6" s="823"/>
      <c r="DY6" s="823"/>
      <c r="DZ6" s="823"/>
      <c r="EA6" s="823"/>
      <c r="EB6" s="918"/>
      <c r="EC6" s="823"/>
      <c r="ED6" s="900"/>
      <c r="EE6" s="1005"/>
      <c r="EF6" s="1005"/>
      <c r="EG6" s="804"/>
      <c r="EH6" s="901"/>
      <c r="EI6" s="900"/>
      <c r="EJ6" s="900"/>
      <c r="EK6" s="900"/>
      <c r="EL6" s="900"/>
      <c r="EM6" s="918"/>
      <c r="EN6" s="900"/>
      <c r="EO6" s="918"/>
      <c r="EP6" s="900"/>
      <c r="EQ6" s="1047"/>
      <c r="ER6" s="1070"/>
      <c r="ES6" s="900"/>
      <c r="ET6" s="823"/>
      <c r="EU6" s="1005"/>
      <c r="EV6" s="918"/>
      <c r="EW6" s="1005"/>
      <c r="EX6" s="823"/>
      <c r="EY6" s="804"/>
      <c r="EZ6" s="804"/>
      <c r="FA6" s="804"/>
      <c r="FB6" s="804"/>
      <c r="FC6" s="804"/>
      <c r="FD6" s="1005"/>
      <c r="FE6" s="804"/>
      <c r="FF6" s="827"/>
      <c r="FG6" s="232"/>
      <c r="FI6" s="168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8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362">
        <v>4625.39116457</v>
      </c>
      <c r="EW7" s="362">
        <v>4584.6843163300009</v>
      </c>
      <c r="EX7" s="792">
        <v>4525.9565797899995</v>
      </c>
      <c r="EY7" s="362">
        <v>4546.1010565599991</v>
      </c>
      <c r="EZ7" s="362">
        <v>4506.2593027000003</v>
      </c>
      <c r="FA7" s="362">
        <v>4509.9876099599996</v>
      </c>
      <c r="FB7" s="362">
        <v>4552.2155166499997</v>
      </c>
      <c r="FC7" s="362">
        <v>4544.3473272199999</v>
      </c>
      <c r="FD7" s="548">
        <v>4574.7378675099999</v>
      </c>
      <c r="FE7" s="362">
        <v>4595.9213143500001</v>
      </c>
      <c r="FF7" s="289">
        <v>89.66201164999984</v>
      </c>
      <c r="FG7" s="931">
        <v>1.9897215323644901</v>
      </c>
      <c r="FH7" s="782"/>
      <c r="FI7" s="680"/>
      <c r="FJ7" s="230"/>
      <c r="FO7" s="230"/>
      <c r="FP7" s="230"/>
      <c r="FQ7" s="230"/>
      <c r="FR7" s="230"/>
      <c r="FS7" s="230"/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8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362">
        <v>1958.9430737999999</v>
      </c>
      <c r="EW8" s="362">
        <v>1946.6397173900002</v>
      </c>
      <c r="EX8" s="792">
        <v>1928.4778075500001</v>
      </c>
      <c r="EY8" s="362">
        <v>1912.5668188499999</v>
      </c>
      <c r="EZ8" s="362">
        <v>1845.7153837999999</v>
      </c>
      <c r="FA8" s="362">
        <v>1852.0709003099998</v>
      </c>
      <c r="FB8" s="362">
        <v>1869.02649352</v>
      </c>
      <c r="FC8" s="362">
        <v>1869.5814403100003</v>
      </c>
      <c r="FD8" s="548">
        <v>1875.92969432</v>
      </c>
      <c r="FE8" s="362">
        <v>1914.8920383900002</v>
      </c>
      <c r="FF8" s="289">
        <v>69.176654590000226</v>
      </c>
      <c r="FG8" s="931">
        <v>3.7479589321934235</v>
      </c>
      <c r="FH8" s="782"/>
      <c r="FI8" s="680"/>
      <c r="FJ8" s="230"/>
      <c r="FO8" s="230"/>
      <c r="FP8" s="230"/>
      <c r="FQ8" s="230"/>
      <c r="FR8" s="230"/>
      <c r="FS8" s="230"/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8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362">
        <v>237.45580998</v>
      </c>
      <c r="EW9" s="362">
        <v>237.46584262000002</v>
      </c>
      <c r="EX9" s="792">
        <v>236.92908695</v>
      </c>
      <c r="EY9" s="362">
        <v>236.98259662000001</v>
      </c>
      <c r="EZ9" s="362">
        <v>236.88393817000002</v>
      </c>
      <c r="FA9" s="362">
        <v>237.18493004000001</v>
      </c>
      <c r="FB9" s="362">
        <v>237.58290815999999</v>
      </c>
      <c r="FC9" s="362">
        <v>238.27686162000001</v>
      </c>
      <c r="FD9" s="548">
        <v>237.98088629</v>
      </c>
      <c r="FE9" s="362">
        <v>238.02436288999999</v>
      </c>
      <c r="FF9" s="289">
        <v>1.1404247199999702</v>
      </c>
      <c r="FG9" s="931">
        <v>0.48142762603918854</v>
      </c>
      <c r="FH9" s="782"/>
      <c r="FI9" s="680"/>
      <c r="FJ9" s="230"/>
      <c r="FO9" s="230"/>
      <c r="FP9" s="230"/>
      <c r="FQ9" s="230"/>
      <c r="FR9" s="230"/>
      <c r="FS9" s="230"/>
    </row>
    <row r="10" spans="1:175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8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362">
        <v>2392.0327198499999</v>
      </c>
      <c r="EW10" s="362">
        <v>2363.6176338200003</v>
      </c>
      <c r="EX10" s="792">
        <v>2323.6726491499999</v>
      </c>
      <c r="EY10" s="362">
        <v>2359.6662763899999</v>
      </c>
      <c r="EZ10" s="362">
        <v>2386.7899718100002</v>
      </c>
      <c r="FA10" s="362">
        <v>2383.8149225499997</v>
      </c>
      <c r="FB10" s="362">
        <v>2408.6273142499999</v>
      </c>
      <c r="FC10" s="362">
        <v>2399.4022135800001</v>
      </c>
      <c r="FD10" s="548">
        <v>2423.7865425300001</v>
      </c>
      <c r="FE10" s="362">
        <v>2405.95740174</v>
      </c>
      <c r="FF10" s="289">
        <v>19.167429929999798</v>
      </c>
      <c r="FG10" s="931">
        <v>0.80306311641926142</v>
      </c>
      <c r="FH10" s="782"/>
      <c r="FI10" s="680"/>
      <c r="FJ10" s="230"/>
      <c r="FO10" s="230"/>
      <c r="FP10" s="230"/>
      <c r="FQ10" s="230"/>
      <c r="FR10" s="230"/>
      <c r="FS10" s="230"/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8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362">
        <v>36.959560940000003</v>
      </c>
      <c r="EW11" s="362">
        <v>36.961122499999995</v>
      </c>
      <c r="EX11" s="792">
        <v>36.877036139999994</v>
      </c>
      <c r="EY11" s="362">
        <v>36.885364699999997</v>
      </c>
      <c r="EZ11" s="362">
        <v>36.870008920000004</v>
      </c>
      <c r="FA11" s="362">
        <v>36.916857060000005</v>
      </c>
      <c r="FB11" s="362">
        <v>36.978800720000002</v>
      </c>
      <c r="FC11" s="362">
        <v>37.086811709999999</v>
      </c>
      <c r="FD11" s="548">
        <v>37.040744369999999</v>
      </c>
      <c r="FE11" s="362">
        <v>37.047511329999999</v>
      </c>
      <c r="FF11" s="812">
        <v>0.17750240999999534</v>
      </c>
      <c r="FG11" s="931">
        <v>0.481427629662736</v>
      </c>
      <c r="FH11" s="782"/>
      <c r="FI11" s="680"/>
      <c r="FJ11" s="230"/>
      <c r="FO11" s="230"/>
      <c r="FP11" s="230"/>
      <c r="FQ11" s="230"/>
      <c r="FR11" s="230"/>
      <c r="FS11" s="230"/>
    </row>
    <row r="12" spans="1:175" x14ac:dyDescent="0.2">
      <c r="C12" s="21"/>
      <c r="D12" s="582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8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362">
        <v>4625.3250198999995</v>
      </c>
      <c r="EW12" s="362">
        <v>4584.6181716600004</v>
      </c>
      <c r="EX12" s="792">
        <v>4525.8903111499994</v>
      </c>
      <c r="EY12" s="362">
        <v>4546.1007646499993</v>
      </c>
      <c r="EZ12" s="362">
        <v>4506.2578288000004</v>
      </c>
      <c r="FA12" s="362">
        <v>4509.9861360600007</v>
      </c>
      <c r="FB12" s="362">
        <v>4552.2140427499999</v>
      </c>
      <c r="FC12" s="362">
        <v>4544.345853320001</v>
      </c>
      <c r="FD12" s="548">
        <v>4574.7359876099999</v>
      </c>
      <c r="FE12" s="362">
        <v>4595.9194344499992</v>
      </c>
      <c r="FF12" s="289">
        <v>89.661605649998819</v>
      </c>
      <c r="FG12" s="931">
        <v>1.9897131734664939</v>
      </c>
      <c r="FH12" s="782"/>
      <c r="FI12" s="680"/>
      <c r="FJ12" s="230"/>
      <c r="FO12" s="230"/>
      <c r="FP12" s="230"/>
      <c r="FQ12" s="230"/>
      <c r="FR12" s="230"/>
      <c r="FS12" s="230"/>
    </row>
    <row r="13" spans="1:175" x14ac:dyDescent="0.2">
      <c r="C13" s="21"/>
      <c r="D13" s="582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8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362">
        <v>1414.4204571282794</v>
      </c>
      <c r="EW13" s="362">
        <v>1433.7954550845477</v>
      </c>
      <c r="EX13" s="792">
        <v>1420.2649417069999</v>
      </c>
      <c r="EY13" s="362">
        <v>1420.3381142099122</v>
      </c>
      <c r="EZ13" s="362">
        <v>1415.6540906166179</v>
      </c>
      <c r="FA13" s="362">
        <v>1438.9769475276967</v>
      </c>
      <c r="FB13" s="362">
        <v>1455.4772537157432</v>
      </c>
      <c r="FC13" s="362">
        <v>1464.3724579446061</v>
      </c>
      <c r="FD13" s="548">
        <v>1463.5672410014577</v>
      </c>
      <c r="FE13" s="362">
        <v>1474.2928303148688</v>
      </c>
      <c r="FF13" s="289">
        <v>58.638739698250902</v>
      </c>
      <c r="FG13" s="931">
        <v>4.1421658078005175</v>
      </c>
      <c r="FH13" s="782"/>
      <c r="FI13" s="681"/>
      <c r="FJ13" s="598"/>
      <c r="FK13" s="598"/>
      <c r="FL13" s="598"/>
      <c r="FM13" s="598"/>
      <c r="FO13" s="230"/>
      <c r="FP13" s="230"/>
      <c r="FQ13" s="230"/>
      <c r="FR13" s="230"/>
      <c r="FS13" s="230"/>
    </row>
    <row r="14" spans="1:175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8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362">
        <v>441.62280746999994</v>
      </c>
      <c r="EW14" s="362">
        <v>451.94003644999998</v>
      </c>
      <c r="EX14" s="792">
        <v>451.94372752000015</v>
      </c>
      <c r="EY14" s="362">
        <v>447.85373443000003</v>
      </c>
      <c r="EZ14" s="362">
        <v>449.0726927799999</v>
      </c>
      <c r="FA14" s="362">
        <v>457.17759534999988</v>
      </c>
      <c r="FB14" s="362">
        <v>457.18072877000003</v>
      </c>
      <c r="FC14" s="362">
        <v>454.76817159000001</v>
      </c>
      <c r="FD14" s="548">
        <v>454.77019740000003</v>
      </c>
      <c r="FE14" s="362">
        <v>454.21836612999994</v>
      </c>
      <c r="FF14" s="289">
        <v>5.1456733500000382</v>
      </c>
      <c r="FG14" s="931">
        <v>1.1458441879744616</v>
      </c>
      <c r="FH14" s="782"/>
      <c r="FI14" s="680"/>
      <c r="FJ14" s="598"/>
      <c r="FK14" s="598"/>
      <c r="FL14" s="598"/>
      <c r="FM14" s="598"/>
      <c r="FO14" s="230"/>
      <c r="FP14" s="230"/>
      <c r="FQ14" s="230"/>
      <c r="FR14" s="230"/>
      <c r="FS14" s="230"/>
    </row>
    <row r="15" spans="1:175" ht="12.75" customHeight="1" x14ac:dyDescent="0.2">
      <c r="C15" s="21"/>
      <c r="D15" s="582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8">
        <v>0</v>
      </c>
      <c r="ER15" s="393">
        <v>0</v>
      </c>
      <c r="ES15" s="792">
        <v>0</v>
      </c>
      <c r="ET15" s="792">
        <v>0</v>
      </c>
      <c r="EU15" s="548">
        <v>0</v>
      </c>
      <c r="EV15" s="362">
        <v>0</v>
      </c>
      <c r="EW15" s="362">
        <v>0</v>
      </c>
      <c r="EX15" s="792">
        <v>0</v>
      </c>
      <c r="EY15" s="362">
        <v>0</v>
      </c>
      <c r="EZ15" s="362">
        <v>0</v>
      </c>
      <c r="FA15" s="362">
        <v>0</v>
      </c>
      <c r="FB15" s="362">
        <v>0</v>
      </c>
      <c r="FC15" s="362">
        <v>0</v>
      </c>
      <c r="FD15" s="548">
        <v>0</v>
      </c>
      <c r="FE15" s="362">
        <v>0</v>
      </c>
      <c r="FF15" s="999"/>
      <c r="FG15" s="1000"/>
      <c r="FH15" s="782"/>
      <c r="FI15" s="680"/>
      <c r="FJ15" s="598"/>
      <c r="FK15" s="598"/>
      <c r="FL15" s="598"/>
      <c r="FM15" s="598"/>
      <c r="FN15" s="598"/>
      <c r="FO15" s="230"/>
      <c r="FP15" s="230"/>
      <c r="FQ15" s="230"/>
      <c r="FR15" s="230"/>
      <c r="FS15" s="230"/>
    </row>
    <row r="16" spans="1:175" ht="12.75" customHeight="1" x14ac:dyDescent="0.2">
      <c r="C16" s="21"/>
      <c r="D16" s="582" t="s">
        <v>276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8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362">
        <v>59.44164456</v>
      </c>
      <c r="EW16" s="362">
        <v>59.442896339999997</v>
      </c>
      <c r="EX16" s="792">
        <v>59.443565700000001</v>
      </c>
      <c r="EY16" s="362">
        <v>59.442314789999998</v>
      </c>
      <c r="EZ16" s="362">
        <v>59.443176859999994</v>
      </c>
      <c r="FA16" s="362">
        <v>59.445789770000005</v>
      </c>
      <c r="FB16" s="362">
        <v>59.439078370000004</v>
      </c>
      <c r="FC16" s="362">
        <v>59.439722209999999</v>
      </c>
      <c r="FD16" s="548">
        <v>59.423504680000001</v>
      </c>
      <c r="FE16" s="362">
        <v>59.423648009999994</v>
      </c>
      <c r="FF16" s="961">
        <v>-1.9528850000000375E-2</v>
      </c>
      <c r="FG16" s="931">
        <v>-3.2852971579891393E-2</v>
      </c>
      <c r="FH16" s="782"/>
      <c r="FI16" s="680"/>
      <c r="FJ16" s="598"/>
      <c r="FK16" s="598"/>
      <c r="FL16" s="598"/>
      <c r="FM16" s="598"/>
      <c r="FO16" s="230"/>
      <c r="FP16" s="230"/>
      <c r="FQ16" s="230"/>
      <c r="FR16" s="230"/>
      <c r="FS16" s="230"/>
    </row>
    <row r="17" spans="1:175" s="800" customFormat="1" ht="14.45" customHeight="1" x14ac:dyDescent="0.2">
      <c r="A17" s="791"/>
      <c r="C17" s="789"/>
      <c r="D17" s="834" t="s">
        <v>277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8">
        <v>0</v>
      </c>
      <c r="ER17" s="393">
        <v>0</v>
      </c>
      <c r="ES17" s="792">
        <v>0</v>
      </c>
      <c r="ET17" s="792">
        <v>0</v>
      </c>
      <c r="EU17" s="548">
        <v>0</v>
      </c>
      <c r="EV17" s="362">
        <v>0</v>
      </c>
      <c r="EW17" s="362">
        <v>0</v>
      </c>
      <c r="EX17" s="792">
        <v>0</v>
      </c>
      <c r="EY17" s="362">
        <v>0</v>
      </c>
      <c r="EZ17" s="362">
        <v>0</v>
      </c>
      <c r="FA17" s="362">
        <v>0</v>
      </c>
      <c r="FB17" s="362">
        <v>0</v>
      </c>
      <c r="FC17" s="362">
        <v>0</v>
      </c>
      <c r="FD17" s="548">
        <v>0</v>
      </c>
      <c r="FE17" s="362">
        <v>0</v>
      </c>
      <c r="FF17" s="950"/>
      <c r="FG17" s="997"/>
      <c r="FH17" s="782"/>
      <c r="FI17" s="680"/>
      <c r="FJ17" s="598"/>
      <c r="FK17" s="598"/>
      <c r="FL17" s="598"/>
      <c r="FM17" s="598"/>
      <c r="FO17" s="230"/>
      <c r="FP17" s="230"/>
      <c r="FQ17" s="230"/>
      <c r="FR17" s="230"/>
      <c r="FS17" s="230"/>
    </row>
    <row r="18" spans="1:175" ht="12.75" customHeight="1" x14ac:dyDescent="0.2">
      <c r="C18" s="21"/>
      <c r="D18" s="583" t="s">
        <v>230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8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362">
        <v>6099.1871215882784</v>
      </c>
      <c r="EW18" s="362">
        <v>6077.8565230845479</v>
      </c>
      <c r="EX18" s="792">
        <v>6005.5988185569995</v>
      </c>
      <c r="EY18" s="362">
        <v>6025.8811936499114</v>
      </c>
      <c r="EZ18" s="362">
        <v>5981.3550962766176</v>
      </c>
      <c r="FA18" s="362">
        <v>6008.4088733576982</v>
      </c>
      <c r="FB18" s="362">
        <v>6067.1303748357432</v>
      </c>
      <c r="FC18" s="362">
        <v>6068.1580334746068</v>
      </c>
      <c r="FD18" s="548">
        <v>6097.726733291458</v>
      </c>
      <c r="FE18" s="362">
        <v>6129.6359127748683</v>
      </c>
      <c r="FF18" s="289">
        <v>148.28081649825072</v>
      </c>
      <c r="FG18" s="931">
        <v>2.4790505514470333</v>
      </c>
      <c r="FH18" s="782"/>
      <c r="FI18" s="680"/>
      <c r="FJ18" s="598"/>
      <c r="FK18" s="598"/>
      <c r="FL18" s="598"/>
      <c r="FM18" s="598"/>
      <c r="FO18" s="230"/>
      <c r="FP18" s="230"/>
      <c r="FQ18" s="230"/>
      <c r="FR18" s="230"/>
      <c r="FS18" s="230"/>
    </row>
    <row r="19" spans="1:175" ht="12.75" customHeight="1" x14ac:dyDescent="0.2">
      <c r="C19" s="471"/>
      <c r="D19" s="831" t="s">
        <v>228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8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362">
        <v>0</v>
      </c>
      <c r="EW19" s="763">
        <v>0.3</v>
      </c>
      <c r="EX19" s="792">
        <v>5.8</v>
      </c>
      <c r="EY19" s="362">
        <v>0</v>
      </c>
      <c r="EZ19" s="362">
        <v>0</v>
      </c>
      <c r="FA19" s="763">
        <v>0.2</v>
      </c>
      <c r="FB19" s="362">
        <v>0</v>
      </c>
      <c r="FC19" s="763">
        <v>0.1</v>
      </c>
      <c r="FD19" s="548">
        <v>0</v>
      </c>
      <c r="FE19" s="362">
        <v>0</v>
      </c>
      <c r="FF19" s="812">
        <v>-0.30000000000000004</v>
      </c>
      <c r="FG19" s="1131"/>
      <c r="FH19" s="782"/>
      <c r="FI19" s="680"/>
      <c r="FJ19" s="598"/>
      <c r="FK19" s="598"/>
      <c r="FL19" s="598"/>
      <c r="FM19" s="598"/>
      <c r="FO19" s="230"/>
      <c r="FP19" s="230"/>
      <c r="FQ19" s="230"/>
      <c r="FR19" s="230"/>
      <c r="FS19" s="230"/>
    </row>
    <row r="20" spans="1:175" ht="12.75" customHeight="1" x14ac:dyDescent="0.2">
      <c r="C20" s="471"/>
      <c r="D20" s="831" t="s">
        <v>229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8">
        <v>0</v>
      </c>
      <c r="ER20" s="393">
        <v>0</v>
      </c>
      <c r="ES20" s="792">
        <v>0</v>
      </c>
      <c r="ET20" s="792">
        <v>0</v>
      </c>
      <c r="EU20" s="548">
        <v>0</v>
      </c>
      <c r="EV20" s="362">
        <v>0</v>
      </c>
      <c r="EW20" s="362">
        <v>0</v>
      </c>
      <c r="EX20" s="792">
        <v>0</v>
      </c>
      <c r="EY20" s="362">
        <v>0</v>
      </c>
      <c r="EZ20" s="362">
        <v>0</v>
      </c>
      <c r="FA20" s="362">
        <v>0</v>
      </c>
      <c r="FB20" s="362">
        <v>0</v>
      </c>
      <c r="FC20" s="362">
        <v>0</v>
      </c>
      <c r="FD20" s="548">
        <v>0</v>
      </c>
      <c r="FE20" s="362">
        <v>0</v>
      </c>
      <c r="FF20" s="950"/>
      <c r="FG20" s="931"/>
      <c r="FH20" s="782"/>
      <c r="FI20" s="680"/>
      <c r="FJ20" s="598"/>
      <c r="FK20" s="598"/>
      <c r="FL20" s="598"/>
      <c r="FM20" s="598"/>
      <c r="FO20" s="230"/>
      <c r="FP20" s="230"/>
      <c r="FQ20" s="230"/>
      <c r="FR20" s="230"/>
      <c r="FS20" s="230"/>
    </row>
    <row r="21" spans="1:175" s="723" customFormat="1" ht="12.75" customHeight="1" x14ac:dyDescent="0.2">
      <c r="A21" s="168"/>
      <c r="C21" s="471"/>
      <c r="D21" s="832" t="s">
        <v>212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8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362">
        <v>14</v>
      </c>
      <c r="EW21" s="362">
        <v>3.6</v>
      </c>
      <c r="EX21" s="792">
        <v>176.6</v>
      </c>
      <c r="EY21" s="362">
        <v>15</v>
      </c>
      <c r="EZ21" s="362">
        <v>0.6</v>
      </c>
      <c r="FA21" s="362">
        <v>0</v>
      </c>
      <c r="FB21" s="362">
        <v>0</v>
      </c>
      <c r="FC21" s="362">
        <v>25</v>
      </c>
      <c r="FD21" s="548">
        <v>0</v>
      </c>
      <c r="FE21" s="362">
        <v>0</v>
      </c>
      <c r="FF21" s="289">
        <v>-40.6</v>
      </c>
      <c r="FG21" s="1080"/>
      <c r="FH21" s="782"/>
      <c r="FI21" s="680"/>
      <c r="FJ21" s="598"/>
      <c r="FK21" s="598"/>
      <c r="FL21" s="598"/>
      <c r="FM21" s="598"/>
      <c r="FO21" s="230"/>
      <c r="FP21" s="230"/>
      <c r="FQ21" s="230"/>
      <c r="FR21" s="230"/>
      <c r="FS21" s="230"/>
    </row>
    <row r="22" spans="1:175" s="723" customFormat="1" ht="12.75" customHeight="1" x14ac:dyDescent="0.2">
      <c r="A22" s="168"/>
      <c r="C22" s="471"/>
      <c r="D22" s="832" t="s">
        <v>213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8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362">
        <v>0</v>
      </c>
      <c r="EW22" s="362">
        <v>0</v>
      </c>
      <c r="EX22" s="792">
        <v>2.4</v>
      </c>
      <c r="EY22" s="362">
        <v>0</v>
      </c>
      <c r="EZ22" s="362">
        <v>0</v>
      </c>
      <c r="FA22" s="362">
        <v>0</v>
      </c>
      <c r="FB22" s="362">
        <v>0</v>
      </c>
      <c r="FC22" s="362">
        <v>0</v>
      </c>
      <c r="FD22" s="548">
        <v>0</v>
      </c>
      <c r="FE22" s="362">
        <v>0</v>
      </c>
      <c r="FF22" s="961"/>
      <c r="FG22" s="1079"/>
      <c r="FH22" s="782"/>
      <c r="FI22" s="680"/>
      <c r="FJ22" s="598"/>
      <c r="FK22" s="598"/>
      <c r="FL22" s="598"/>
      <c r="FM22" s="598"/>
      <c r="FO22" s="230"/>
      <c r="FP22" s="230"/>
      <c r="FQ22" s="230"/>
      <c r="FR22" s="230"/>
      <c r="FS22" s="230"/>
    </row>
    <row r="23" spans="1:175" s="723" customFormat="1" ht="12.75" customHeight="1" x14ac:dyDescent="0.2">
      <c r="A23" s="168"/>
      <c r="C23" s="471"/>
      <c r="D23" s="832" t="s">
        <v>211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8">
        <v>0</v>
      </c>
      <c r="ER23" s="393">
        <v>0</v>
      </c>
      <c r="ES23" s="792">
        <v>0</v>
      </c>
      <c r="ET23" s="792">
        <v>0</v>
      </c>
      <c r="EU23" s="548">
        <v>0</v>
      </c>
      <c r="EV23" s="362">
        <v>0</v>
      </c>
      <c r="EW23" s="362">
        <v>0</v>
      </c>
      <c r="EX23" s="792">
        <v>0</v>
      </c>
      <c r="EY23" s="362">
        <v>0</v>
      </c>
      <c r="EZ23" s="362">
        <v>0</v>
      </c>
      <c r="FA23" s="362">
        <v>0</v>
      </c>
      <c r="FB23" s="362">
        <v>0</v>
      </c>
      <c r="FC23" s="362">
        <v>0</v>
      </c>
      <c r="FD23" s="548">
        <v>0</v>
      </c>
      <c r="FE23" s="362">
        <v>0</v>
      </c>
      <c r="FF23" s="1042"/>
      <c r="FG23" s="1037"/>
      <c r="FH23" s="782"/>
      <c r="FI23" s="680"/>
      <c r="FJ23" s="598"/>
      <c r="FK23" s="598"/>
      <c r="FL23" s="598"/>
      <c r="FM23" s="598"/>
      <c r="FO23" s="230"/>
      <c r="FP23" s="230"/>
      <c r="FQ23" s="230"/>
      <c r="FR23" s="230"/>
      <c r="FS23" s="230"/>
    </row>
    <row r="24" spans="1:175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8">
        <v>0</v>
      </c>
      <c r="ER24" s="393">
        <v>0</v>
      </c>
      <c r="ES24" s="792">
        <v>0</v>
      </c>
      <c r="ET24" s="792">
        <v>0</v>
      </c>
      <c r="EU24" s="548">
        <v>0</v>
      </c>
      <c r="EV24" s="362">
        <v>0</v>
      </c>
      <c r="EW24" s="362">
        <v>0</v>
      </c>
      <c r="EX24" s="792">
        <v>0</v>
      </c>
      <c r="EY24" s="362">
        <v>0</v>
      </c>
      <c r="EZ24" s="362">
        <v>0</v>
      </c>
      <c r="FA24" s="362">
        <v>0</v>
      </c>
      <c r="FB24" s="362">
        <v>0</v>
      </c>
      <c r="FC24" s="362">
        <v>0</v>
      </c>
      <c r="FD24" s="548">
        <v>0</v>
      </c>
      <c r="FE24" s="362">
        <v>0</v>
      </c>
      <c r="FF24" s="1017"/>
      <c r="FG24" s="1037"/>
      <c r="FH24" s="782"/>
      <c r="FI24" s="680"/>
      <c r="FJ24" s="598"/>
      <c r="FK24" s="598"/>
      <c r="FL24" s="598"/>
      <c r="FM24" s="598"/>
      <c r="FO24" s="230"/>
      <c r="FP24" s="230"/>
      <c r="FQ24" s="230"/>
      <c r="FR24" s="230"/>
      <c r="FS24" s="230"/>
    </row>
    <row r="25" spans="1:175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8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763">
        <v>0.495</v>
      </c>
      <c r="EW25" s="362">
        <v>0</v>
      </c>
      <c r="EX25" s="792">
        <v>248.325861</v>
      </c>
      <c r="EY25" s="362">
        <v>0</v>
      </c>
      <c r="EZ25" s="362">
        <v>0</v>
      </c>
      <c r="FA25" s="362">
        <v>2.97</v>
      </c>
      <c r="FB25" s="362">
        <v>25</v>
      </c>
      <c r="FC25" s="362">
        <v>5</v>
      </c>
      <c r="FD25" s="548">
        <v>5.5</v>
      </c>
      <c r="FE25" s="362">
        <v>11.98</v>
      </c>
      <c r="FF25" s="289">
        <v>-26.49</v>
      </c>
      <c r="FG25" s="1080">
        <v>-68.858851052768387</v>
      </c>
      <c r="FH25" s="782"/>
      <c r="FI25" s="680"/>
      <c r="FJ25" s="598"/>
      <c r="FK25" s="598"/>
      <c r="FL25" s="598"/>
      <c r="FM25" s="598"/>
      <c r="FO25" s="230"/>
      <c r="FP25" s="230"/>
      <c r="FQ25" s="230"/>
      <c r="FR25" s="230"/>
      <c r="FS25" s="230"/>
    </row>
    <row r="26" spans="1:175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8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362">
        <v>15</v>
      </c>
      <c r="EW26" s="362">
        <v>5</v>
      </c>
      <c r="EX26" s="792">
        <v>65.279898000000003</v>
      </c>
      <c r="EY26" s="362">
        <v>0</v>
      </c>
      <c r="EZ26" s="362">
        <v>0</v>
      </c>
      <c r="FA26" s="362">
        <v>0</v>
      </c>
      <c r="FB26" s="362">
        <v>2.5519349999999998</v>
      </c>
      <c r="FC26" s="362">
        <v>1.2744409999999999</v>
      </c>
      <c r="FD26" s="548">
        <v>0</v>
      </c>
      <c r="FE26" s="362">
        <v>0</v>
      </c>
      <c r="FF26" s="1107">
        <v>-3.8263759999999998</v>
      </c>
      <c r="FG26" s="1069"/>
      <c r="FH26" s="782"/>
      <c r="FI26" s="680"/>
      <c r="FJ26" s="598"/>
      <c r="FK26" s="598"/>
      <c r="FL26" s="598"/>
      <c r="FM26" s="598"/>
      <c r="FO26" s="230"/>
      <c r="FP26" s="230"/>
      <c r="FQ26" s="230"/>
      <c r="FR26" s="230"/>
      <c r="FS26" s="230"/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8"/>
      <c r="DK27" s="909"/>
      <c r="DL27" s="908"/>
      <c r="DM27" s="910"/>
      <c r="DN27" s="909"/>
      <c r="DO27" s="910"/>
      <c r="DP27" s="909"/>
      <c r="DQ27" s="910"/>
      <c r="DR27" s="909"/>
      <c r="DS27" s="908"/>
      <c r="DT27" s="908"/>
      <c r="DU27" s="910"/>
      <c r="DV27" s="910"/>
      <c r="DW27" s="909"/>
      <c r="DX27" s="910"/>
      <c r="DY27" s="909"/>
      <c r="DZ27" s="910"/>
      <c r="EA27" s="910"/>
      <c r="EB27" s="909"/>
      <c r="EC27" s="910"/>
      <c r="ED27" s="910"/>
      <c r="EE27" s="909"/>
      <c r="EF27" s="910"/>
      <c r="EG27" s="909"/>
      <c r="EH27" s="908"/>
      <c r="EI27" s="908"/>
      <c r="EJ27" s="910"/>
      <c r="EK27" s="1025"/>
      <c r="EL27" s="910"/>
      <c r="EM27" s="909"/>
      <c r="EN27" s="910"/>
      <c r="EO27" s="909"/>
      <c r="EP27" s="910"/>
      <c r="EQ27" s="1049"/>
      <c r="ER27" s="1025"/>
      <c r="ES27" s="910"/>
      <c r="ET27" s="910"/>
      <c r="EU27" s="1025"/>
      <c r="EV27" s="909"/>
      <c r="EW27" s="909"/>
      <c r="EX27" s="910"/>
      <c r="EY27" s="909"/>
      <c r="EZ27" s="909"/>
      <c r="FA27" s="909"/>
      <c r="FB27" s="909"/>
      <c r="FC27" s="909"/>
      <c r="FD27" s="1025"/>
      <c r="FE27" s="909"/>
      <c r="FF27" s="1106"/>
      <c r="FG27" s="924"/>
      <c r="FH27" s="782"/>
      <c r="FI27" s="782"/>
      <c r="FJ27" s="782"/>
      <c r="FK27" s="782"/>
      <c r="FL27" s="782"/>
      <c r="FM27" s="782"/>
      <c r="FO27" s="230"/>
      <c r="FP27" s="230"/>
      <c r="FQ27" s="230"/>
      <c r="FR27" s="230"/>
      <c r="FS27" s="230"/>
    </row>
    <row r="28" spans="1:175" x14ac:dyDescent="0.2">
      <c r="A28" s="170"/>
      <c r="B28" s="117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9">
        <v>69565.526135366119</v>
      </c>
      <c r="DJ28" s="766">
        <v>63930.377756703761</v>
      </c>
      <c r="DK28" s="569">
        <v>62011.413864181239</v>
      </c>
      <c r="DL28" s="879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9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0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569">
        <v>88977.832761909216</v>
      </c>
      <c r="EW28" s="569">
        <v>89564.575454034377</v>
      </c>
      <c r="EX28" s="766">
        <v>90781.625664158986</v>
      </c>
      <c r="EY28" s="569">
        <v>91231.86252509238</v>
      </c>
      <c r="EZ28" s="569">
        <v>91253.123806106305</v>
      </c>
      <c r="FA28" s="569">
        <v>91407.438666157497</v>
      </c>
      <c r="FB28" s="569">
        <v>92138.26183481366</v>
      </c>
      <c r="FC28" s="569">
        <v>92036.68066905126</v>
      </c>
      <c r="FD28" s="544">
        <v>91864.25927934685</v>
      </c>
      <c r="FE28" s="569">
        <v>91716.277987028108</v>
      </c>
      <c r="FF28" s="289">
        <v>463.15418092180334</v>
      </c>
      <c r="FG28" s="931">
        <v>0.50754885049843179</v>
      </c>
      <c r="FH28" s="782"/>
      <c r="FI28" s="1022"/>
      <c r="FJ28" s="1022"/>
      <c r="FK28" s="1022"/>
      <c r="FL28" s="1022"/>
      <c r="FM28" s="1022"/>
      <c r="FO28" s="230"/>
      <c r="FP28" s="230"/>
      <c r="FQ28" s="230"/>
      <c r="FR28" s="230"/>
      <c r="FS28" s="230"/>
    </row>
    <row r="29" spans="1:175" x14ac:dyDescent="0.2">
      <c r="A29" s="170"/>
      <c r="B29" s="117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9">
        <v>46334.519414800001</v>
      </c>
      <c r="DJ29" s="766">
        <v>45478.963243099999</v>
      </c>
      <c r="DK29" s="569">
        <v>44614.191946999999</v>
      </c>
      <c r="DL29" s="879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9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0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569">
        <v>50609.252095800002</v>
      </c>
      <c r="EW29" s="569">
        <v>50521.007711800004</v>
      </c>
      <c r="EX29" s="766">
        <v>50457.666131099999</v>
      </c>
      <c r="EY29" s="569">
        <v>50396.431213300006</v>
      </c>
      <c r="EZ29" s="569">
        <v>50481.152909300006</v>
      </c>
      <c r="FA29" s="569">
        <v>50530.772513300006</v>
      </c>
      <c r="FB29" s="569">
        <v>50548.894214199994</v>
      </c>
      <c r="FC29" s="569">
        <v>50553.007537599995</v>
      </c>
      <c r="FD29" s="544">
        <v>50596.672948800006</v>
      </c>
      <c r="FE29" s="569">
        <v>50722.179386000003</v>
      </c>
      <c r="FF29" s="289">
        <v>241.02647669999715</v>
      </c>
      <c r="FG29" s="931">
        <v>0.47745834397453607</v>
      </c>
      <c r="FH29" s="782"/>
      <c r="FI29" s="1022"/>
      <c r="FJ29" s="1022"/>
      <c r="FK29" s="1022"/>
      <c r="FL29" s="1022"/>
      <c r="FM29" s="1022"/>
      <c r="FO29" s="230"/>
      <c r="FP29" s="230"/>
      <c r="FQ29" s="230"/>
      <c r="FR29" s="230"/>
      <c r="FS29" s="230"/>
    </row>
    <row r="30" spans="1:175" x14ac:dyDescent="0.2">
      <c r="A30" s="170"/>
      <c r="B30" s="117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9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9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0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569">
        <v>18879.522459246455</v>
      </c>
      <c r="EW30" s="569">
        <v>19070.527054093131</v>
      </c>
      <c r="EX30" s="766">
        <v>19410.058596448987</v>
      </c>
      <c r="EY30" s="569">
        <v>19210.179967670487</v>
      </c>
      <c r="EZ30" s="569">
        <v>19568.22420354114</v>
      </c>
      <c r="FA30" s="569">
        <v>19592.267619787352</v>
      </c>
      <c r="FB30" s="569">
        <v>19320.705880749301</v>
      </c>
      <c r="FC30" s="569">
        <v>19378.794983631851</v>
      </c>
      <c r="FD30" s="544">
        <v>19213.984073658004</v>
      </c>
      <c r="FE30" s="569">
        <v>19194.172065514558</v>
      </c>
      <c r="FF30" s="289">
        <v>-374.05213802658182</v>
      </c>
      <c r="FG30" s="931">
        <v>-1.9115282722429758</v>
      </c>
      <c r="FH30" s="782"/>
      <c r="FI30" s="1022"/>
      <c r="FJ30" s="1022"/>
      <c r="FK30" s="1022"/>
      <c r="FL30" s="1022"/>
      <c r="FM30" s="1022"/>
      <c r="FO30" s="230"/>
      <c r="FP30" s="230"/>
      <c r="FQ30" s="230"/>
      <c r="FR30" s="230"/>
      <c r="FS30" s="230"/>
    </row>
    <row r="31" spans="1:175" x14ac:dyDescent="0.2">
      <c r="A31" s="170"/>
      <c r="B31" s="117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9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9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0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569">
        <v>51328.907884092623</v>
      </c>
      <c r="EW31" s="569">
        <v>51690.824009439624</v>
      </c>
      <c r="EX31" s="766">
        <v>52730.53594610907</v>
      </c>
      <c r="EY31" s="569">
        <v>53639.445581456741</v>
      </c>
      <c r="EZ31" s="569">
        <v>54228.767202394913</v>
      </c>
      <c r="FA31" s="569">
        <v>54390.480421922584</v>
      </c>
      <c r="FB31" s="569">
        <v>54863.345032300022</v>
      </c>
      <c r="FC31" s="569">
        <v>54723.682893483456</v>
      </c>
      <c r="FD31" s="544">
        <v>54532.036657480108</v>
      </c>
      <c r="FE31" s="569">
        <v>54234.332071391844</v>
      </c>
      <c r="FF31" s="289">
        <v>5.5648689969311818</v>
      </c>
      <c r="FG31" s="931">
        <v>1.0261839396351648E-2</v>
      </c>
      <c r="FH31" s="782"/>
      <c r="FI31" s="1022"/>
      <c r="FJ31" s="1022"/>
      <c r="FK31" s="1022"/>
      <c r="FL31" s="1022"/>
      <c r="FM31" s="1022"/>
      <c r="FO31" s="230"/>
      <c r="FP31" s="230"/>
      <c r="FQ31" s="230"/>
      <c r="FR31" s="230"/>
      <c r="FS31" s="230"/>
    </row>
    <row r="32" spans="1:175" s="800" customFormat="1" x14ac:dyDescent="0.2">
      <c r="A32" s="170"/>
      <c r="B32" s="1177"/>
      <c r="C32" s="13"/>
      <c r="D32" s="615" t="s">
        <v>269</v>
      </c>
      <c r="E32" s="207">
        <v>8909.8537007267605</v>
      </c>
      <c r="F32" s="104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9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9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0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569">
        <v>83981.179938810048</v>
      </c>
      <c r="EW32" s="569">
        <v>84002.392077576587</v>
      </c>
      <c r="EX32" s="766">
        <v>84035.164717303589</v>
      </c>
      <c r="EY32" s="569">
        <v>84035.165212020584</v>
      </c>
      <c r="EZ32" s="569">
        <v>84027.301290888543</v>
      </c>
      <c r="FA32" s="569">
        <v>84027.484794445554</v>
      </c>
      <c r="FB32" s="569">
        <v>84002.758458672542</v>
      </c>
      <c r="FC32" s="569">
        <v>84002.760926139526</v>
      </c>
      <c r="FD32" s="544">
        <v>83998.778631336521</v>
      </c>
      <c r="FE32" s="569">
        <v>83998.52340886039</v>
      </c>
      <c r="FF32" s="289">
        <v>-28.777882028152817</v>
      </c>
      <c r="FG32" s="1044">
        <v>-3.4248252158579476E-2</v>
      </c>
      <c r="FH32" s="782"/>
      <c r="FI32" s="1022"/>
      <c r="FJ32" s="1022"/>
      <c r="FK32" s="1022"/>
      <c r="FL32" s="1022"/>
      <c r="FM32" s="1022"/>
      <c r="FO32" s="230"/>
      <c r="FP32" s="230"/>
      <c r="FQ32" s="230"/>
      <c r="FR32" s="230"/>
      <c r="FS32" s="230"/>
    </row>
    <row r="33" spans="1:175" s="800" customFormat="1" x14ac:dyDescent="0.2">
      <c r="A33" s="170"/>
      <c r="B33" s="1177"/>
      <c r="C33" s="13"/>
      <c r="D33" s="615" t="s">
        <v>270</v>
      </c>
      <c r="E33" s="207">
        <v>-20841.711937489999</v>
      </c>
      <c r="F33" s="104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9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9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0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569">
        <v>-32652.272054717425</v>
      </c>
      <c r="EW33" s="569">
        <v>-32311.568068136963</v>
      </c>
      <c r="EX33" s="766">
        <v>-31304.628771194519</v>
      </c>
      <c r="EY33" s="569">
        <v>-30395.719630563843</v>
      </c>
      <c r="EZ33" s="569">
        <v>-29798.53408849363</v>
      </c>
      <c r="FA33" s="569">
        <v>-29637.004372522977</v>
      </c>
      <c r="FB33" s="569">
        <v>-29139.413426372521</v>
      </c>
      <c r="FC33" s="569">
        <v>-29279.078032656063</v>
      </c>
      <c r="FD33" s="544">
        <v>-29466.741973856413</v>
      </c>
      <c r="FE33" s="569">
        <v>-29764.191337468546</v>
      </c>
      <c r="FF33" s="289">
        <v>-34.342751025083999</v>
      </c>
      <c r="FG33" s="1044">
        <v>-0.11524980028579683</v>
      </c>
      <c r="FH33" s="782"/>
      <c r="FI33" s="1022"/>
      <c r="FJ33" s="1022"/>
      <c r="FK33" s="1022"/>
      <c r="FL33" s="1022"/>
      <c r="FM33" s="1022"/>
      <c r="FO33" s="230"/>
      <c r="FP33" s="230"/>
      <c r="FQ33" s="230"/>
      <c r="FR33" s="230"/>
      <c r="FS33" s="230"/>
    </row>
    <row r="34" spans="1:175" x14ac:dyDescent="0.2">
      <c r="A34" s="170"/>
      <c r="B34" s="1177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9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9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0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569">
        <v>21574.595302396599</v>
      </c>
      <c r="EW34" s="569">
        <v>21959.680803188796</v>
      </c>
      <c r="EX34" s="766">
        <v>22305.760671089796</v>
      </c>
      <c r="EY34" s="569">
        <v>21998.744082271594</v>
      </c>
      <c r="EZ34" s="569">
        <v>21928.613817824596</v>
      </c>
      <c r="FA34" s="569">
        <v>21916.833111764197</v>
      </c>
      <c r="FB34" s="569">
        <v>22070.352538768399</v>
      </c>
      <c r="FC34" s="569">
        <v>22102.355249482196</v>
      </c>
      <c r="FD34" s="544">
        <v>22102.416663205797</v>
      </c>
      <c r="FE34" s="569">
        <v>22112.689912151996</v>
      </c>
      <c r="FF34" s="289">
        <v>184.07609432739991</v>
      </c>
      <c r="FG34" s="931">
        <v>0.8394333351694776</v>
      </c>
      <c r="FH34" s="782"/>
      <c r="FI34" s="1022"/>
      <c r="FJ34" s="1022"/>
      <c r="FK34" s="1022"/>
      <c r="FL34" s="1022"/>
      <c r="FM34" s="1022"/>
      <c r="FO34" s="230"/>
      <c r="FP34" s="230"/>
      <c r="FQ34" s="230"/>
      <c r="FR34" s="230"/>
      <c r="FS34" s="230"/>
    </row>
    <row r="35" spans="1:175" ht="13.5" x14ac:dyDescent="0.2">
      <c r="A35" s="170"/>
      <c r="B35" s="117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2"/>
      <c r="DJ35" s="767"/>
      <c r="DK35" s="541"/>
      <c r="DL35" s="882"/>
      <c r="DM35" s="767"/>
      <c r="DN35" s="541"/>
      <c r="DO35" s="767"/>
      <c r="DP35" s="541"/>
      <c r="DQ35" s="767"/>
      <c r="DR35" s="541"/>
      <c r="DS35" s="882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2"/>
      <c r="EI35" s="882"/>
      <c r="EJ35" s="767"/>
      <c r="EK35" s="542"/>
      <c r="EL35" s="767"/>
      <c r="EM35" s="541"/>
      <c r="EN35" s="767"/>
      <c r="EO35" s="541"/>
      <c r="EP35" s="767"/>
      <c r="EQ35" s="1051"/>
      <c r="ER35" s="606"/>
      <c r="ES35" s="767"/>
      <c r="ET35" s="767"/>
      <c r="EU35" s="542"/>
      <c r="EV35" s="541"/>
      <c r="EW35" s="541"/>
      <c r="EX35" s="767"/>
      <c r="EY35" s="541"/>
      <c r="EZ35" s="541"/>
      <c r="FA35" s="541"/>
      <c r="FB35" s="541"/>
      <c r="FC35" s="541"/>
      <c r="FD35" s="542"/>
      <c r="FE35" s="541"/>
      <c r="FF35" s="925"/>
      <c r="FG35" s="926"/>
      <c r="FH35" s="782"/>
      <c r="FI35" s="682"/>
      <c r="FJ35" s="791"/>
      <c r="FK35" s="791"/>
      <c r="FL35" s="791"/>
      <c r="FM35" s="791"/>
      <c r="FO35" s="230"/>
      <c r="FP35" s="230"/>
      <c r="FQ35" s="230"/>
      <c r="FR35" s="230"/>
      <c r="FS35" s="230"/>
    </row>
    <row r="36" spans="1:175" x14ac:dyDescent="0.2">
      <c r="A36" s="170"/>
      <c r="B36" s="117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9">
        <v>73572.306351120002</v>
      </c>
      <c r="DJ36" s="766">
        <v>71503.548026779987</v>
      </c>
      <c r="DK36" s="569">
        <v>70849.935463300004</v>
      </c>
      <c r="DL36" s="879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0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569">
        <v>78261.444803984108</v>
      </c>
      <c r="EW36" s="569">
        <v>78367.085002514126</v>
      </c>
      <c r="EX36" s="766">
        <v>78547.191295394121</v>
      </c>
      <c r="EY36" s="569">
        <v>78686.578501664117</v>
      </c>
      <c r="EZ36" s="569">
        <v>78882.447904524117</v>
      </c>
      <c r="FA36" s="569">
        <v>78962.009739064102</v>
      </c>
      <c r="FB36" s="569">
        <v>79342.39430270411</v>
      </c>
      <c r="FC36" s="569">
        <v>79598.370561094096</v>
      </c>
      <c r="FD36" s="544">
        <v>79176.075923554119</v>
      </c>
      <c r="FE36" s="569">
        <v>79144.428668024091</v>
      </c>
      <c r="FF36" s="289">
        <v>261.98076349997427</v>
      </c>
      <c r="FG36" s="931">
        <v>0.33211540774832998</v>
      </c>
      <c r="FH36" s="782"/>
      <c r="FI36" s="1022"/>
      <c r="FJ36" s="1022"/>
      <c r="FK36" s="1022"/>
      <c r="FL36" s="1022"/>
      <c r="FM36" s="1022"/>
      <c r="FO36" s="230"/>
      <c r="FP36" s="230"/>
      <c r="FQ36" s="230"/>
      <c r="FR36" s="230"/>
      <c r="FS36" s="230"/>
    </row>
    <row r="37" spans="1:175" x14ac:dyDescent="0.2">
      <c r="A37" s="170"/>
      <c r="B37" s="117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9">
        <v>129588.93960962999</v>
      </c>
      <c r="DJ37" s="766">
        <v>125656.05795363999</v>
      </c>
      <c r="DK37" s="569">
        <v>124105.82503567</v>
      </c>
      <c r="DL37" s="879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0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569">
        <v>136400.97423115536</v>
      </c>
      <c r="EW37" s="569">
        <v>136842.3862433554</v>
      </c>
      <c r="EX37" s="766">
        <v>137804.58794864538</v>
      </c>
      <c r="EY37" s="569">
        <v>139120.56014918539</v>
      </c>
      <c r="EZ37" s="569">
        <v>138920.04948486539</v>
      </c>
      <c r="FA37" s="569">
        <v>139059.50422047536</v>
      </c>
      <c r="FB37" s="569">
        <v>139402.19403280539</v>
      </c>
      <c r="FC37" s="569">
        <v>139533.67952797533</v>
      </c>
      <c r="FD37" s="544">
        <v>139274.19063629539</v>
      </c>
      <c r="FE37" s="569">
        <v>139192.12024732539</v>
      </c>
      <c r="FF37" s="289">
        <v>272.07076246000361</v>
      </c>
      <c r="FG37" s="931">
        <v>0.1958470094625501</v>
      </c>
      <c r="FH37" s="782"/>
      <c r="FI37" s="1022"/>
      <c r="FJ37" s="1022"/>
      <c r="FK37" s="1022"/>
      <c r="FL37" s="1022"/>
      <c r="FM37" s="1022"/>
      <c r="FO37" s="230"/>
      <c r="FP37" s="230"/>
      <c r="FQ37" s="230"/>
      <c r="FR37" s="230"/>
      <c r="FS37" s="230"/>
    </row>
    <row r="38" spans="1:175" x14ac:dyDescent="0.2">
      <c r="A38" s="170"/>
      <c r="B38" s="117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9">
        <v>210520.77578905999</v>
      </c>
      <c r="DJ38" s="766">
        <v>207014.13586301001</v>
      </c>
      <c r="DK38" s="569">
        <v>205950.18028206995</v>
      </c>
      <c r="DL38" s="879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0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569">
        <v>240115.57742053294</v>
      </c>
      <c r="EW38" s="569">
        <v>240440.43333436296</v>
      </c>
      <c r="EX38" s="766">
        <v>241505.71227529296</v>
      </c>
      <c r="EY38" s="569">
        <v>242643.4637324129</v>
      </c>
      <c r="EZ38" s="569">
        <v>242426.85401372291</v>
      </c>
      <c r="FA38" s="569">
        <v>242568.9167519029</v>
      </c>
      <c r="FB38" s="569">
        <v>242848.05747273291</v>
      </c>
      <c r="FC38" s="569">
        <v>242978.44465059284</v>
      </c>
      <c r="FD38" s="544">
        <v>242631.64967276296</v>
      </c>
      <c r="FE38" s="569">
        <v>241740.89697162295</v>
      </c>
      <c r="FF38" s="289">
        <v>-685.9570420999662</v>
      </c>
      <c r="FG38" s="931">
        <v>-0.28295423165501982</v>
      </c>
      <c r="FH38" s="782"/>
      <c r="FI38" s="1022"/>
      <c r="FJ38" s="1022"/>
      <c r="FK38" s="1022"/>
      <c r="FL38" s="1022"/>
      <c r="FM38" s="1022"/>
      <c r="FO38" s="230"/>
      <c r="FP38" s="230"/>
      <c r="FQ38" s="230"/>
      <c r="FR38" s="230"/>
      <c r="FS38" s="230"/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3"/>
      <c r="DJ39" s="826"/>
      <c r="DK39" s="825"/>
      <c r="DL39" s="883"/>
      <c r="DM39" s="826"/>
      <c r="DN39" s="825"/>
      <c r="DO39" s="826"/>
      <c r="DP39" s="825"/>
      <c r="DQ39" s="826"/>
      <c r="DR39" s="825"/>
      <c r="DS39" s="883"/>
      <c r="DT39" s="883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3"/>
      <c r="EI39" s="883"/>
      <c r="EJ39" s="826"/>
      <c r="EK39" s="1026"/>
      <c r="EL39" s="826"/>
      <c r="EM39" s="825"/>
      <c r="EN39" s="826"/>
      <c r="EO39" s="825"/>
      <c r="EP39" s="826"/>
      <c r="EQ39" s="1052"/>
      <c r="ER39" s="1071"/>
      <c r="ES39" s="826"/>
      <c r="ET39" s="826"/>
      <c r="EU39" s="1026"/>
      <c r="EV39" s="825"/>
      <c r="EW39" s="825"/>
      <c r="EX39" s="826"/>
      <c r="EY39" s="825"/>
      <c r="EZ39" s="825"/>
      <c r="FA39" s="825"/>
      <c r="FB39" s="825"/>
      <c r="FC39" s="825"/>
      <c r="FD39" s="1026"/>
      <c r="FE39" s="825"/>
      <c r="FF39" s="925"/>
      <c r="FG39" s="927"/>
      <c r="FH39" s="782"/>
      <c r="FI39" s="682"/>
      <c r="FJ39" s="791"/>
      <c r="FK39" s="791"/>
      <c r="FL39" s="791"/>
      <c r="FM39" s="791"/>
      <c r="FO39" s="230"/>
      <c r="FP39" s="230"/>
      <c r="FQ39" s="230"/>
      <c r="FR39" s="230"/>
      <c r="FS39" s="230"/>
    </row>
    <row r="40" spans="1:175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4">
        <v>89.742536978725582</v>
      </c>
      <c r="EG40" s="1011">
        <v>90.152867746397249</v>
      </c>
      <c r="EH40" s="1018">
        <v>89.507555824009657</v>
      </c>
      <c r="EI40" s="1018">
        <v>89.565350617214307</v>
      </c>
      <c r="EJ40" s="1014">
        <v>89.824471320673524</v>
      </c>
      <c r="EK40" s="1027">
        <v>90.043530803362145</v>
      </c>
      <c r="EL40" s="1014">
        <v>89.957547695441605</v>
      </c>
      <c r="EM40" s="1011">
        <v>90.21134429955768</v>
      </c>
      <c r="EN40" s="1014">
        <v>90.05643959037819</v>
      </c>
      <c r="EO40" s="1011">
        <v>90.309094757382084</v>
      </c>
      <c r="EP40" s="1014">
        <v>89.894825486537741</v>
      </c>
      <c r="EQ40" s="1053">
        <v>89.766469234049055</v>
      </c>
      <c r="ER40" s="1072">
        <v>89.654819133780109</v>
      </c>
      <c r="ES40" s="1014">
        <v>90.281163870225413</v>
      </c>
      <c r="ET40" s="1014">
        <v>90.260095919093658</v>
      </c>
      <c r="EU40" s="1027">
        <v>89.753710268890089</v>
      </c>
      <c r="EV40" s="1082">
        <v>89.238262159630366</v>
      </c>
      <c r="EW40" s="1082">
        <v>89.103319017191467</v>
      </c>
      <c r="EX40" s="1014">
        <v>89.110863055555384</v>
      </c>
      <c r="EY40" s="1082">
        <v>89.119906426012292</v>
      </c>
      <c r="EZ40" s="1082">
        <v>89.124814508135529</v>
      </c>
      <c r="FA40" s="1082">
        <v>89.130195550551989</v>
      </c>
      <c r="FB40" s="1082">
        <v>89.140446992098518</v>
      </c>
      <c r="FC40" s="1082">
        <v>89.166521988698577</v>
      </c>
      <c r="FD40" s="1027">
        <v>89.155104917941586</v>
      </c>
      <c r="FE40" s="1082">
        <v>89.14544130396736</v>
      </c>
      <c r="FF40" s="155">
        <v>2.0626795831830691E-2</v>
      </c>
      <c r="FG40" s="931">
        <v>2.3143718105520239E-2</v>
      </c>
      <c r="FH40" s="782"/>
      <c r="FI40" s="1023"/>
      <c r="FJ40" s="1023"/>
      <c r="FK40" s="1023"/>
      <c r="FL40" s="1023"/>
      <c r="FM40" s="1023"/>
      <c r="FO40" s="230"/>
      <c r="FP40" s="230"/>
      <c r="FQ40" s="230"/>
      <c r="FR40" s="230"/>
      <c r="FS40" s="230"/>
    </row>
    <row r="41" spans="1:175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4">
        <v>84.72238370926452</v>
      </c>
      <c r="EG41" s="1011">
        <v>85.083375175719738</v>
      </c>
      <c r="EH41" s="1018">
        <v>84.296197177545707</v>
      </c>
      <c r="EI41" s="1018">
        <v>84.303394632948539</v>
      </c>
      <c r="EJ41" s="1014">
        <v>84.364322954089019</v>
      </c>
      <c r="EK41" s="1027">
        <v>84.863830501697606</v>
      </c>
      <c r="EL41" s="1014">
        <v>84.920345043432405</v>
      </c>
      <c r="EM41" s="1011">
        <v>85.017638513503826</v>
      </c>
      <c r="EN41" s="1014">
        <v>84.90595911296414</v>
      </c>
      <c r="EO41" s="1011">
        <v>85.107266831351666</v>
      </c>
      <c r="EP41" s="1014">
        <v>84.808071311358304</v>
      </c>
      <c r="EQ41" s="1053">
        <v>84.672218026531127</v>
      </c>
      <c r="ER41" s="1072">
        <v>84.667976239768976</v>
      </c>
      <c r="ES41" s="1014">
        <v>85.598464905921233</v>
      </c>
      <c r="ET41" s="1014">
        <v>85.3539638550115</v>
      </c>
      <c r="EU41" s="1027">
        <v>84.963625003183395</v>
      </c>
      <c r="EV41" s="1082">
        <v>84.510835619781062</v>
      </c>
      <c r="EW41" s="1082">
        <v>84.465558587892602</v>
      </c>
      <c r="EX41" s="1014">
        <v>84.548361555691557</v>
      </c>
      <c r="EY41" s="1082">
        <v>84.697003720892212</v>
      </c>
      <c r="EZ41" s="1082">
        <v>84.666339809787914</v>
      </c>
      <c r="FA41" s="1082">
        <v>84.684396254069341</v>
      </c>
      <c r="FB41" s="1082">
        <v>84.702180495648989</v>
      </c>
      <c r="FC41" s="1082">
        <v>84.70580048524765</v>
      </c>
      <c r="FD41" s="1027">
        <v>84.689847076119463</v>
      </c>
      <c r="FE41" s="1082">
        <v>84.671854904032372</v>
      </c>
      <c r="FF41" s="155">
        <v>5.5150942444583961E-3</v>
      </c>
      <c r="FG41" s="931">
        <v>6.5139159869774116E-3</v>
      </c>
      <c r="FH41" s="782"/>
      <c r="FI41" s="1023"/>
      <c r="FJ41" s="1023"/>
      <c r="FK41" s="1023"/>
      <c r="FL41" s="1023"/>
      <c r="FM41" s="1023"/>
      <c r="FO41" s="230"/>
      <c r="FP41" s="230"/>
      <c r="FQ41" s="230"/>
      <c r="FR41" s="230"/>
      <c r="FS41" s="230"/>
    </row>
    <row r="42" spans="1:175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2">
        <v>88.789813845348704</v>
      </c>
      <c r="DL42" s="911">
        <v>88.863762017408661</v>
      </c>
      <c r="DM42" s="625">
        <v>88.771932565896478</v>
      </c>
      <c r="DN42" s="902">
        <v>88.953441819886052</v>
      </c>
      <c r="DO42" s="625">
        <v>89.230329695392712</v>
      </c>
      <c r="DP42" s="902">
        <v>89.195004144649232</v>
      </c>
      <c r="DQ42" s="625">
        <v>89.547321057701154</v>
      </c>
      <c r="DR42" s="944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4">
        <v>89.426544547888383</v>
      </c>
      <c r="DX42" s="625">
        <v>89.490142531661149</v>
      </c>
      <c r="DY42" s="944">
        <v>89.404145162621262</v>
      </c>
      <c r="DZ42" s="625">
        <v>89.537001482185886</v>
      </c>
      <c r="EA42" s="625">
        <v>89.601773178049072</v>
      </c>
      <c r="EB42" s="944">
        <v>89.572918885251795</v>
      </c>
      <c r="EC42" s="625">
        <v>89.49179485265087</v>
      </c>
      <c r="ED42" s="625">
        <v>89.515566564270998</v>
      </c>
      <c r="EE42" s="944">
        <v>89.362314920655024</v>
      </c>
      <c r="EF42" s="1014">
        <v>88.722877388324008</v>
      </c>
      <c r="EG42" s="1011">
        <v>88.810964051930455</v>
      </c>
      <c r="EH42" s="1018">
        <v>88.335516720436019</v>
      </c>
      <c r="EI42" s="1018">
        <v>88.288448407039027</v>
      </c>
      <c r="EJ42" s="1014">
        <v>88.434187951182381</v>
      </c>
      <c r="EK42" s="1027">
        <v>88.659722241056315</v>
      </c>
      <c r="EL42" s="1014">
        <v>88.665866543386144</v>
      </c>
      <c r="EM42" s="1011">
        <v>88.682382164717339</v>
      </c>
      <c r="EN42" s="1014">
        <v>88.583886251909689</v>
      </c>
      <c r="EO42" s="1011">
        <v>88.695795970010678</v>
      </c>
      <c r="EP42" s="1014">
        <v>88.50625463260485</v>
      </c>
      <c r="EQ42" s="1053">
        <v>88.318186224729331</v>
      </c>
      <c r="ER42" s="1072">
        <v>88.330192665494948</v>
      </c>
      <c r="ES42" s="1014">
        <v>88.695674981925649</v>
      </c>
      <c r="ET42" s="1014">
        <v>88.588362141906146</v>
      </c>
      <c r="EU42" s="1027">
        <v>88.353881514248627</v>
      </c>
      <c r="EV42" s="649">
        <v>87.748069567465578</v>
      </c>
      <c r="EW42" s="649">
        <v>87.706672439032857</v>
      </c>
      <c r="EX42" s="1117">
        <v>87.729154787311515</v>
      </c>
      <c r="EY42" s="649">
        <v>87.793435185694875</v>
      </c>
      <c r="EZ42" s="649">
        <v>87.775346784344109</v>
      </c>
      <c r="FA42" s="649">
        <v>87.791307172381295</v>
      </c>
      <c r="FB42" s="649">
        <v>87.793382123416663</v>
      </c>
      <c r="FC42" s="649">
        <v>87.778122430240245</v>
      </c>
      <c r="FD42" s="1127">
        <v>87.777056382240318</v>
      </c>
      <c r="FE42" s="649">
        <v>87.732772176185364</v>
      </c>
      <c r="FF42" s="1124">
        <v>-4.2574608158744809E-2</v>
      </c>
      <c r="FG42" s="947">
        <v>-4.8504061468816154E-2</v>
      </c>
      <c r="FH42" s="782"/>
      <c r="FI42" s="1023"/>
      <c r="FJ42" s="1023"/>
      <c r="FK42" s="1023"/>
      <c r="FL42" s="1023"/>
      <c r="FM42" s="1023"/>
      <c r="FO42" s="230"/>
      <c r="FP42" s="230"/>
      <c r="FQ42" s="230"/>
      <c r="FR42" s="230"/>
      <c r="FS42" s="230"/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4"/>
      <c r="DJ43" s="853"/>
      <c r="DK43" s="847"/>
      <c r="DL43" s="912"/>
      <c r="DM43" s="853"/>
      <c r="DN43" s="847"/>
      <c r="DO43" s="853"/>
      <c r="DP43" s="847"/>
      <c r="DQ43" s="853"/>
      <c r="DR43" s="847"/>
      <c r="DS43" s="912"/>
      <c r="DT43" s="912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2"/>
      <c r="EI43" s="912"/>
      <c r="EJ43" s="853"/>
      <c r="EK43" s="1028"/>
      <c r="EL43" s="853"/>
      <c r="EM43" s="847"/>
      <c r="EN43" s="853"/>
      <c r="EO43" s="847"/>
      <c r="EP43" s="853"/>
      <c r="EQ43" s="1054"/>
      <c r="ER43" s="1028"/>
      <c r="ES43" s="853"/>
      <c r="ET43" s="853"/>
      <c r="EU43" s="1028"/>
      <c r="EV43" s="603"/>
      <c r="EW43" s="603"/>
      <c r="EX43" s="773"/>
      <c r="EY43" s="603"/>
      <c r="EZ43" s="603"/>
      <c r="FA43" s="603"/>
      <c r="FB43" s="603"/>
      <c r="FC43" s="603"/>
      <c r="FD43" s="685"/>
      <c r="FE43" s="603"/>
      <c r="FF43" s="929"/>
      <c r="FG43" s="930"/>
      <c r="FH43" s="782"/>
      <c r="FI43" s="224"/>
      <c r="FO43" s="230"/>
      <c r="FP43" s="230"/>
      <c r="FQ43" s="230"/>
      <c r="FR43" s="230"/>
      <c r="FS43" s="230"/>
    </row>
    <row r="44" spans="1:175" ht="12.75" customHeight="1" x14ac:dyDescent="0.2">
      <c r="A44" s="170"/>
      <c r="B44" s="117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8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362">
        <v>4151.3921282798819</v>
      </c>
      <c r="EW44" s="362">
        <v>4151.3921282798819</v>
      </c>
      <c r="EX44" s="792">
        <v>4151.3505830903778</v>
      </c>
      <c r="EY44" s="362">
        <v>4136.8364431486862</v>
      </c>
      <c r="EZ44" s="362">
        <v>4136.8364431486862</v>
      </c>
      <c r="FA44" s="362">
        <v>4136.8364431486862</v>
      </c>
      <c r="FB44" s="362">
        <v>4136.8364431486862</v>
      </c>
      <c r="FC44" s="362">
        <v>4136.8364431486862</v>
      </c>
      <c r="FD44" s="548">
        <v>4099.4807580174911</v>
      </c>
      <c r="FE44" s="362">
        <v>4099.4807580174911</v>
      </c>
      <c r="FF44" s="289">
        <v>-37.35568513119506</v>
      </c>
      <c r="FG44" s="931">
        <v>-0.90300125819725141</v>
      </c>
      <c r="FH44" s="782"/>
      <c r="FI44" s="515"/>
      <c r="FJ44" s="230"/>
      <c r="FO44" s="230"/>
      <c r="FP44" s="230"/>
      <c r="FQ44" s="230"/>
      <c r="FR44" s="230"/>
      <c r="FS44" s="230"/>
    </row>
    <row r="45" spans="1:175" x14ac:dyDescent="0.2">
      <c r="A45" s="170"/>
      <c r="B45" s="117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8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362">
        <v>4130.9858600583084</v>
      </c>
      <c r="EW45" s="362">
        <v>4130.9858600583084</v>
      </c>
      <c r="EX45" s="792">
        <v>4130.9858600583084</v>
      </c>
      <c r="EY45" s="362">
        <v>4116.4086005830895</v>
      </c>
      <c r="EZ45" s="362">
        <v>4116.4086005830895</v>
      </c>
      <c r="FA45" s="362">
        <v>4116.4086005830895</v>
      </c>
      <c r="FB45" s="362">
        <v>4116.4086005830895</v>
      </c>
      <c r="FC45" s="362">
        <v>4116.4086005830895</v>
      </c>
      <c r="FD45" s="548">
        <v>4079.9654518950433</v>
      </c>
      <c r="FE45" s="362">
        <v>4079.9654518950433</v>
      </c>
      <c r="FF45" s="289">
        <v>-36.443148688046222</v>
      </c>
      <c r="FG45" s="931">
        <v>-0.88531417126288314</v>
      </c>
      <c r="FH45" s="782"/>
      <c r="FI45" s="224"/>
      <c r="FJ45" s="230"/>
      <c r="FO45" s="230"/>
      <c r="FP45" s="230"/>
      <c r="FQ45" s="230"/>
      <c r="FR45" s="230"/>
      <c r="FS45" s="230"/>
    </row>
    <row r="46" spans="1:175" ht="12.75" customHeight="1" x14ac:dyDescent="0.2">
      <c r="A46" s="170"/>
      <c r="B46" s="117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8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362">
        <v>28338.562999999998</v>
      </c>
      <c r="EW46" s="362">
        <v>28338.562999999998</v>
      </c>
      <c r="EX46" s="792">
        <v>28338.562999999998</v>
      </c>
      <c r="EY46" s="362">
        <v>28238.562999999998</v>
      </c>
      <c r="EZ46" s="362">
        <v>28238.562999999998</v>
      </c>
      <c r="FA46" s="362">
        <v>28238.562999999998</v>
      </c>
      <c r="FB46" s="362">
        <v>28238.562999999998</v>
      </c>
      <c r="FC46" s="362">
        <v>28238.562999999998</v>
      </c>
      <c r="FD46" s="548">
        <v>27988.562999999998</v>
      </c>
      <c r="FE46" s="362">
        <v>27988.562999999998</v>
      </c>
      <c r="FF46" s="289">
        <v>-250</v>
      </c>
      <c r="FG46" s="931">
        <v>-0.88531417126289336</v>
      </c>
      <c r="FH46" s="782"/>
      <c r="FI46" s="224"/>
      <c r="FJ46" s="230"/>
      <c r="FO46" s="230"/>
      <c r="FP46" s="230"/>
      <c r="FQ46" s="230"/>
      <c r="FR46" s="230"/>
      <c r="FS46" s="230"/>
    </row>
    <row r="47" spans="1:175" ht="12.75" customHeight="1" x14ac:dyDescent="0.2">
      <c r="A47" s="170"/>
      <c r="B47" s="117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8">
        <v>0</v>
      </c>
      <c r="ER47" s="393">
        <v>0</v>
      </c>
      <c r="ES47" s="792">
        <v>0</v>
      </c>
      <c r="ET47" s="792">
        <v>0</v>
      </c>
      <c r="EU47" s="548">
        <v>0</v>
      </c>
      <c r="EV47" s="362">
        <v>0</v>
      </c>
      <c r="EW47" s="362">
        <v>0</v>
      </c>
      <c r="EX47" s="792">
        <v>0</v>
      </c>
      <c r="EY47" s="362">
        <v>0</v>
      </c>
      <c r="EZ47" s="362">
        <v>0</v>
      </c>
      <c r="FA47" s="362">
        <v>0</v>
      </c>
      <c r="FB47" s="362">
        <v>0</v>
      </c>
      <c r="FC47" s="362">
        <v>0</v>
      </c>
      <c r="FD47" s="548">
        <v>0</v>
      </c>
      <c r="FE47" s="362">
        <v>0</v>
      </c>
      <c r="FF47" s="961"/>
      <c r="FG47" s="931"/>
      <c r="FH47" s="782"/>
      <c r="FI47" s="224"/>
      <c r="FJ47" s="230"/>
      <c r="FO47" s="230"/>
      <c r="FP47" s="230"/>
      <c r="FQ47" s="230"/>
      <c r="FR47" s="230"/>
      <c r="FS47" s="230"/>
    </row>
    <row r="48" spans="1:175" x14ac:dyDescent="0.2">
      <c r="A48" s="170"/>
      <c r="B48" s="117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8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362">
        <v>20.406268221573562</v>
      </c>
      <c r="EW48" s="362">
        <v>20.406268221573562</v>
      </c>
      <c r="EX48" s="792">
        <v>20.364723032069193</v>
      </c>
      <c r="EY48" s="362">
        <v>20.42784256559689</v>
      </c>
      <c r="EZ48" s="362">
        <v>20.42784256559689</v>
      </c>
      <c r="FA48" s="362">
        <v>20.42784256559689</v>
      </c>
      <c r="FB48" s="362">
        <v>20.42784256559689</v>
      </c>
      <c r="FC48" s="362">
        <v>20.42784256559689</v>
      </c>
      <c r="FD48" s="548">
        <v>19.515306122448205</v>
      </c>
      <c r="FE48" s="362">
        <v>19.515306122448205</v>
      </c>
      <c r="FF48" s="1165">
        <v>-0.91253644314868509</v>
      </c>
      <c r="FG48" s="931">
        <v>-4.467120990473628</v>
      </c>
      <c r="FH48" s="782"/>
      <c r="FI48" s="224"/>
      <c r="FJ48" s="230"/>
      <c r="FO48" s="230"/>
      <c r="FP48" s="230"/>
      <c r="FQ48" s="230"/>
      <c r="FR48" s="230"/>
      <c r="FS48" s="230"/>
    </row>
    <row r="49" spans="1:175" ht="13.5" x14ac:dyDescent="0.2">
      <c r="A49" s="170"/>
      <c r="B49" s="117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8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362">
        <v>139.98699999999465</v>
      </c>
      <c r="EW49" s="362">
        <v>139.98699999999465</v>
      </c>
      <c r="EX49" s="792">
        <v>139.70199999999468</v>
      </c>
      <c r="EY49" s="362">
        <v>140.13499999999468</v>
      </c>
      <c r="EZ49" s="362">
        <v>140.13499999999468</v>
      </c>
      <c r="FA49" s="362">
        <v>140.13499999999468</v>
      </c>
      <c r="FB49" s="362">
        <v>140.13499999999468</v>
      </c>
      <c r="FC49" s="362">
        <v>140.13499999999468</v>
      </c>
      <c r="FD49" s="548">
        <v>133.87499999999469</v>
      </c>
      <c r="FE49" s="362">
        <v>133.87499999999469</v>
      </c>
      <c r="FF49" s="289">
        <v>-6.2599999999999909</v>
      </c>
      <c r="FG49" s="931">
        <v>-4.4671209904736351</v>
      </c>
      <c r="FH49" s="782"/>
      <c r="FI49" s="224"/>
      <c r="FJ49" s="230"/>
      <c r="FO49" s="230"/>
      <c r="FP49" s="230"/>
      <c r="FQ49" s="230"/>
      <c r="FR49" s="230"/>
      <c r="FS49" s="230"/>
    </row>
    <row r="50" spans="1:175" ht="12.75" customHeight="1" x14ac:dyDescent="0.2">
      <c r="A50" s="170"/>
      <c r="B50" s="117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8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362">
        <v>110.91199999999999</v>
      </c>
      <c r="EW50" s="362">
        <v>110.91199999999999</v>
      </c>
      <c r="EX50" s="792">
        <v>110.62700000000001</v>
      </c>
      <c r="EY50" s="362">
        <v>111.06</v>
      </c>
      <c r="EZ50" s="362">
        <v>111.06</v>
      </c>
      <c r="FA50" s="362">
        <v>111.06</v>
      </c>
      <c r="FB50" s="362">
        <v>111.06</v>
      </c>
      <c r="FC50" s="362">
        <v>111.06</v>
      </c>
      <c r="FD50" s="548">
        <v>104.80000000000001</v>
      </c>
      <c r="FE50" s="362">
        <v>104.80000000000001</v>
      </c>
      <c r="FF50" s="289">
        <v>-6.2599999999999909</v>
      </c>
      <c r="FG50" s="931">
        <v>-5.6365928327030348</v>
      </c>
      <c r="FH50" s="782"/>
      <c r="FI50" s="224"/>
      <c r="FJ50" s="230"/>
      <c r="FO50" s="230"/>
      <c r="FP50" s="230"/>
      <c r="FQ50" s="230"/>
      <c r="FR50" s="230"/>
      <c r="FS50" s="230"/>
    </row>
    <row r="51" spans="1:175" x14ac:dyDescent="0.2">
      <c r="A51" s="170"/>
      <c r="B51" s="117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8">
        <v>0</v>
      </c>
      <c r="ER51" s="393">
        <v>0</v>
      </c>
      <c r="ES51" s="792">
        <v>0</v>
      </c>
      <c r="ET51" s="792">
        <v>0</v>
      </c>
      <c r="EU51" s="548">
        <v>0</v>
      </c>
      <c r="EV51" s="362">
        <v>0</v>
      </c>
      <c r="EW51" s="362">
        <v>0</v>
      </c>
      <c r="EX51" s="792">
        <v>0</v>
      </c>
      <c r="EY51" s="362">
        <v>0</v>
      </c>
      <c r="EZ51" s="362">
        <v>0</v>
      </c>
      <c r="FA51" s="362">
        <v>0</v>
      </c>
      <c r="FB51" s="362">
        <v>0</v>
      </c>
      <c r="FC51" s="362">
        <v>0</v>
      </c>
      <c r="FD51" s="548">
        <v>0</v>
      </c>
      <c r="FE51" s="362">
        <v>0</v>
      </c>
      <c r="FF51" s="950"/>
      <c r="FG51" s="931"/>
      <c r="FH51" s="782"/>
      <c r="FI51" s="224"/>
      <c r="FO51" s="230"/>
      <c r="FP51" s="230"/>
      <c r="FQ51" s="230"/>
      <c r="FR51" s="230"/>
      <c r="FS51" s="230"/>
    </row>
    <row r="52" spans="1:175" x14ac:dyDescent="0.2">
      <c r="A52" s="170"/>
      <c r="B52" s="117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1">
        <v>25.516034985422742</v>
      </c>
      <c r="DJ52" s="768">
        <v>11.64868804664723</v>
      </c>
      <c r="DK52" s="763">
        <v>11.370262390670554</v>
      </c>
      <c r="DL52" s="881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1">
        <v>14</v>
      </c>
      <c r="DT52" s="881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8">
        <v>346.41006037317777</v>
      </c>
      <c r="ER52" s="1048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362">
        <v>74.200554361516041</v>
      </c>
      <c r="EW52" s="362">
        <v>73.534741364431483</v>
      </c>
      <c r="EX52" s="792">
        <v>97.751720128279871</v>
      </c>
      <c r="EY52" s="362">
        <v>45.715002860058313</v>
      </c>
      <c r="EZ52" s="362">
        <v>45.715002860058313</v>
      </c>
      <c r="FA52" s="362">
        <v>39.620411023323619</v>
      </c>
      <c r="FB52" s="362">
        <v>38.265054769679296</v>
      </c>
      <c r="FC52" s="362">
        <v>37.929340483965007</v>
      </c>
      <c r="FD52" s="548">
        <v>37.929340483965007</v>
      </c>
      <c r="FE52" s="362">
        <v>37.929340483965007</v>
      </c>
      <c r="FF52" s="371">
        <v>-7.7856623760933061</v>
      </c>
      <c r="FG52" s="931">
        <v>-17.030869274856204</v>
      </c>
      <c r="FH52" s="782"/>
      <c r="FI52" s="224"/>
      <c r="FO52" s="230"/>
      <c r="FP52" s="230"/>
      <c r="FQ52" s="230"/>
      <c r="FR52" s="230"/>
      <c r="FS52" s="230"/>
    </row>
    <row r="53" spans="1:175" x14ac:dyDescent="0.2">
      <c r="A53" s="170"/>
      <c r="B53" s="117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1">
        <v>25.516034985422742</v>
      </c>
      <c r="DJ53" s="768">
        <v>11.64868804664723</v>
      </c>
      <c r="DK53" s="763">
        <v>11.370262390670554</v>
      </c>
      <c r="DL53" s="881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1">
        <v>14</v>
      </c>
      <c r="DT53" s="881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8">
        <v>43.782980708454801</v>
      </c>
      <c r="ER53" s="1048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362">
        <v>0.11209912536443148</v>
      </c>
      <c r="EW53" s="362">
        <v>0.11209912536443148</v>
      </c>
      <c r="EX53" s="792">
        <v>51.481824711370251</v>
      </c>
      <c r="EY53" s="362">
        <v>0.11209912536443148</v>
      </c>
      <c r="EZ53" s="362">
        <v>0.11209912536443148</v>
      </c>
      <c r="FA53" s="362">
        <v>0.11209912536443148</v>
      </c>
      <c r="FB53" s="362">
        <v>0.11209912536443148</v>
      </c>
      <c r="FC53" s="362">
        <v>0.11209912536443148</v>
      </c>
      <c r="FD53" s="548">
        <v>0.11209912536443148</v>
      </c>
      <c r="FE53" s="362">
        <v>0.11209912536443148</v>
      </c>
      <c r="FF53" s="1115"/>
      <c r="FG53" s="931"/>
      <c r="FH53" s="782"/>
      <c r="FI53" s="515"/>
      <c r="FO53" s="230"/>
      <c r="FP53" s="230"/>
      <c r="FQ53" s="230"/>
      <c r="FR53" s="230"/>
      <c r="FS53" s="230"/>
    </row>
    <row r="54" spans="1:175" ht="12.75" customHeight="1" outlineLevel="1" x14ac:dyDescent="0.2">
      <c r="A54" s="170"/>
      <c r="B54" s="117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1">
        <v>79</v>
      </c>
      <c r="DJ54" s="768">
        <v>79.91</v>
      </c>
      <c r="DK54" s="763">
        <v>78</v>
      </c>
      <c r="DL54" s="881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1">
        <v>0</v>
      </c>
      <c r="DT54" s="881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8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362">
        <v>0.76900000000000002</v>
      </c>
      <c r="EW54" s="362">
        <v>0.76900000000000002</v>
      </c>
      <c r="EX54" s="792">
        <v>176.84080299999999</v>
      </c>
      <c r="EY54" s="362">
        <v>0.76900000000000002</v>
      </c>
      <c r="EZ54" s="362">
        <v>0.76900000000000002</v>
      </c>
      <c r="FA54" s="362">
        <v>0.76900000000000002</v>
      </c>
      <c r="FB54" s="362">
        <v>0.76900000000000002</v>
      </c>
      <c r="FC54" s="362">
        <v>0.76900000000000002</v>
      </c>
      <c r="FD54" s="548">
        <v>0.76900000000000002</v>
      </c>
      <c r="FE54" s="362">
        <v>0.76900000000000002</v>
      </c>
      <c r="FF54" s="1115"/>
      <c r="FG54" s="1111"/>
      <c r="FH54" s="782"/>
      <c r="FI54" s="515"/>
      <c r="FO54" s="230"/>
      <c r="FP54" s="230"/>
      <c r="FQ54" s="230"/>
      <c r="FR54" s="230"/>
      <c r="FS54" s="230"/>
    </row>
    <row r="55" spans="1:175" ht="12.75" customHeight="1" outlineLevel="1" x14ac:dyDescent="0.2">
      <c r="A55" s="170"/>
      <c r="B55" s="117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1">
        <v>14</v>
      </c>
      <c r="DJ55" s="768">
        <v>0</v>
      </c>
      <c r="DK55" s="763">
        <v>0</v>
      </c>
      <c r="DL55" s="881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1">
        <v>14</v>
      </c>
      <c r="DT55" s="881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8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362">
        <v>0</v>
      </c>
      <c r="EW55" s="362">
        <v>0</v>
      </c>
      <c r="EX55" s="792">
        <v>25.703281999999994</v>
      </c>
      <c r="EY55" s="362">
        <v>0</v>
      </c>
      <c r="EZ55" s="362">
        <v>0</v>
      </c>
      <c r="FA55" s="362">
        <v>0</v>
      </c>
      <c r="FB55" s="362">
        <v>0</v>
      </c>
      <c r="FC55" s="362">
        <v>0</v>
      </c>
      <c r="FD55" s="548">
        <v>0</v>
      </c>
      <c r="FE55" s="362">
        <v>0</v>
      </c>
      <c r="FF55" s="1115"/>
      <c r="FG55" s="931"/>
      <c r="FH55" s="782"/>
      <c r="FI55" s="515"/>
      <c r="FO55" s="230"/>
      <c r="FP55" s="230"/>
      <c r="FQ55" s="230"/>
      <c r="FR55" s="230"/>
      <c r="FS55" s="230"/>
    </row>
    <row r="56" spans="1:175" x14ac:dyDescent="0.2">
      <c r="A56" s="170"/>
      <c r="B56" s="117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1">
        <v>0</v>
      </c>
      <c r="DJ56" s="768">
        <v>0</v>
      </c>
      <c r="DK56" s="763">
        <v>0</v>
      </c>
      <c r="DL56" s="881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1">
        <v>0</v>
      </c>
      <c r="DT56" s="881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8">
        <v>302.627079664723</v>
      </c>
      <c r="ER56" s="1048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362">
        <v>74.088455236151603</v>
      </c>
      <c r="EW56" s="362">
        <v>73.422642239067045</v>
      </c>
      <c r="EX56" s="792">
        <v>46.26989541690962</v>
      </c>
      <c r="EY56" s="362">
        <v>45.602903734693882</v>
      </c>
      <c r="EZ56" s="362">
        <v>45.602903734693882</v>
      </c>
      <c r="FA56" s="362">
        <v>39.508311897959189</v>
      </c>
      <c r="FB56" s="362">
        <v>38.152955644314865</v>
      </c>
      <c r="FC56" s="362">
        <v>37.817241358600576</v>
      </c>
      <c r="FD56" s="548">
        <v>37.817241358600576</v>
      </c>
      <c r="FE56" s="362">
        <v>37.817241358600576</v>
      </c>
      <c r="FF56" s="371">
        <v>-7.7856623760933061</v>
      </c>
      <c r="FG56" s="931">
        <v>-17.072733835959905</v>
      </c>
      <c r="FH56" s="782"/>
      <c r="FI56" s="224"/>
      <c r="FO56" s="230"/>
      <c r="FP56" s="230"/>
      <c r="FQ56" s="230"/>
      <c r="FR56" s="230"/>
      <c r="FS56" s="230"/>
    </row>
    <row r="57" spans="1:175" ht="12.75" customHeight="1" outlineLevel="1" x14ac:dyDescent="0.2">
      <c r="A57" s="170"/>
      <c r="B57" s="117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1">
        <v>0</v>
      </c>
      <c r="DJ57" s="768">
        <v>0</v>
      </c>
      <c r="DK57" s="763">
        <v>0</v>
      </c>
      <c r="DL57" s="881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1">
        <v>0</v>
      </c>
      <c r="DT57" s="881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8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362">
        <v>508.24680291999999</v>
      </c>
      <c r="EW57" s="362">
        <v>503.67932575999998</v>
      </c>
      <c r="EX57" s="792">
        <v>317.41148256000002</v>
      </c>
      <c r="EY57" s="362">
        <v>312.83591962000003</v>
      </c>
      <c r="EZ57" s="362">
        <v>312.83591962000003</v>
      </c>
      <c r="FA57" s="362">
        <v>271.02701962000003</v>
      </c>
      <c r="FB57" s="362">
        <v>261.72927571999998</v>
      </c>
      <c r="FC57" s="362">
        <v>259.42627571999998</v>
      </c>
      <c r="FD57" s="548">
        <v>259.42627571999998</v>
      </c>
      <c r="FE57" s="362">
        <v>259.42627571999998</v>
      </c>
      <c r="FF57" s="371">
        <v>-53.409643900000049</v>
      </c>
      <c r="FG57" s="931">
        <v>-17.072733835959898</v>
      </c>
      <c r="FH57" s="782"/>
      <c r="FI57" s="224"/>
      <c r="FO57" s="230"/>
      <c r="FP57" s="230"/>
      <c r="FQ57" s="230"/>
      <c r="FR57" s="230"/>
      <c r="FS57" s="230"/>
    </row>
    <row r="58" spans="1:175" ht="12.75" customHeight="1" outlineLevel="1" thickBot="1" x14ac:dyDescent="0.25">
      <c r="A58" s="170"/>
      <c r="B58" s="1179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5">
        <v>0</v>
      </c>
      <c r="DJ58" s="637">
        <v>0</v>
      </c>
      <c r="DK58" s="794">
        <v>0</v>
      </c>
      <c r="DL58" s="913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5">
        <v>0</v>
      </c>
      <c r="DT58" s="885">
        <v>0</v>
      </c>
      <c r="DU58" s="552">
        <v>0</v>
      </c>
      <c r="DV58" s="552">
        <v>0</v>
      </c>
      <c r="DW58" s="1039">
        <v>0</v>
      </c>
      <c r="DX58" s="552">
        <v>0</v>
      </c>
      <c r="DY58" s="1039">
        <v>0</v>
      </c>
      <c r="DZ58" s="552">
        <v>0</v>
      </c>
      <c r="EA58" s="552">
        <v>0</v>
      </c>
      <c r="EB58" s="1039">
        <v>0</v>
      </c>
      <c r="EC58" s="552">
        <v>0</v>
      </c>
      <c r="ED58" s="552">
        <v>0</v>
      </c>
      <c r="EE58" s="1039">
        <v>0</v>
      </c>
      <c r="EF58" s="552">
        <v>0</v>
      </c>
      <c r="EG58" s="1039">
        <v>0</v>
      </c>
      <c r="EH58" s="1040">
        <v>0</v>
      </c>
      <c r="EI58" s="1040">
        <v>0</v>
      </c>
      <c r="EJ58" s="552">
        <v>0</v>
      </c>
      <c r="EK58" s="1041">
        <v>0</v>
      </c>
      <c r="EL58" s="552">
        <v>0</v>
      </c>
      <c r="EM58" s="1039">
        <v>0</v>
      </c>
      <c r="EN58" s="552">
        <v>0</v>
      </c>
      <c r="EO58" s="1039">
        <v>0</v>
      </c>
      <c r="EP58" s="552">
        <v>0</v>
      </c>
      <c r="EQ58" s="1055">
        <v>0</v>
      </c>
      <c r="ER58" s="1041">
        <v>0</v>
      </c>
      <c r="ES58" s="552">
        <v>0</v>
      </c>
      <c r="ET58" s="552">
        <v>0</v>
      </c>
      <c r="EU58" s="1041">
        <v>0</v>
      </c>
      <c r="EV58" s="1039">
        <v>0</v>
      </c>
      <c r="EW58" s="1039">
        <v>0</v>
      </c>
      <c r="EX58" s="1118">
        <v>0</v>
      </c>
      <c r="EY58" s="1039">
        <v>0</v>
      </c>
      <c r="EZ58" s="1039">
        <v>0</v>
      </c>
      <c r="FA58" s="1039">
        <v>0</v>
      </c>
      <c r="FB58" s="1039">
        <v>0</v>
      </c>
      <c r="FC58" s="1039">
        <v>0</v>
      </c>
      <c r="FD58" s="1041">
        <v>0</v>
      </c>
      <c r="FE58" s="1039">
        <v>0</v>
      </c>
      <c r="FF58" s="966"/>
      <c r="FG58" s="946"/>
      <c r="FH58" s="782"/>
      <c r="FI58" s="224"/>
      <c r="FO58" s="230"/>
      <c r="FP58" s="230"/>
      <c r="FQ58" s="230"/>
      <c r="FR58" s="230"/>
      <c r="FS58" s="230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6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6"/>
      <c r="ER59" s="314"/>
      <c r="ES59" s="741"/>
      <c r="ET59" s="741"/>
      <c r="EU59" s="555"/>
      <c r="EV59" s="139"/>
      <c r="EW59" s="139"/>
      <c r="EX59" s="741"/>
      <c r="EY59" s="139"/>
      <c r="EZ59" s="139"/>
      <c r="FA59" s="139"/>
      <c r="FB59" s="139"/>
      <c r="FC59" s="139"/>
      <c r="FD59" s="555"/>
      <c r="FE59" s="139"/>
      <c r="FF59" s="929"/>
      <c r="FG59" s="930"/>
      <c r="FH59" s="782"/>
      <c r="FI59" s="782"/>
      <c r="FJ59" s="782"/>
      <c r="FK59" s="782"/>
      <c r="FL59" s="782"/>
      <c r="FO59" s="230"/>
      <c r="FP59" s="230"/>
      <c r="FQ59" s="230"/>
      <c r="FR59" s="230"/>
      <c r="FS59" s="230"/>
    </row>
    <row r="60" spans="1:175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8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362">
        <v>28773.384350228545</v>
      </c>
      <c r="EW60" s="362">
        <v>28828.051427298513</v>
      </c>
      <c r="EX60" s="792">
        <v>28989.620016412217</v>
      </c>
      <c r="EY60" s="362">
        <v>29127.891231460326</v>
      </c>
      <c r="EZ60" s="362">
        <v>29057.959203009883</v>
      </c>
      <c r="FA60" s="362">
        <v>29076.600807444294</v>
      </c>
      <c r="FB60" s="362">
        <v>29094.461726471982</v>
      </c>
      <c r="FC60" s="362">
        <v>29111.121578368482</v>
      </c>
      <c r="FD60" s="548">
        <v>29056.416786049242</v>
      </c>
      <c r="FE60" s="362">
        <v>28921.407588533213</v>
      </c>
      <c r="FF60" s="289">
        <v>-136.55161447666978</v>
      </c>
      <c r="FG60" s="931">
        <v>-0.46992844033770093</v>
      </c>
      <c r="FH60" s="782"/>
      <c r="FI60" s="681"/>
      <c r="FJ60" s="168"/>
      <c r="FO60" s="230"/>
      <c r="FP60" s="230"/>
      <c r="FQ60" s="230"/>
      <c r="FR60" s="230"/>
      <c r="FS60" s="230"/>
    </row>
    <row r="61" spans="1:175" ht="13.5" x14ac:dyDescent="0.2">
      <c r="A61" s="170"/>
      <c r="B61" s="10"/>
      <c r="C61" s="22"/>
      <c r="D61" s="386" t="s">
        <v>278</v>
      </c>
      <c r="E61" s="969">
        <v>51.727152070935503</v>
      </c>
      <c r="F61" s="970">
        <v>51.133659524873487</v>
      </c>
      <c r="G61" s="970">
        <v>50.612696094026511</v>
      </c>
      <c r="H61" s="970">
        <v>49.611305595307712</v>
      </c>
      <c r="I61" s="970">
        <v>48.916552660337778</v>
      </c>
      <c r="J61" s="970">
        <v>47.411505283843887</v>
      </c>
      <c r="K61" s="970">
        <v>48.232964993599921</v>
      </c>
      <c r="L61" s="970">
        <v>48.262101736828008</v>
      </c>
      <c r="M61" s="970">
        <v>47.316358988207192</v>
      </c>
      <c r="N61" s="970">
        <v>48.25530152386002</v>
      </c>
      <c r="O61" s="970">
        <v>49.012342617898149</v>
      </c>
      <c r="P61" s="970">
        <v>49.813842218581513</v>
      </c>
      <c r="Q61" s="970">
        <v>50.969723080935779</v>
      </c>
      <c r="R61" s="970"/>
      <c r="S61" s="970"/>
      <c r="T61" s="970"/>
      <c r="U61" s="970"/>
      <c r="V61" s="970"/>
      <c r="W61" s="970"/>
      <c r="X61" s="970"/>
      <c r="Y61" s="970"/>
      <c r="Z61" s="970"/>
      <c r="AA61" s="970"/>
      <c r="AB61" s="970"/>
      <c r="AC61" s="970">
        <v>58.145068410508749</v>
      </c>
      <c r="AD61" s="970">
        <v>58.365569329977504</v>
      </c>
      <c r="AE61" s="970">
        <v>58.807248180688333</v>
      </c>
      <c r="AF61" s="970">
        <v>59.558198630217021</v>
      </c>
      <c r="AG61" s="970">
        <v>59.085732785894209</v>
      </c>
      <c r="AH61" s="970">
        <v>59.3598739312135</v>
      </c>
      <c r="AI61" s="970">
        <v>60.578190432634884</v>
      </c>
      <c r="AJ61" s="970">
        <v>60.504108737334086</v>
      </c>
      <c r="AK61" s="970">
        <v>62.005837772806949</v>
      </c>
      <c r="AL61" s="970">
        <v>63.133984676621566</v>
      </c>
      <c r="AM61" s="970">
        <v>63.45015851799446</v>
      </c>
      <c r="AN61" s="970">
        <v>64.625068167142288</v>
      </c>
      <c r="AO61" s="971">
        <v>65.736999268964922</v>
      </c>
      <c r="AP61" s="971">
        <v>66.140406184457731</v>
      </c>
      <c r="AQ61" s="971">
        <v>66.727961165597506</v>
      </c>
      <c r="AR61" s="971">
        <v>67.480303731025231</v>
      </c>
      <c r="AS61" s="971">
        <v>67.384912755293641</v>
      </c>
      <c r="AT61" s="971">
        <v>68.391859628769907</v>
      </c>
      <c r="AU61" s="971">
        <v>69.360597153899874</v>
      </c>
      <c r="AV61" s="971">
        <v>69.982818834754497</v>
      </c>
      <c r="AW61" s="971">
        <v>70.516102973323385</v>
      </c>
      <c r="AX61" s="971">
        <v>70.848767160945513</v>
      </c>
      <c r="AY61" s="971">
        <v>70.933489308554158</v>
      </c>
      <c r="AZ61" s="971">
        <v>71.480889610536238</v>
      </c>
      <c r="BA61" s="971">
        <v>72.718015380159841</v>
      </c>
      <c r="BB61" s="971">
        <v>72.410804568011002</v>
      </c>
      <c r="BC61" s="971">
        <v>72.782479911099145</v>
      </c>
      <c r="BD61" s="971">
        <v>73.1903283469114</v>
      </c>
      <c r="BE61" s="971">
        <v>73.12073202570221</v>
      </c>
      <c r="BF61" s="971">
        <v>73.808207497036719</v>
      </c>
      <c r="BG61" s="971">
        <v>74.920466547110948</v>
      </c>
      <c r="BH61" s="971">
        <v>75.482891157535818</v>
      </c>
      <c r="BI61" s="971">
        <v>76.463588400680123</v>
      </c>
      <c r="BJ61" s="971">
        <v>76.373049337756044</v>
      </c>
      <c r="BK61" s="971">
        <v>76.728157816989608</v>
      </c>
      <c r="BL61" s="971">
        <v>77.434907464096554</v>
      </c>
      <c r="BM61" s="971">
        <v>78.898152631609079</v>
      </c>
      <c r="BN61" s="971">
        <v>79.074503336060289</v>
      </c>
      <c r="BO61" s="971">
        <v>79.181617321576297</v>
      </c>
      <c r="BP61" s="971">
        <v>79.092362337921713</v>
      </c>
      <c r="BQ61" s="971">
        <v>79.396558658773813</v>
      </c>
      <c r="BR61" s="971">
        <v>79.238303983454756</v>
      </c>
      <c r="BS61" s="971">
        <v>79.633614683688165</v>
      </c>
      <c r="BT61" s="971">
        <v>80.01258371889692</v>
      </c>
      <c r="BU61" s="972">
        <v>80.599010913293355</v>
      </c>
      <c r="BV61" s="972">
        <v>81.378263668595679</v>
      </c>
      <c r="BW61" s="972">
        <v>81.687768714648044</v>
      </c>
      <c r="BX61" s="973">
        <v>82.026441293331359</v>
      </c>
      <c r="BY61" s="974">
        <v>82.616982937023636</v>
      </c>
      <c r="BZ61" s="973">
        <v>82.456661356542313</v>
      </c>
      <c r="CA61" s="973">
        <v>82.415091038418879</v>
      </c>
      <c r="CB61" s="974">
        <v>82.331898666147609</v>
      </c>
      <c r="CC61" s="973">
        <v>82.276099841935775</v>
      </c>
      <c r="CD61" s="973">
        <v>82.281523583069401</v>
      </c>
      <c r="CE61" s="974">
        <v>82.464204991421497</v>
      </c>
      <c r="CF61" s="973">
        <v>82.557040296329959</v>
      </c>
      <c r="CG61" s="974">
        <v>82.523740512203531</v>
      </c>
      <c r="CH61" s="974">
        <v>82.304774525105202</v>
      </c>
      <c r="CI61" s="974">
        <v>82.882411753798408</v>
      </c>
      <c r="CJ61" s="974">
        <v>83.143691901778709</v>
      </c>
      <c r="CK61" s="974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1">
        <v>86.573238061891615</v>
      </c>
      <c r="DJ61" s="768">
        <v>85.958912000648994</v>
      </c>
      <c r="DK61" s="763">
        <v>86.701108434438595</v>
      </c>
      <c r="DL61" s="881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1">
        <v>87.3679098068542</v>
      </c>
      <c r="DT61" s="881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5">
        <v>85.342370242305449</v>
      </c>
      <c r="EG61" s="1007">
        <v>85.421734392162534</v>
      </c>
      <c r="EH61" s="1019">
        <v>84.971889068846068</v>
      </c>
      <c r="EI61" s="1019">
        <v>84.902254589017247</v>
      </c>
      <c r="EJ61" s="1015">
        <v>85.199001662318679</v>
      </c>
      <c r="EK61" s="1029">
        <v>85.575155644138093</v>
      </c>
      <c r="EL61" s="1015">
        <v>85.479611818671202</v>
      </c>
      <c r="EM61" s="1007">
        <v>85.41759286697291</v>
      </c>
      <c r="EN61" s="1015">
        <v>85.350319327425623</v>
      </c>
      <c r="EO61" s="1007">
        <v>85.357864720358592</v>
      </c>
      <c r="EP61" s="1015">
        <v>85.313013999148225</v>
      </c>
      <c r="EQ61" s="1057">
        <v>85.220543432977095</v>
      </c>
      <c r="ER61" s="1073">
        <v>85.196185727960057</v>
      </c>
      <c r="ES61" s="1015">
        <v>85.473482807203823</v>
      </c>
      <c r="ET61" s="1015">
        <v>85.537951505501781</v>
      </c>
      <c r="EU61" s="1029">
        <v>85.4049525048638</v>
      </c>
      <c r="EV61" s="1083">
        <v>85.109047769919655</v>
      </c>
      <c r="EW61" s="1083">
        <v>85.069468570452216</v>
      </c>
      <c r="EX61" s="1015">
        <v>85.111903907240688</v>
      </c>
      <c r="EY61" s="1083">
        <v>85.205997441920005</v>
      </c>
      <c r="EZ61" s="1083">
        <v>85.153053555286547</v>
      </c>
      <c r="FA61" s="1083">
        <v>85.171800899413611</v>
      </c>
      <c r="FB61" s="1083">
        <v>85.171584257738161</v>
      </c>
      <c r="FC61" s="1083">
        <v>85.153421287044949</v>
      </c>
      <c r="FD61" s="1029">
        <v>85.132034174414386</v>
      </c>
      <c r="FE61" s="1083">
        <v>85.119794034481288</v>
      </c>
      <c r="FF61" s="961">
        <v>-3.3259520805259513E-2</v>
      </c>
      <c r="FG61" s="931"/>
      <c r="FH61" s="782"/>
      <c r="FI61" s="515"/>
      <c r="FJ61" s="168"/>
      <c r="FO61" s="230"/>
      <c r="FP61" s="230"/>
      <c r="FQ61" s="230"/>
      <c r="FR61" s="230"/>
      <c r="FS61" s="230"/>
    </row>
    <row r="62" spans="1:175" ht="12.75" customHeight="1" x14ac:dyDescent="0.2">
      <c r="A62" s="170"/>
      <c r="B62" s="1178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8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362">
        <v>28669.604716176811</v>
      </c>
      <c r="EW62" s="362">
        <v>28724.271793246779</v>
      </c>
      <c r="EX62" s="792">
        <v>28885.927117054354</v>
      </c>
      <c r="EY62" s="362">
        <v>29024.175300032497</v>
      </c>
      <c r="EZ62" s="362">
        <v>28954.243271582054</v>
      </c>
      <c r="FA62" s="362">
        <v>28972.884876016466</v>
      </c>
      <c r="FB62" s="362">
        <v>28990.745795044153</v>
      </c>
      <c r="FC62" s="362">
        <v>29007.405646940653</v>
      </c>
      <c r="FD62" s="548">
        <v>28952.700854621413</v>
      </c>
      <c r="FE62" s="362">
        <v>28818.604922411505</v>
      </c>
      <c r="FF62" s="289">
        <v>-135.63834917054919</v>
      </c>
      <c r="FG62" s="931">
        <v>-0.46845758633131057</v>
      </c>
      <c r="FH62" s="782"/>
      <c r="FI62" s="680"/>
      <c r="FJ62" s="683"/>
      <c r="FO62" s="230"/>
      <c r="FP62" s="230"/>
      <c r="FQ62" s="230"/>
      <c r="FR62" s="230"/>
      <c r="FS62" s="230"/>
    </row>
    <row r="63" spans="1:175" ht="12.75" customHeight="1" x14ac:dyDescent="0.2">
      <c r="A63" s="170"/>
      <c r="B63" s="1178"/>
      <c r="C63" s="15"/>
      <c r="D63" s="386" t="s">
        <v>157</v>
      </c>
      <c r="E63" s="969">
        <v>46.862771685166102</v>
      </c>
      <c r="F63" s="970">
        <v>46.32426177659169</v>
      </c>
      <c r="G63" s="970">
        <v>45.755709676836467</v>
      </c>
      <c r="H63" s="970">
        <v>44.560042978442993</v>
      </c>
      <c r="I63" s="970">
        <v>43.791842978449225</v>
      </c>
      <c r="J63" s="970">
        <v>42.688610820507478</v>
      </c>
      <c r="K63" s="970">
        <v>43.854588430115086</v>
      </c>
      <c r="L63" s="970">
        <v>43.763649790868278</v>
      </c>
      <c r="M63" s="970">
        <v>43.020278904289206</v>
      </c>
      <c r="N63" s="970">
        <v>44.274967823234839</v>
      </c>
      <c r="O63" s="970">
        <v>45.206314800105005</v>
      </c>
      <c r="P63" s="970">
        <v>45.88628527609788</v>
      </c>
      <c r="Q63" s="970">
        <v>47.528352868071586</v>
      </c>
      <c r="R63" s="970">
        <v>48.263784021680948</v>
      </c>
      <c r="S63" s="970">
        <v>48.436758880543707</v>
      </c>
      <c r="T63" s="970">
        <v>47.985195381865857</v>
      </c>
      <c r="U63" s="970">
        <v>47.303110509328782</v>
      </c>
      <c r="V63" s="970">
        <v>48.705220800017933</v>
      </c>
      <c r="W63" s="970">
        <v>48.502395339910684</v>
      </c>
      <c r="X63" s="970">
        <v>48.667212205744995</v>
      </c>
      <c r="Y63" s="970">
        <v>49.266792109175064</v>
      </c>
      <c r="Z63" s="970">
        <v>49.657480226141679</v>
      </c>
      <c r="AA63" s="970">
        <v>50.010920392071881</v>
      </c>
      <c r="AB63" s="970">
        <v>51.688468661517653</v>
      </c>
      <c r="AC63" s="970">
        <v>56.12401510574626</v>
      </c>
      <c r="AD63" s="970">
        <v>56.41267742238886</v>
      </c>
      <c r="AE63" s="970">
        <v>56.93400325561926</v>
      </c>
      <c r="AF63" s="970">
        <v>57.534027061023515</v>
      </c>
      <c r="AG63" s="970">
        <v>56.68166095281827</v>
      </c>
      <c r="AH63" s="970">
        <v>56.87188488374705</v>
      </c>
      <c r="AI63" s="970">
        <v>58.15132818759394</v>
      </c>
      <c r="AJ63" s="970">
        <v>58.16649977689945</v>
      </c>
      <c r="AK63" s="970">
        <v>59.911371375648514</v>
      </c>
      <c r="AL63" s="970">
        <v>61.232514211766102</v>
      </c>
      <c r="AM63" s="970">
        <v>61.628099620826703</v>
      </c>
      <c r="AN63" s="970">
        <v>62.718616419154216</v>
      </c>
      <c r="AO63" s="971">
        <v>64.016751848453453</v>
      </c>
      <c r="AP63" s="971">
        <v>64.46023524160735</v>
      </c>
      <c r="AQ63" s="971">
        <v>65.037528774567321</v>
      </c>
      <c r="AR63" s="971">
        <v>65.780800707184298</v>
      </c>
      <c r="AS63" s="971">
        <v>65.763272006741815</v>
      </c>
      <c r="AT63" s="971">
        <v>66.735957005269938</v>
      </c>
      <c r="AU63" s="971">
        <v>67.874892844027329</v>
      </c>
      <c r="AV63" s="971">
        <v>68.298299533830416</v>
      </c>
      <c r="AW63" s="971">
        <v>69.121992345233025</v>
      </c>
      <c r="AX63" s="971">
        <v>69.654850409057943</v>
      </c>
      <c r="AY63" s="971">
        <v>69.674572947042819</v>
      </c>
      <c r="AZ63" s="971">
        <v>70.458375597270489</v>
      </c>
      <c r="BA63" s="971">
        <v>72.001384554409753</v>
      </c>
      <c r="BB63" s="971">
        <v>71.63744927633482</v>
      </c>
      <c r="BC63" s="971">
        <v>71.832317959987108</v>
      </c>
      <c r="BD63" s="971">
        <v>72.205866840483566</v>
      </c>
      <c r="BE63" s="971">
        <v>72.211309053879674</v>
      </c>
      <c r="BF63" s="971">
        <v>72.44719560541256</v>
      </c>
      <c r="BG63" s="971">
        <v>73.332394270590058</v>
      </c>
      <c r="BH63" s="971">
        <v>73.825885712356907</v>
      </c>
      <c r="BI63" s="971">
        <v>74.960753739735495</v>
      </c>
      <c r="BJ63" s="971">
        <v>74.976069313789452</v>
      </c>
      <c r="BK63" s="971">
        <v>75.284922941338863</v>
      </c>
      <c r="BL63" s="971">
        <v>75.580187469605633</v>
      </c>
      <c r="BM63" s="971">
        <v>77.076293226000431</v>
      </c>
      <c r="BN63" s="971">
        <v>76.910179581654461</v>
      </c>
      <c r="BO63" s="971">
        <v>76.842381325389667</v>
      </c>
      <c r="BP63" s="971">
        <v>76.612766100674193</v>
      </c>
      <c r="BQ63" s="971">
        <v>76.805605481701122</v>
      </c>
      <c r="BR63" s="971">
        <v>76.580797254595652</v>
      </c>
      <c r="BS63" s="971">
        <v>77.05100533499845</v>
      </c>
      <c r="BT63" s="971">
        <v>77.315801780356523</v>
      </c>
      <c r="BU63" s="972">
        <v>78.035847120868581</v>
      </c>
      <c r="BV63" s="972">
        <v>78.925366752463773</v>
      </c>
      <c r="BW63" s="972">
        <v>79.195777664214404</v>
      </c>
      <c r="BX63" s="973">
        <v>79.5946544950841</v>
      </c>
      <c r="BY63" s="974">
        <v>80.348426168189292</v>
      </c>
      <c r="BZ63" s="973">
        <v>80.262753349421473</v>
      </c>
      <c r="CA63" s="973">
        <v>80.0013941549187</v>
      </c>
      <c r="CB63" s="974">
        <v>79.640689073266373</v>
      </c>
      <c r="CC63" s="973">
        <v>79.540260684159264</v>
      </c>
      <c r="CD63" s="973">
        <v>79.735162847274367</v>
      </c>
      <c r="CE63" s="974">
        <v>80.298776276578494</v>
      </c>
      <c r="CF63" s="973">
        <v>80.247426678533401</v>
      </c>
      <c r="CG63" s="974">
        <v>80.75688534184475</v>
      </c>
      <c r="CH63" s="974">
        <v>80.903885164436872</v>
      </c>
      <c r="CI63" s="974">
        <v>81.716649577819993</v>
      </c>
      <c r="CJ63" s="974">
        <v>82.005462927461664</v>
      </c>
      <c r="CK63" s="974">
        <v>82.777307453834808</v>
      </c>
      <c r="CL63" s="975">
        <v>82.571555229330883</v>
      </c>
      <c r="CM63" s="975">
        <v>82.639762972245876</v>
      </c>
      <c r="CN63" s="975">
        <v>82.488156337865803</v>
      </c>
      <c r="CO63" s="975">
        <v>82.945285959414278</v>
      </c>
      <c r="CP63" s="768">
        <v>82.548423501593888</v>
      </c>
      <c r="CQ63" s="768">
        <v>82.932755993151446</v>
      </c>
      <c r="CR63" s="975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1">
        <v>85.837486190130406</v>
      </c>
      <c r="DJ63" s="768">
        <v>85.75812416345336</v>
      </c>
      <c r="DK63" s="763">
        <v>85.931001710343153</v>
      </c>
      <c r="DL63" s="881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1">
        <v>86.934153282275801</v>
      </c>
      <c r="DT63" s="881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5">
        <v>85.360576027699693</v>
      </c>
      <c r="EG63" s="1007">
        <v>85.445069381013766</v>
      </c>
      <c r="EH63" s="1019">
        <v>85.056915728079488</v>
      </c>
      <c r="EI63" s="1019">
        <v>84.995634073034338</v>
      </c>
      <c r="EJ63" s="1015">
        <v>85.303919186115962</v>
      </c>
      <c r="EK63" s="1029">
        <v>85.51151827057808</v>
      </c>
      <c r="EL63" s="1015">
        <v>85.457312719702344</v>
      </c>
      <c r="EM63" s="1007">
        <v>85.406306943048918</v>
      </c>
      <c r="EN63" s="1015">
        <v>85.357599327637814</v>
      </c>
      <c r="EO63" s="1007">
        <v>85.392486910225173</v>
      </c>
      <c r="EP63" s="1015">
        <v>85.336461710616192</v>
      </c>
      <c r="EQ63" s="1057">
        <v>85.124253550907753</v>
      </c>
      <c r="ER63" s="1073">
        <v>85.107136128019803</v>
      </c>
      <c r="ES63" s="1015">
        <v>85.369510090541041</v>
      </c>
      <c r="ET63" s="1015">
        <v>85.452219637804589</v>
      </c>
      <c r="EU63" s="1029">
        <v>85.299355611963819</v>
      </c>
      <c r="EV63" s="1083">
        <v>85.064913242271658</v>
      </c>
      <c r="EW63" s="1083">
        <v>85.049146691633254</v>
      </c>
      <c r="EX63" s="1015">
        <v>85.082539213273506</v>
      </c>
      <c r="EY63" s="1083">
        <v>85.174289148590162</v>
      </c>
      <c r="EZ63" s="1083">
        <v>85.119371382110742</v>
      </c>
      <c r="FA63" s="1083">
        <v>85.137361930138582</v>
      </c>
      <c r="FB63" s="1083">
        <v>85.113361305663375</v>
      </c>
      <c r="FC63" s="1083">
        <v>85.097935802119281</v>
      </c>
      <c r="FD63" s="1029">
        <v>85.088646577366717</v>
      </c>
      <c r="FE63" s="1083">
        <v>85.0836169722308</v>
      </c>
      <c r="FF63" s="961">
        <v>-3.5754409879942273E-2</v>
      </c>
      <c r="FG63" s="931"/>
      <c r="FH63" s="782"/>
      <c r="FI63" s="681"/>
      <c r="FJ63" s="683"/>
      <c r="FO63" s="230"/>
      <c r="FP63" s="230"/>
      <c r="FQ63" s="230"/>
      <c r="FR63" s="230"/>
      <c r="FS63" s="230"/>
    </row>
    <row r="64" spans="1:175" ht="3" customHeight="1" x14ac:dyDescent="0.2">
      <c r="A64" s="170"/>
      <c r="B64" s="1178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0"/>
      <c r="DJ64" s="764"/>
      <c r="DK64" s="570"/>
      <c r="DL64" s="880"/>
      <c r="DM64" s="764"/>
      <c r="DN64" s="570"/>
      <c r="DO64" s="764"/>
      <c r="DP64" s="570"/>
      <c r="DQ64" s="764"/>
      <c r="DR64" s="570"/>
      <c r="DS64" s="880"/>
      <c r="DT64" s="880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0"/>
      <c r="EI64" s="880"/>
      <c r="EJ64" s="764"/>
      <c r="EK64" s="543"/>
      <c r="EL64" s="764"/>
      <c r="EM64" s="570"/>
      <c r="EN64" s="764"/>
      <c r="EO64" s="570"/>
      <c r="EP64" s="764"/>
      <c r="EQ64" s="1058"/>
      <c r="ER64" s="607"/>
      <c r="ES64" s="764"/>
      <c r="ET64" s="764"/>
      <c r="EU64" s="543"/>
      <c r="EV64" s="570"/>
      <c r="EW64" s="570"/>
      <c r="EX64" s="764"/>
      <c r="EY64" s="570"/>
      <c r="EZ64" s="570"/>
      <c r="FA64" s="570"/>
      <c r="FB64" s="570"/>
      <c r="FC64" s="570"/>
      <c r="FD64" s="543"/>
      <c r="FE64" s="570"/>
      <c r="FF64" s="289"/>
      <c r="FG64" s="931"/>
      <c r="FH64" s="782"/>
      <c r="FI64" s="682"/>
      <c r="FJ64" s="683"/>
      <c r="FO64" s="230"/>
      <c r="FP64" s="230"/>
      <c r="FQ64" s="230"/>
      <c r="FR64" s="230"/>
      <c r="FS64" s="230"/>
    </row>
    <row r="65" spans="1:175" x14ac:dyDescent="0.2">
      <c r="A65" s="170"/>
      <c r="B65" s="1178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8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362">
        <v>5075.7078332979745</v>
      </c>
      <c r="EW65" s="362">
        <v>5098.4192667382085</v>
      </c>
      <c r="EX65" s="792">
        <v>5131.0406768358762</v>
      </c>
      <c r="EY65" s="362">
        <v>5123.7547124597831</v>
      </c>
      <c r="EZ65" s="362">
        <v>5113.9508358387902</v>
      </c>
      <c r="FA65" s="362">
        <v>5123.4815213752345</v>
      </c>
      <c r="FB65" s="362">
        <v>5156.1010180720286</v>
      </c>
      <c r="FC65" s="362">
        <v>5191.0683161099278</v>
      </c>
      <c r="FD65" s="548">
        <v>5125.3577424918522</v>
      </c>
      <c r="FE65" s="362">
        <v>5116.4958402542425</v>
      </c>
      <c r="FF65" s="289">
        <v>2.5450044154522402</v>
      </c>
      <c r="FG65" s="931">
        <v>4.9765914791685878E-2</v>
      </c>
      <c r="FH65" s="782"/>
      <c r="FI65" s="682"/>
      <c r="FJ65" s="683"/>
      <c r="FO65" s="230"/>
      <c r="FP65" s="230"/>
      <c r="FQ65" s="230"/>
      <c r="FR65" s="230"/>
      <c r="FS65" s="230"/>
    </row>
    <row r="66" spans="1:175" x14ac:dyDescent="0.2">
      <c r="A66" s="170"/>
      <c r="B66" s="1178"/>
      <c r="C66" s="13"/>
      <c r="D66" s="387" t="s">
        <v>157</v>
      </c>
      <c r="E66" s="976">
        <v>60.084351140735379</v>
      </c>
      <c r="F66" s="977">
        <v>61.319086062235939</v>
      </c>
      <c r="G66" s="977">
        <v>59.624425565475001</v>
      </c>
      <c r="H66" s="977">
        <v>57.829590890409236</v>
      </c>
      <c r="I66" s="977">
        <v>56.4310531792608</v>
      </c>
      <c r="J66" s="977">
        <v>55.353026963149297</v>
      </c>
      <c r="K66" s="977">
        <v>56.659609526118324</v>
      </c>
      <c r="L66" s="977">
        <v>57.692482729005654</v>
      </c>
      <c r="M66" s="977">
        <v>56.124337575690411</v>
      </c>
      <c r="N66" s="977">
        <v>55.075094856112713</v>
      </c>
      <c r="O66" s="977">
        <v>56.973134937777516</v>
      </c>
      <c r="P66" s="977">
        <v>58.742406405049984</v>
      </c>
      <c r="Q66" s="977">
        <v>59.312739782679081</v>
      </c>
      <c r="R66" s="977">
        <v>59.957309361085109</v>
      </c>
      <c r="S66" s="977">
        <v>59.977732299537521</v>
      </c>
      <c r="T66" s="977">
        <v>57.504017016673991</v>
      </c>
      <c r="U66" s="977">
        <v>54.079210103830491</v>
      </c>
      <c r="V66" s="977">
        <v>58.134934264262014</v>
      </c>
      <c r="W66" s="977">
        <v>57.466858078453157</v>
      </c>
      <c r="X66" s="977">
        <v>57.417682459328958</v>
      </c>
      <c r="Y66" s="977">
        <v>58.057703473090626</v>
      </c>
      <c r="Z66" s="977">
        <v>57.181557418190145</v>
      </c>
      <c r="AA66" s="977">
        <v>58.274470921666818</v>
      </c>
      <c r="AB66" s="977">
        <v>58.296576010949593</v>
      </c>
      <c r="AC66" s="977">
        <v>63.7229277506041</v>
      </c>
      <c r="AD66" s="977">
        <v>63.134537367185764</v>
      </c>
      <c r="AE66" s="977">
        <v>63.526740094935199</v>
      </c>
      <c r="AF66" s="977">
        <v>64.501458521583615</v>
      </c>
      <c r="AG66" s="977">
        <v>60.429480842277194</v>
      </c>
      <c r="AH66" s="977">
        <v>60.724991510381528</v>
      </c>
      <c r="AI66" s="977">
        <v>60.969849791486361</v>
      </c>
      <c r="AJ66" s="977">
        <v>59.111972751000266</v>
      </c>
      <c r="AK66" s="977">
        <v>61.294837764550238</v>
      </c>
      <c r="AL66" s="977">
        <v>61.908650875330416</v>
      </c>
      <c r="AM66" s="977">
        <v>62.964300709345878</v>
      </c>
      <c r="AN66" s="977">
        <v>64.800717827131052</v>
      </c>
      <c r="AO66" s="978">
        <v>66.314941051981748</v>
      </c>
      <c r="AP66" s="978">
        <v>67.340899628617194</v>
      </c>
      <c r="AQ66" s="978">
        <v>67.169728203822899</v>
      </c>
      <c r="AR66" s="978">
        <v>66.383823756535207</v>
      </c>
      <c r="AS66" s="978">
        <v>63.824970603853806</v>
      </c>
      <c r="AT66" s="978">
        <v>64.349851190084749</v>
      </c>
      <c r="AU66" s="978">
        <v>65.595334970900552</v>
      </c>
      <c r="AV66" s="978">
        <v>65.042229548241423</v>
      </c>
      <c r="AW66" s="978">
        <v>65.455360590629581</v>
      </c>
      <c r="AX66" s="978">
        <v>66.451863006690473</v>
      </c>
      <c r="AY66" s="978">
        <v>65.064639667305798</v>
      </c>
      <c r="AZ66" s="978">
        <v>66.227924109720234</v>
      </c>
      <c r="BA66" s="978">
        <v>69.110074885137124</v>
      </c>
      <c r="BB66" s="978">
        <v>66.554242927320047</v>
      </c>
      <c r="BC66" s="978">
        <v>66.138234765126072</v>
      </c>
      <c r="BD66" s="978">
        <v>66.468762214228335</v>
      </c>
      <c r="BE66" s="978">
        <v>64.719809023821384</v>
      </c>
      <c r="BF66" s="978">
        <v>64.696889001157359</v>
      </c>
      <c r="BG66" s="978">
        <v>67.310175515078143</v>
      </c>
      <c r="BH66" s="978">
        <v>65.886371310350313</v>
      </c>
      <c r="BI66" s="978">
        <v>66.944990578486255</v>
      </c>
      <c r="BJ66" s="978">
        <v>66.054993845281444</v>
      </c>
      <c r="BK66" s="978">
        <v>66.506389519375546</v>
      </c>
      <c r="BL66" s="978">
        <v>67.108553076311452</v>
      </c>
      <c r="BM66" s="978">
        <v>70.495617939552858</v>
      </c>
      <c r="BN66" s="978">
        <v>69.953948486103599</v>
      </c>
      <c r="BO66" s="978">
        <v>70.706311044989604</v>
      </c>
      <c r="BP66" s="978">
        <v>70.478573939164889</v>
      </c>
      <c r="BQ66" s="978">
        <v>69.395431181316283</v>
      </c>
      <c r="BR66" s="978">
        <v>68.625415281547717</v>
      </c>
      <c r="BS66" s="978">
        <v>69.524694948184063</v>
      </c>
      <c r="BT66" s="978">
        <v>69.332830480482102</v>
      </c>
      <c r="BU66" s="979">
        <v>69.849057086277298</v>
      </c>
      <c r="BV66" s="979">
        <v>71.999185857576336</v>
      </c>
      <c r="BW66" s="979">
        <v>71.110292807354057</v>
      </c>
      <c r="BX66" s="980">
        <v>72.958128749445493</v>
      </c>
      <c r="BY66" s="981">
        <v>73.305689779494045</v>
      </c>
      <c r="BZ66" s="980">
        <v>72.791612212165703</v>
      </c>
      <c r="CA66" s="980">
        <v>71.724287228211267</v>
      </c>
      <c r="CB66" s="981">
        <v>71.209542224186279</v>
      </c>
      <c r="CC66" s="980">
        <v>69.907214277961245</v>
      </c>
      <c r="CD66" s="980">
        <v>69.169685736835334</v>
      </c>
      <c r="CE66" s="981">
        <v>70.864989338876001</v>
      </c>
      <c r="CF66" s="980">
        <v>68.168514287041646</v>
      </c>
      <c r="CG66" s="981">
        <v>69.402714610974698</v>
      </c>
      <c r="CH66" s="981">
        <v>69.951707644495315</v>
      </c>
      <c r="CI66" s="981">
        <v>71.999258390756765</v>
      </c>
      <c r="CJ66" s="981">
        <v>73.377519763604752</v>
      </c>
      <c r="CK66" s="981">
        <v>74.100573520525998</v>
      </c>
      <c r="CL66" s="982">
        <v>74.199311408007929</v>
      </c>
      <c r="CM66" s="982">
        <v>75.558018401545397</v>
      </c>
      <c r="CN66" s="982">
        <v>75.13886791492817</v>
      </c>
      <c r="CO66" s="982">
        <v>76.092434820210457</v>
      </c>
      <c r="CP66" s="768">
        <v>76.116378857281049</v>
      </c>
      <c r="CQ66" s="768">
        <v>76.265737934557052</v>
      </c>
      <c r="CR66" s="982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1">
        <v>78.531933442668802</v>
      </c>
      <c r="DJ66" s="768">
        <v>77.849120219840088</v>
      </c>
      <c r="DK66" s="763">
        <v>78.805001098426885</v>
      </c>
      <c r="DL66" s="881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1">
        <v>79.682063099047994</v>
      </c>
      <c r="DT66" s="881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5">
        <v>76.018277230947703</v>
      </c>
      <c r="EG66" s="1007">
        <v>77.052993388014272</v>
      </c>
      <c r="EH66" s="1019">
        <v>76.25626846615873</v>
      </c>
      <c r="EI66" s="1019">
        <v>76.732667552571272</v>
      </c>
      <c r="EJ66" s="1015">
        <v>77.663380126850896</v>
      </c>
      <c r="EK66" s="1029">
        <v>78.174318333281363</v>
      </c>
      <c r="EL66" s="1015">
        <v>77.521829341410637</v>
      </c>
      <c r="EM66" s="1007">
        <v>77.453849339398445</v>
      </c>
      <c r="EN66" s="1015">
        <v>76.667867896489454</v>
      </c>
      <c r="EO66" s="1007">
        <v>77.484761266848736</v>
      </c>
      <c r="EP66" s="1015">
        <v>76.940972777508208</v>
      </c>
      <c r="EQ66" s="1057">
        <v>76.700083298454189</v>
      </c>
      <c r="ER66" s="1073">
        <v>76.644849643925667</v>
      </c>
      <c r="ES66" s="1015">
        <v>77.398741970275353</v>
      </c>
      <c r="ET66" s="1015">
        <v>77.668840674455808</v>
      </c>
      <c r="EU66" s="1029">
        <v>76.771702892889834</v>
      </c>
      <c r="EV66" s="1083">
        <v>75.81146651981301</v>
      </c>
      <c r="EW66" s="1083">
        <v>75.584351341315838</v>
      </c>
      <c r="EX66" s="1015">
        <v>75.700656159838303</v>
      </c>
      <c r="EY66" s="1083">
        <v>75.643165481729596</v>
      </c>
      <c r="EZ66" s="1083">
        <v>75.54676124126118</v>
      </c>
      <c r="FA66" s="1083">
        <v>75.579720256717607</v>
      </c>
      <c r="FB66" s="1083">
        <v>75.640312177531555</v>
      </c>
      <c r="FC66" s="1083">
        <v>75.784623625076634</v>
      </c>
      <c r="FD66" s="1029">
        <v>75.578573463766546</v>
      </c>
      <c r="FE66" s="1083">
        <v>75.524262956577047</v>
      </c>
      <c r="FF66" s="961">
        <v>-2.2498284684132841E-2</v>
      </c>
      <c r="FG66" s="931"/>
      <c r="FH66" s="782"/>
      <c r="FI66" s="682"/>
      <c r="FJ66" s="682"/>
      <c r="FK66" s="682"/>
      <c r="FL66" s="682"/>
      <c r="FO66" s="230"/>
      <c r="FP66" s="230"/>
      <c r="FQ66" s="230"/>
      <c r="FR66" s="230"/>
      <c r="FS66" s="230"/>
    </row>
    <row r="67" spans="1:175" ht="3" customHeight="1" x14ac:dyDescent="0.2">
      <c r="A67" s="170"/>
      <c r="B67" s="1178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0"/>
      <c r="DJ67" s="764"/>
      <c r="DK67" s="570"/>
      <c r="DL67" s="880"/>
      <c r="DM67" s="764"/>
      <c r="DN67" s="570"/>
      <c r="DO67" s="764"/>
      <c r="DP67" s="570"/>
      <c r="DQ67" s="764"/>
      <c r="DR67" s="570"/>
      <c r="DS67" s="880"/>
      <c r="DT67" s="880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0"/>
      <c r="EI67" s="880"/>
      <c r="EJ67" s="764"/>
      <c r="EK67" s="543"/>
      <c r="EL67" s="764"/>
      <c r="EM67" s="570"/>
      <c r="EN67" s="764"/>
      <c r="EO67" s="570"/>
      <c r="EP67" s="764"/>
      <c r="EQ67" s="1058"/>
      <c r="ER67" s="607"/>
      <c r="ES67" s="764"/>
      <c r="ET67" s="764"/>
      <c r="EU67" s="543"/>
      <c r="EV67" s="570"/>
      <c r="EW67" s="570"/>
      <c r="EX67" s="764"/>
      <c r="EY67" s="570"/>
      <c r="EZ67" s="570"/>
      <c r="FA67" s="570"/>
      <c r="FB67" s="570"/>
      <c r="FC67" s="570"/>
      <c r="FD67" s="543"/>
      <c r="FE67" s="570"/>
      <c r="FF67" s="289"/>
      <c r="FG67" s="931"/>
      <c r="FH67" s="782"/>
      <c r="FI67" s="682"/>
      <c r="FJ67" s="683"/>
      <c r="FO67" s="230"/>
      <c r="FP67" s="230"/>
      <c r="FQ67" s="230"/>
      <c r="FR67" s="230"/>
      <c r="FS67" s="230"/>
    </row>
    <row r="68" spans="1:175" x14ac:dyDescent="0.2">
      <c r="A68" s="170"/>
      <c r="B68" s="1178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8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362">
        <v>8475.1500622698641</v>
      </c>
      <c r="EW68" s="362">
        <v>8524.0963907931891</v>
      </c>
      <c r="EX68" s="792">
        <v>8638.1044684039734</v>
      </c>
      <c r="EY68" s="362">
        <v>8809.6183159651991</v>
      </c>
      <c r="EZ68" s="362">
        <v>8751.8369650643272</v>
      </c>
      <c r="FA68" s="362">
        <v>8760.5677086605338</v>
      </c>
      <c r="FB68" s="362">
        <v>8755.072846953537</v>
      </c>
      <c r="FC68" s="362">
        <v>8736.9255053762754</v>
      </c>
      <c r="FD68" s="548">
        <v>8760.6581213908557</v>
      </c>
      <c r="FE68" s="362">
        <v>8753.3078103937714</v>
      </c>
      <c r="FF68" s="289">
        <v>1.4708453294442734</v>
      </c>
      <c r="FG68" s="931">
        <v>1.6806132647529986E-2</v>
      </c>
      <c r="FH68" s="782"/>
      <c r="FI68" s="682"/>
      <c r="FJ68" s="683"/>
      <c r="FO68" s="230"/>
      <c r="FP68" s="230"/>
      <c r="FQ68" s="230"/>
      <c r="FR68" s="230"/>
      <c r="FS68" s="230"/>
    </row>
    <row r="69" spans="1:175" x14ac:dyDescent="0.2">
      <c r="A69" s="170"/>
      <c r="B69" s="1178"/>
      <c r="C69" s="13"/>
      <c r="D69" s="387" t="s">
        <v>157</v>
      </c>
      <c r="E69" s="983">
        <v>58.563668429599467</v>
      </c>
      <c r="F69" s="984">
        <v>57.190986430588033</v>
      </c>
      <c r="G69" s="984">
        <v>57.030072864073844</v>
      </c>
      <c r="H69" s="984">
        <v>55.231676251557062</v>
      </c>
      <c r="I69" s="984">
        <v>54.618479896087521</v>
      </c>
      <c r="J69" s="984">
        <v>53.088469258428475</v>
      </c>
      <c r="K69" s="984">
        <v>53.84901955768283</v>
      </c>
      <c r="L69" s="984">
        <v>53.429772612651959</v>
      </c>
      <c r="M69" s="984">
        <v>53.030715066072851</v>
      </c>
      <c r="N69" s="984">
        <v>54.000615754180195</v>
      </c>
      <c r="O69" s="984">
        <v>53.211950551676999</v>
      </c>
      <c r="P69" s="984">
        <v>52.264983122164899</v>
      </c>
      <c r="Q69" s="984">
        <v>53.225443709203027</v>
      </c>
      <c r="R69" s="984">
        <v>54.032793165590732</v>
      </c>
      <c r="S69" s="984">
        <v>53.430785930791288</v>
      </c>
      <c r="T69" s="984">
        <v>53.258170502148829</v>
      </c>
      <c r="U69" s="984">
        <v>53.086839922475527</v>
      </c>
      <c r="V69" s="984">
        <v>53.38681103471594</v>
      </c>
      <c r="W69" s="984">
        <v>53.105411964007573</v>
      </c>
      <c r="X69" s="984">
        <v>53.085744012762667</v>
      </c>
      <c r="Y69" s="984">
        <v>53.099233372018986</v>
      </c>
      <c r="Z69" s="984">
        <v>53.023991004991487</v>
      </c>
      <c r="AA69" s="984">
        <v>52.714246701317037</v>
      </c>
      <c r="AB69" s="984">
        <v>55.208396964871575</v>
      </c>
      <c r="AC69" s="984">
        <v>61.930600655546122</v>
      </c>
      <c r="AD69" s="984">
        <v>61.379177196254886</v>
      </c>
      <c r="AE69" s="984">
        <v>61.616075457481301</v>
      </c>
      <c r="AF69" s="984">
        <v>61.650306163145906</v>
      </c>
      <c r="AG69" s="984">
        <v>61.22241719320197</v>
      </c>
      <c r="AH69" s="984">
        <v>60.940422910332956</v>
      </c>
      <c r="AI69" s="984">
        <v>62.297478115511417</v>
      </c>
      <c r="AJ69" s="984">
        <v>61.93334703980041</v>
      </c>
      <c r="AK69" s="984">
        <v>63.71029091249882</v>
      </c>
      <c r="AL69" s="984">
        <v>64.673930660389118</v>
      </c>
      <c r="AM69" s="984">
        <v>64.457890979801817</v>
      </c>
      <c r="AN69" s="984">
        <v>64.884185852101524</v>
      </c>
      <c r="AO69" s="985">
        <v>66.048965051295568</v>
      </c>
      <c r="AP69" s="985">
        <v>64.928287957213868</v>
      </c>
      <c r="AQ69" s="985">
        <v>64.973137715973536</v>
      </c>
      <c r="AR69" s="985">
        <v>65.496999909600333</v>
      </c>
      <c r="AS69" s="985">
        <v>65.556858654559832</v>
      </c>
      <c r="AT69" s="985">
        <v>65.74863664031831</v>
      </c>
      <c r="AU69" s="985">
        <v>66.700075932555052</v>
      </c>
      <c r="AV69" s="985">
        <v>66.804404869928888</v>
      </c>
      <c r="AW69" s="985">
        <v>67.412459156087593</v>
      </c>
      <c r="AX69" s="985">
        <v>67.040733444326676</v>
      </c>
      <c r="AY69" s="985">
        <v>67.219096350098624</v>
      </c>
      <c r="AZ69" s="985">
        <v>68.61533574352066</v>
      </c>
      <c r="BA69" s="985">
        <v>70.327981030853337</v>
      </c>
      <c r="BB69" s="985">
        <v>70.06453723082528</v>
      </c>
      <c r="BC69" s="985">
        <v>69.999515042951856</v>
      </c>
      <c r="BD69" s="985">
        <v>69.664025711082544</v>
      </c>
      <c r="BE69" s="985">
        <v>69.739899283929688</v>
      </c>
      <c r="BF69" s="985">
        <v>69.150676482624391</v>
      </c>
      <c r="BG69" s="985">
        <v>69.694857456170013</v>
      </c>
      <c r="BH69" s="985">
        <v>70.501759613531064</v>
      </c>
      <c r="BI69" s="985">
        <v>71.172290429470337</v>
      </c>
      <c r="BJ69" s="985">
        <v>70.990799159732802</v>
      </c>
      <c r="BK69" s="985">
        <v>71.491190531316178</v>
      </c>
      <c r="BL69" s="985">
        <v>71.268460759557442</v>
      </c>
      <c r="BM69" s="985">
        <v>73.544266715480589</v>
      </c>
      <c r="BN69" s="985">
        <v>73.237636663356497</v>
      </c>
      <c r="BO69" s="985">
        <v>72.650789855482628</v>
      </c>
      <c r="BP69" s="985">
        <v>72.762392170329136</v>
      </c>
      <c r="BQ69" s="985">
        <v>73.516672655612084</v>
      </c>
      <c r="BR69" s="985">
        <v>73.025035138789519</v>
      </c>
      <c r="BS69" s="985">
        <v>73.115678427633668</v>
      </c>
      <c r="BT69" s="985">
        <v>72.873022552185063</v>
      </c>
      <c r="BU69" s="986">
        <v>73.196784221221961</v>
      </c>
      <c r="BV69" s="986">
        <v>73.846377040488477</v>
      </c>
      <c r="BW69" s="986">
        <v>74.519002898293081</v>
      </c>
      <c r="BX69" s="987">
        <v>74.399889397822932</v>
      </c>
      <c r="BY69" s="988">
        <v>76.383103504698411</v>
      </c>
      <c r="BZ69" s="987">
        <v>75.286138288230518</v>
      </c>
      <c r="CA69" s="987">
        <v>75.497668754741099</v>
      </c>
      <c r="CB69" s="988">
        <v>74.791151829084058</v>
      </c>
      <c r="CC69" s="987">
        <v>75.07613588990489</v>
      </c>
      <c r="CD69" s="987">
        <v>75.293351608168251</v>
      </c>
      <c r="CE69" s="988">
        <v>75.810304820894132</v>
      </c>
      <c r="CF69" s="987">
        <v>75.700123665249933</v>
      </c>
      <c r="CG69" s="988">
        <v>76.423497441736174</v>
      </c>
      <c r="CH69" s="988">
        <v>76.975935330742018</v>
      </c>
      <c r="CI69" s="988">
        <v>77.563505926444037</v>
      </c>
      <c r="CJ69" s="988">
        <v>77.973536529160697</v>
      </c>
      <c r="CK69" s="988">
        <v>80.068834808388502</v>
      </c>
      <c r="CL69" s="989">
        <v>78.562792736415247</v>
      </c>
      <c r="CM69" s="989">
        <v>77.600555182421502</v>
      </c>
      <c r="CN69" s="989">
        <v>77.378098921378154</v>
      </c>
      <c r="CO69" s="989">
        <v>77.51192878341547</v>
      </c>
      <c r="CP69" s="990">
        <v>77.548438650657943</v>
      </c>
      <c r="CQ69" s="990">
        <v>77.793761042405094</v>
      </c>
      <c r="CR69" s="989">
        <v>77.235186205006272</v>
      </c>
      <c r="CS69" s="990">
        <v>77.159888384116698</v>
      </c>
      <c r="CT69" s="991">
        <v>77.373699683628843</v>
      </c>
      <c r="CU69" s="990">
        <v>77.168970734638421</v>
      </c>
      <c r="CV69" s="990">
        <v>77.0625285165642</v>
      </c>
      <c r="CW69" s="990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1">
        <v>79.579646456506296</v>
      </c>
      <c r="DJ69" s="768">
        <v>79.130187905963766</v>
      </c>
      <c r="DK69" s="763">
        <v>78.805905688023785</v>
      </c>
      <c r="DL69" s="881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1">
        <v>80.015338997212552</v>
      </c>
      <c r="DT69" s="881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5">
        <v>77.793293985500938</v>
      </c>
      <c r="EG69" s="1007">
        <v>78.266975952286415</v>
      </c>
      <c r="EH69" s="1019">
        <v>77.491851417869341</v>
      </c>
      <c r="EI69" s="1019">
        <v>77.594764710143849</v>
      </c>
      <c r="EJ69" s="1015">
        <v>77.246979424917086</v>
      </c>
      <c r="EK69" s="1029">
        <v>77.981988041063929</v>
      </c>
      <c r="EL69" s="1015">
        <v>77.992712449537578</v>
      </c>
      <c r="EM69" s="1007">
        <v>77.834339880016458</v>
      </c>
      <c r="EN69" s="1015">
        <v>77.973289905822696</v>
      </c>
      <c r="EO69" s="1007">
        <v>78.068042838071221</v>
      </c>
      <c r="EP69" s="1015">
        <v>77.985861477533319</v>
      </c>
      <c r="EQ69" s="1057">
        <v>77.692528893918606</v>
      </c>
      <c r="ER69" s="1073">
        <v>77.958199918134483</v>
      </c>
      <c r="ES69" s="1015">
        <v>79.418689222917763</v>
      </c>
      <c r="ET69" s="1015">
        <v>78.668184220284857</v>
      </c>
      <c r="EU69" s="1029">
        <v>78.586629460260909</v>
      </c>
      <c r="EV69" s="1083">
        <v>78.147261045673829</v>
      </c>
      <c r="EW69" s="1083">
        <v>78.250152115898004</v>
      </c>
      <c r="EX69" s="1015">
        <v>78.500649399311101</v>
      </c>
      <c r="EY69" s="1083">
        <v>78.938272102951117</v>
      </c>
      <c r="EZ69" s="1083">
        <v>78.808420957792919</v>
      </c>
      <c r="FA69" s="1083">
        <v>78.843067087586846</v>
      </c>
      <c r="FB69" s="1083">
        <v>78.838979286783001</v>
      </c>
      <c r="FC69" s="1083">
        <v>78.78164376824914</v>
      </c>
      <c r="FD69" s="1029">
        <v>78.807106900454656</v>
      </c>
      <c r="FE69" s="1083">
        <v>78.775550976140153</v>
      </c>
      <c r="FF69" s="961">
        <v>-3.2869981652766E-2</v>
      </c>
      <c r="FG69" s="931"/>
      <c r="FH69" s="782"/>
      <c r="FI69" s="682"/>
      <c r="FJ69" s="683"/>
      <c r="FO69" s="230"/>
      <c r="FP69" s="230"/>
      <c r="FQ69" s="230"/>
      <c r="FR69" s="230"/>
      <c r="FS69" s="230"/>
    </row>
    <row r="70" spans="1:175" ht="3.75" customHeight="1" x14ac:dyDescent="0.2">
      <c r="A70" s="170"/>
      <c r="B70" s="1178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0"/>
      <c r="DJ70" s="764"/>
      <c r="DK70" s="570"/>
      <c r="DL70" s="880"/>
      <c r="DM70" s="764"/>
      <c r="DN70" s="570"/>
      <c r="DO70" s="764"/>
      <c r="DP70" s="570"/>
      <c r="DQ70" s="764"/>
      <c r="DR70" s="570"/>
      <c r="DS70" s="880"/>
      <c r="DT70" s="880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1"/>
      <c r="EI70" s="881"/>
      <c r="EJ70" s="768"/>
      <c r="EK70" s="549"/>
      <c r="EL70" s="768"/>
      <c r="EM70" s="763"/>
      <c r="EN70" s="768"/>
      <c r="EO70" s="763"/>
      <c r="EP70" s="768"/>
      <c r="EQ70" s="1059"/>
      <c r="ER70" s="605"/>
      <c r="ES70" s="768"/>
      <c r="ET70" s="768"/>
      <c r="EU70" s="549"/>
      <c r="EV70" s="763"/>
      <c r="EW70" s="763"/>
      <c r="EX70" s="768"/>
      <c r="EY70" s="763"/>
      <c r="EZ70" s="763"/>
      <c r="FA70" s="763"/>
      <c r="FB70" s="763"/>
      <c r="FC70" s="763"/>
      <c r="FD70" s="549"/>
      <c r="FE70" s="763"/>
      <c r="FF70" s="289"/>
      <c r="FG70" s="931"/>
      <c r="FH70" s="782"/>
      <c r="FI70" s="682"/>
      <c r="FJ70" s="683"/>
      <c r="FO70" s="230"/>
      <c r="FP70" s="230"/>
      <c r="FQ70" s="230"/>
      <c r="FR70" s="230"/>
      <c r="FS70" s="230"/>
    </row>
    <row r="71" spans="1:175" x14ac:dyDescent="0.2">
      <c r="A71" s="170"/>
      <c r="B71" s="1178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8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362">
        <v>14189.031207132648</v>
      </c>
      <c r="EW71" s="362">
        <v>14169.06332417492</v>
      </c>
      <c r="EX71" s="792">
        <v>14179.005752814863</v>
      </c>
      <c r="EY71" s="362">
        <v>14157.617637526229</v>
      </c>
      <c r="EZ71" s="362">
        <v>14152.044099935851</v>
      </c>
      <c r="FA71" s="362">
        <v>14153.801014008741</v>
      </c>
      <c r="FB71" s="362">
        <v>14147.09902705684</v>
      </c>
      <c r="FC71" s="362">
        <v>14148.625023002905</v>
      </c>
      <c r="FD71" s="548">
        <v>14141.271091928566</v>
      </c>
      <c r="FE71" s="362">
        <v>14023.795250316318</v>
      </c>
      <c r="FF71" s="289">
        <v>-128.24884961953285</v>
      </c>
      <c r="FG71" s="931">
        <v>-0.9062213819706384</v>
      </c>
      <c r="FH71" s="782"/>
      <c r="FI71" s="682"/>
      <c r="FJ71" s="683"/>
      <c r="FO71" s="230"/>
      <c r="FP71" s="230"/>
      <c r="FQ71" s="230"/>
      <c r="FR71" s="230"/>
      <c r="FS71" s="230"/>
    </row>
    <row r="72" spans="1:175" x14ac:dyDescent="0.2">
      <c r="A72" s="170"/>
      <c r="B72" s="1178"/>
      <c r="C72" s="13"/>
      <c r="D72" s="387" t="s">
        <v>157</v>
      </c>
      <c r="E72" s="976">
        <v>27.726229875785002</v>
      </c>
      <c r="F72" s="977">
        <v>27.488318630119153</v>
      </c>
      <c r="G72" s="977">
        <v>27.458082221878477</v>
      </c>
      <c r="H72" s="977">
        <v>27.950040096179535</v>
      </c>
      <c r="I72" s="977">
        <v>27.597597098513404</v>
      </c>
      <c r="J72" s="977">
        <v>27.250104677887144</v>
      </c>
      <c r="K72" s="977">
        <v>28.087635839311403</v>
      </c>
      <c r="L72" s="977">
        <v>27.84294317299636</v>
      </c>
      <c r="M72" s="977">
        <v>28.449824701835901</v>
      </c>
      <c r="N72" s="977">
        <v>29.644222593728603</v>
      </c>
      <c r="O72" s="977">
        <v>32.016033238488561</v>
      </c>
      <c r="P72" s="977">
        <v>33.35300384184626</v>
      </c>
      <c r="Q72" s="977">
        <v>36.113295541145526</v>
      </c>
      <c r="R72" s="977">
        <v>36.565497571669098</v>
      </c>
      <c r="S72" s="977">
        <v>37.376328956608795</v>
      </c>
      <c r="T72" s="977">
        <v>38.100824945897514</v>
      </c>
      <c r="U72" s="977">
        <v>38.776672287369017</v>
      </c>
      <c r="V72" s="977">
        <v>39.094166727029474</v>
      </c>
      <c r="W72" s="977">
        <v>39.721494424172747</v>
      </c>
      <c r="X72" s="977">
        <v>40.391966789877557</v>
      </c>
      <c r="Y72" s="977">
        <v>41.385088881530102</v>
      </c>
      <c r="Z72" s="977">
        <v>43.382868474833543</v>
      </c>
      <c r="AA72" s="977">
        <v>44.206303294054571</v>
      </c>
      <c r="AB72" s="977">
        <v>45.973508213864669</v>
      </c>
      <c r="AC72" s="977">
        <v>47.595161135426224</v>
      </c>
      <c r="AD72" s="977">
        <v>48.803678883118145</v>
      </c>
      <c r="AE72" s="977">
        <v>49.705463548936258</v>
      </c>
      <c r="AF72" s="977">
        <v>50.829024579294845</v>
      </c>
      <c r="AG72" s="977">
        <v>51.393924119155088</v>
      </c>
      <c r="AH72" s="977">
        <v>52.535130162286578</v>
      </c>
      <c r="AI72" s="977">
        <v>53.741177822615882</v>
      </c>
      <c r="AJ72" s="977">
        <v>55.615327871973619</v>
      </c>
      <c r="AK72" s="977">
        <v>57.0723614458716</v>
      </c>
      <c r="AL72" s="977">
        <v>59.104882283193064</v>
      </c>
      <c r="AM72" s="977">
        <v>60.190789262031345</v>
      </c>
      <c r="AN72" s="977">
        <v>61.50007861887201</v>
      </c>
      <c r="AO72" s="978">
        <v>62.347023045736648</v>
      </c>
      <c r="AP72" s="978">
        <v>64.0324397471353</v>
      </c>
      <c r="AQ72" s="978">
        <v>65.639290035572884</v>
      </c>
      <c r="AR72" s="978">
        <v>67.598161926596077</v>
      </c>
      <c r="AS72" s="978">
        <v>69.109874730849555</v>
      </c>
      <c r="AT72" s="978">
        <v>70.864662563196831</v>
      </c>
      <c r="AU72" s="978">
        <v>72.052709741719028</v>
      </c>
      <c r="AV72" s="978">
        <v>73.164203824225964</v>
      </c>
      <c r="AW72" s="978">
        <v>74.163132875471618</v>
      </c>
      <c r="AX72" s="978">
        <v>75.065161119103209</v>
      </c>
      <c r="AY72" s="978">
        <v>75.859386981108855</v>
      </c>
      <c r="AZ72" s="978">
        <v>76.760020879424999</v>
      </c>
      <c r="BA72" s="978">
        <v>77.566755521160616</v>
      </c>
      <c r="BB72" s="978">
        <v>78.053612005737264</v>
      </c>
      <c r="BC72" s="978">
        <v>78.813252454800079</v>
      </c>
      <c r="BD72" s="978">
        <v>79.59137676323958</v>
      </c>
      <c r="BE72" s="978">
        <v>80.362984400328713</v>
      </c>
      <c r="BF72" s="978">
        <v>81.566248680036551</v>
      </c>
      <c r="BG72" s="978">
        <v>82.401606575673483</v>
      </c>
      <c r="BH72" s="978">
        <v>83.294793710472547</v>
      </c>
      <c r="BI72" s="978">
        <v>84.163004065730433</v>
      </c>
      <c r="BJ72" s="978">
        <v>84.992356713831356</v>
      </c>
      <c r="BK72" s="978">
        <v>85.298792015754856</v>
      </c>
      <c r="BL72" s="978">
        <v>85.705752773291479</v>
      </c>
      <c r="BM72" s="978">
        <v>86.106880339804988</v>
      </c>
      <c r="BN72" s="978">
        <v>86.297077949785731</v>
      </c>
      <c r="BO72" s="978">
        <v>86.535623575225159</v>
      </c>
      <c r="BP72" s="978">
        <v>86.707331062857207</v>
      </c>
      <c r="BQ72" s="978">
        <v>86.898367482853573</v>
      </c>
      <c r="BR72" s="978">
        <v>87.435753291397788</v>
      </c>
      <c r="BS72" s="978">
        <v>88.072972228339736</v>
      </c>
      <c r="BT72" s="978">
        <v>88.53583836263897</v>
      </c>
      <c r="BU72" s="979">
        <v>88.849449387117687</v>
      </c>
      <c r="BV72" s="979">
        <v>89.120430988952776</v>
      </c>
      <c r="BW72" s="979">
        <v>89.548873426334438</v>
      </c>
      <c r="BX72" s="980">
        <v>89.840862940864866</v>
      </c>
      <c r="BY72" s="981">
        <v>90.404459147841465</v>
      </c>
      <c r="BZ72" s="980">
        <v>90.68787959099069</v>
      </c>
      <c r="CA72" s="980">
        <v>90.87911557015974</v>
      </c>
      <c r="CB72" s="981">
        <v>91.02944057135231</v>
      </c>
      <c r="CC72" s="980">
        <v>91.115965350746293</v>
      </c>
      <c r="CD72" s="980">
        <v>91.557818450515143</v>
      </c>
      <c r="CE72" s="981">
        <v>91.693686600294285</v>
      </c>
      <c r="CF72" s="980">
        <v>91.898667388181863</v>
      </c>
      <c r="CG72" s="981">
        <v>92.043520619315942</v>
      </c>
      <c r="CH72" s="981">
        <v>92.175412668997865</v>
      </c>
      <c r="CI72" s="981">
        <v>92.253971680846377</v>
      </c>
      <c r="CJ72" s="981">
        <v>92.192109813328798</v>
      </c>
      <c r="CK72" s="981">
        <v>92.366079614868696</v>
      </c>
      <c r="CL72" s="982">
        <v>92.547119559035281</v>
      </c>
      <c r="CM72" s="982">
        <v>92.757728226083259</v>
      </c>
      <c r="CN72" s="982">
        <v>92.773877012268883</v>
      </c>
      <c r="CO72" s="982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1">
        <v>95.144366876512805</v>
      </c>
      <c r="DJ72" s="768">
        <v>95.152851400978051</v>
      </c>
      <c r="DK72" s="763">
        <v>95.184650532956567</v>
      </c>
      <c r="DL72" s="881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1">
        <v>95.95174406657614</v>
      </c>
      <c r="DT72" s="881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5">
        <v>94.90036537528141</v>
      </c>
      <c r="EG72" s="1007">
        <v>94.773920626774341</v>
      </c>
      <c r="EH72" s="1019">
        <v>94.616219713256129</v>
      </c>
      <c r="EI72" s="1019">
        <v>94.452880274960009</v>
      </c>
      <c r="EJ72" s="1015">
        <v>94.514061020659838</v>
      </c>
      <c r="EK72" s="1029">
        <v>94.636948209767922</v>
      </c>
      <c r="EL72" s="1015">
        <v>94.681797524858382</v>
      </c>
      <c r="EM72" s="1007">
        <v>94.531947741261163</v>
      </c>
      <c r="EN72" s="1015">
        <v>94.413144970021378</v>
      </c>
      <c r="EO72" s="1007">
        <v>94.413424356512081</v>
      </c>
      <c r="EP72" s="1015">
        <v>94.405545962088283</v>
      </c>
      <c r="EQ72" s="1057">
        <v>94.356047653974173</v>
      </c>
      <c r="ER72" s="1073">
        <v>94.291367652447349</v>
      </c>
      <c r="ES72" s="1015">
        <v>94.195499369036952</v>
      </c>
      <c r="ET72" s="1015">
        <v>94.159169063790984</v>
      </c>
      <c r="EU72" s="1029">
        <v>94.078767581491562</v>
      </c>
      <c r="EV72" s="1083">
        <v>93.027614219509303</v>
      </c>
      <c r="EW72" s="1083">
        <v>93.010209650886225</v>
      </c>
      <c r="EX72" s="1015">
        <v>93.002828378174286</v>
      </c>
      <c r="EY72" s="1083">
        <v>92.994021260916909</v>
      </c>
      <c r="EZ72" s="1083">
        <v>92.988664043151445</v>
      </c>
      <c r="FA72" s="1083">
        <v>92.988411507691765</v>
      </c>
      <c r="FB72" s="1083">
        <v>92.989296016429364</v>
      </c>
      <c r="FC72" s="1083">
        <v>92.961352164759049</v>
      </c>
      <c r="FD72" s="1029">
        <v>92.947944001319755</v>
      </c>
      <c r="FE72" s="1083">
        <v>92.897215038060537</v>
      </c>
      <c r="FF72" s="296">
        <v>-9.1449005090908031E-2</v>
      </c>
      <c r="FG72" s="931"/>
      <c r="FH72" s="782"/>
      <c r="FI72" s="682"/>
      <c r="FJ72" s="683"/>
      <c r="FO72" s="230"/>
      <c r="FP72" s="230"/>
      <c r="FQ72" s="230"/>
      <c r="FR72" s="230"/>
      <c r="FS72" s="230"/>
    </row>
    <row r="73" spans="1:175" ht="3" customHeight="1" x14ac:dyDescent="0.2">
      <c r="A73" s="170"/>
      <c r="B73" s="1178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0"/>
      <c r="DJ73" s="764"/>
      <c r="DK73" s="570"/>
      <c r="DL73" s="880"/>
      <c r="DM73" s="764"/>
      <c r="DN73" s="570"/>
      <c r="DO73" s="764"/>
      <c r="DP73" s="570"/>
      <c r="DQ73" s="764"/>
      <c r="DR73" s="570"/>
      <c r="DS73" s="880"/>
      <c r="DT73" s="880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0"/>
      <c r="EI73" s="880"/>
      <c r="EJ73" s="764"/>
      <c r="EK73" s="543"/>
      <c r="EL73" s="764"/>
      <c r="EM73" s="570"/>
      <c r="EN73" s="764"/>
      <c r="EO73" s="570"/>
      <c r="EP73" s="764"/>
      <c r="EQ73" s="1058"/>
      <c r="ER73" s="607"/>
      <c r="ES73" s="764"/>
      <c r="ET73" s="764"/>
      <c r="EU73" s="543"/>
      <c r="EV73" s="570"/>
      <c r="EW73" s="570"/>
      <c r="EX73" s="764"/>
      <c r="EY73" s="570"/>
      <c r="EZ73" s="570"/>
      <c r="FA73" s="570"/>
      <c r="FB73" s="570"/>
      <c r="FC73" s="570"/>
      <c r="FD73" s="543"/>
      <c r="FE73" s="570"/>
      <c r="FF73" s="289"/>
      <c r="FG73" s="931"/>
      <c r="FH73" s="782"/>
      <c r="FI73" s="682"/>
      <c r="FJ73" s="683"/>
      <c r="FO73" s="230"/>
      <c r="FP73" s="230"/>
      <c r="FQ73" s="230"/>
      <c r="FR73" s="230"/>
      <c r="FS73" s="230"/>
    </row>
    <row r="74" spans="1:175" x14ac:dyDescent="0.2">
      <c r="A74" s="170"/>
      <c r="B74" s="1178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8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362">
        <v>929.71561347632451</v>
      </c>
      <c r="EW74" s="362">
        <v>932.69281154046439</v>
      </c>
      <c r="EX74" s="792">
        <v>937.77621899964822</v>
      </c>
      <c r="EY74" s="362">
        <v>933.18463408128071</v>
      </c>
      <c r="EZ74" s="362">
        <v>936.41137074308858</v>
      </c>
      <c r="FA74" s="362">
        <v>935.03463197195117</v>
      </c>
      <c r="FB74" s="362">
        <v>932.47290296174697</v>
      </c>
      <c r="FC74" s="362">
        <v>930.78680245154305</v>
      </c>
      <c r="FD74" s="548">
        <v>925.41389881014379</v>
      </c>
      <c r="FE74" s="362">
        <v>925.00602144717004</v>
      </c>
      <c r="FF74" s="812">
        <v>-11.405349295918541</v>
      </c>
      <c r="FG74" s="931">
        <v>-1.2179849211856359</v>
      </c>
      <c r="FH74" s="782"/>
      <c r="FI74" s="682"/>
      <c r="FJ74" s="683"/>
      <c r="FO74" s="230"/>
      <c r="FP74" s="230"/>
      <c r="FQ74" s="230"/>
      <c r="FR74" s="230"/>
      <c r="FS74" s="230"/>
    </row>
    <row r="75" spans="1:175" ht="12.75" customHeight="1" x14ac:dyDescent="0.2">
      <c r="A75" s="170"/>
      <c r="B75" s="1178"/>
      <c r="C75" s="13"/>
      <c r="D75" s="387" t="s">
        <v>157</v>
      </c>
      <c r="E75" s="983">
        <v>29.608725951431719</v>
      </c>
      <c r="F75" s="984">
        <v>29.982314879707221</v>
      </c>
      <c r="G75" s="984">
        <v>29.10871909184284</v>
      </c>
      <c r="H75" s="984">
        <v>25.325194831620745</v>
      </c>
      <c r="I75" s="984">
        <v>29.337065971699726</v>
      </c>
      <c r="J75" s="984">
        <v>25.413734907762723</v>
      </c>
      <c r="K75" s="984">
        <v>36.125562689101329</v>
      </c>
      <c r="L75" s="984">
        <v>33.753248787141729</v>
      </c>
      <c r="M75" s="984">
        <v>26.003375728121746</v>
      </c>
      <c r="N75" s="984">
        <v>36.150484698156845</v>
      </c>
      <c r="O75" s="984">
        <v>32.051945241635131</v>
      </c>
      <c r="P75" s="984">
        <v>37.568973260565095</v>
      </c>
      <c r="Q75" s="984">
        <v>33.300094505160288</v>
      </c>
      <c r="R75" s="984">
        <v>41.015211045997766</v>
      </c>
      <c r="S75" s="984">
        <v>35.217164730836252</v>
      </c>
      <c r="T75" s="984">
        <v>34.805092083168454</v>
      </c>
      <c r="U75" s="984">
        <v>35.248688179698405</v>
      </c>
      <c r="V75" s="984">
        <v>37.984396950735359</v>
      </c>
      <c r="W75" s="984">
        <v>35.051326609730523</v>
      </c>
      <c r="X75" s="984">
        <v>34.571407331737092</v>
      </c>
      <c r="Y75" s="984">
        <v>40.805673344128309</v>
      </c>
      <c r="Z75" s="984">
        <v>39.245893166712492</v>
      </c>
      <c r="AA75" s="984">
        <v>32.869212830342761</v>
      </c>
      <c r="AB75" s="984">
        <v>38.230594090884942</v>
      </c>
      <c r="AC75" s="984">
        <v>37.470745567076619</v>
      </c>
      <c r="AD75" s="984">
        <v>36.777092579676427</v>
      </c>
      <c r="AE75" s="984">
        <v>37.325811476374483</v>
      </c>
      <c r="AF75" s="984">
        <v>37.370450314426677</v>
      </c>
      <c r="AG75" s="984">
        <v>44.746327550562455</v>
      </c>
      <c r="AH75" s="984">
        <v>39.131425037896797</v>
      </c>
      <c r="AI75" s="984">
        <v>44.087644264850375</v>
      </c>
      <c r="AJ75" s="984">
        <v>40.100579164462566</v>
      </c>
      <c r="AK75" s="984">
        <v>39.42991972955241</v>
      </c>
      <c r="AL75" s="984">
        <v>40.845236656628792</v>
      </c>
      <c r="AM75" s="984">
        <v>49.584347280466602</v>
      </c>
      <c r="AN75" s="984">
        <v>50.455696913299896</v>
      </c>
      <c r="AO75" s="985">
        <v>58.608036943807164</v>
      </c>
      <c r="AP75" s="985">
        <v>58.339067857931624</v>
      </c>
      <c r="AQ75" s="985">
        <v>58.581650319176369</v>
      </c>
      <c r="AR75" s="985">
        <v>58.371894458164078</v>
      </c>
      <c r="AS75" s="985">
        <v>58.110520200614467</v>
      </c>
      <c r="AT75" s="985">
        <v>58.854996624132916</v>
      </c>
      <c r="AU75" s="985">
        <v>59.596084814168968</v>
      </c>
      <c r="AV75" s="985">
        <v>59.768941976268188</v>
      </c>
      <c r="AW75" s="985">
        <v>62.993185278390762</v>
      </c>
      <c r="AX75" s="985">
        <v>64.369198381571266</v>
      </c>
      <c r="AY75" s="985">
        <v>68.13478913480445</v>
      </c>
      <c r="AZ75" s="985">
        <v>69.439463645575586</v>
      </c>
      <c r="BA75" s="985">
        <v>70.81904509240195</v>
      </c>
      <c r="BB75" s="985">
        <v>72.043568279043029</v>
      </c>
      <c r="BC75" s="985">
        <v>72.526230116597034</v>
      </c>
      <c r="BD75" s="985">
        <v>73.719885384619857</v>
      </c>
      <c r="BE75" s="985">
        <v>75.74383979358592</v>
      </c>
      <c r="BF75" s="985">
        <v>70.749886130043279</v>
      </c>
      <c r="BG75" s="985">
        <v>71.340213120718715</v>
      </c>
      <c r="BH75" s="985">
        <v>70.567153237013173</v>
      </c>
      <c r="BI75" s="985">
        <v>71.64581749353664</v>
      </c>
      <c r="BJ75" s="985">
        <v>67.770944749219524</v>
      </c>
      <c r="BK75" s="985">
        <v>69.390923102800784</v>
      </c>
      <c r="BL75" s="985">
        <v>70.532599535105021</v>
      </c>
      <c r="BM75" s="985">
        <v>71.592959802047517</v>
      </c>
      <c r="BN75" s="985">
        <v>71.231021100407744</v>
      </c>
      <c r="BO75" s="985">
        <v>71.30459376162591</v>
      </c>
      <c r="BP75" s="985">
        <v>71.066773054539226</v>
      </c>
      <c r="BQ75" s="985">
        <v>70.45254225565435</v>
      </c>
      <c r="BR75" s="985">
        <v>70.951084854575285</v>
      </c>
      <c r="BS75" s="985">
        <v>71.411213777394195</v>
      </c>
      <c r="BT75" s="985">
        <v>71.8324348630006</v>
      </c>
      <c r="BU75" s="986">
        <v>71.9801962953957</v>
      </c>
      <c r="BV75" s="986">
        <v>73.643670141190611</v>
      </c>
      <c r="BW75" s="986">
        <v>74.857590919774523</v>
      </c>
      <c r="BX75" s="987">
        <v>73.106915526919863</v>
      </c>
      <c r="BY75" s="988">
        <v>70.562571185231036</v>
      </c>
      <c r="BZ75" s="987">
        <v>72.341495244934762</v>
      </c>
      <c r="CA75" s="987">
        <v>69.641703464956464</v>
      </c>
      <c r="CB75" s="988">
        <v>69.290827385703778</v>
      </c>
      <c r="CC75" s="987">
        <v>69.872571079222794</v>
      </c>
      <c r="CD75" s="987">
        <v>70.912588254552659</v>
      </c>
      <c r="CE75" s="988">
        <v>71.352690517633434</v>
      </c>
      <c r="CF75" s="987">
        <v>69.755908457809014</v>
      </c>
      <c r="CG75" s="988">
        <v>71.916706633924079</v>
      </c>
      <c r="CH75" s="988">
        <v>73.11722182993941</v>
      </c>
      <c r="CI75" s="988">
        <v>74.908590118808121</v>
      </c>
      <c r="CJ75" s="988">
        <v>74.414566198457592</v>
      </c>
      <c r="CK75" s="988">
        <v>78.689087631857504</v>
      </c>
      <c r="CL75" s="989">
        <v>78.69775334201465</v>
      </c>
      <c r="CM75" s="989">
        <v>80.925845266922963</v>
      </c>
      <c r="CN75" s="989">
        <v>81.202852386862347</v>
      </c>
      <c r="CO75" s="989">
        <v>80.037630778776276</v>
      </c>
      <c r="CP75" s="990">
        <v>81.654024000426801</v>
      </c>
      <c r="CQ75" s="990">
        <v>78.651710711815142</v>
      </c>
      <c r="CR75" s="990">
        <v>79.748654767907894</v>
      </c>
      <c r="CS75" s="990">
        <v>80.746927285927001</v>
      </c>
      <c r="CT75" s="991">
        <v>83.485873739736448</v>
      </c>
      <c r="CU75" s="992">
        <v>82.867194506648929</v>
      </c>
      <c r="CV75" s="990">
        <v>81.145974882677194</v>
      </c>
      <c r="CW75" s="990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1">
        <v>79.403270155672502</v>
      </c>
      <c r="DJ75" s="768">
        <v>80.090511639472965</v>
      </c>
      <c r="DK75" s="763">
        <v>80.631863444211234</v>
      </c>
      <c r="DL75" s="881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1">
        <v>82.182126966252184</v>
      </c>
      <c r="DT75" s="881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5">
        <v>78.101935628665103</v>
      </c>
      <c r="EG75" s="1007">
        <v>78.601930587801277</v>
      </c>
      <c r="EH75" s="1019">
        <v>78.762716115594458</v>
      </c>
      <c r="EI75" s="1019">
        <v>78.539659434508025</v>
      </c>
      <c r="EJ75" s="1015">
        <v>77.826197874531601</v>
      </c>
      <c r="EK75" s="1029">
        <v>78.133445541322672</v>
      </c>
      <c r="EL75" s="1015">
        <v>79.754461068624749</v>
      </c>
      <c r="EM75" s="1007">
        <v>80.313382026555473</v>
      </c>
      <c r="EN75" s="1015">
        <v>80.567264480416142</v>
      </c>
      <c r="EO75" s="1007">
        <v>81.224656484417068</v>
      </c>
      <c r="EP75" s="1015">
        <v>80.962285409328345</v>
      </c>
      <c r="EQ75" s="1057">
        <v>76.770438281914593</v>
      </c>
      <c r="ER75" s="1073">
        <v>77.020815786316845</v>
      </c>
      <c r="ES75" s="1015">
        <v>77.197341917800415</v>
      </c>
      <c r="ET75" s="1015">
        <v>77.104586239754326</v>
      </c>
      <c r="EU75" s="1029">
        <v>76.407743594160578</v>
      </c>
      <c r="EV75" s="1083">
        <v>76.406961625428622</v>
      </c>
      <c r="EW75" s="1083">
        <v>76.456625656491937</v>
      </c>
      <c r="EX75" s="1015">
        <v>76.128036593749741</v>
      </c>
      <c r="EY75" s="1083">
        <v>76.185456544759049</v>
      </c>
      <c r="EZ75" s="1083">
        <v>76.22121962413776</v>
      </c>
      <c r="FA75" s="1083">
        <v>76.477942045929169</v>
      </c>
      <c r="FB75" s="1083">
        <v>76.328448749124547</v>
      </c>
      <c r="FC75" s="1083">
        <v>76.127793394376368</v>
      </c>
      <c r="FD75" s="1029">
        <v>76.489903221747511</v>
      </c>
      <c r="FE75" s="1083">
        <v>76.578397158979925</v>
      </c>
      <c r="FF75" s="812">
        <v>0.3571775348421653</v>
      </c>
      <c r="FG75" s="931"/>
      <c r="FH75" s="782"/>
      <c r="FI75" s="682"/>
      <c r="FJ75" s="683"/>
      <c r="FO75" s="230"/>
      <c r="FP75" s="230"/>
      <c r="FQ75" s="230"/>
      <c r="FR75" s="230"/>
      <c r="FS75" s="230"/>
    </row>
    <row r="76" spans="1:175" s="375" customFormat="1" ht="4.5" customHeight="1" x14ac:dyDescent="0.2">
      <c r="A76" s="170"/>
      <c r="B76" s="1178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3"/>
      <c r="DL76" s="903"/>
      <c r="DM76" s="772"/>
      <c r="DN76" s="604"/>
      <c r="DO76" s="772"/>
      <c r="DP76" s="604"/>
      <c r="DQ76" s="772"/>
      <c r="DR76" s="604"/>
      <c r="DS76" s="903"/>
      <c r="DT76" s="903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3"/>
      <c r="EI76" s="903"/>
      <c r="EJ76" s="772"/>
      <c r="EK76" s="687"/>
      <c r="EL76" s="772"/>
      <c r="EM76" s="604"/>
      <c r="EN76" s="772"/>
      <c r="EO76" s="604"/>
      <c r="EP76" s="772"/>
      <c r="EQ76" s="1060"/>
      <c r="ER76" s="941"/>
      <c r="ES76" s="772"/>
      <c r="ET76" s="772"/>
      <c r="EU76" s="687"/>
      <c r="EV76" s="604"/>
      <c r="EW76" s="604"/>
      <c r="EX76" s="772"/>
      <c r="EY76" s="604"/>
      <c r="EZ76" s="604"/>
      <c r="FA76" s="604"/>
      <c r="FB76" s="604"/>
      <c r="FC76" s="604"/>
      <c r="FD76" s="687"/>
      <c r="FE76" s="604"/>
      <c r="FF76" s="903"/>
      <c r="FG76" s="941"/>
      <c r="FH76" s="782"/>
      <c r="FI76" s="682"/>
      <c r="FJ76" s="683"/>
      <c r="FO76" s="230"/>
      <c r="FP76" s="230"/>
      <c r="FQ76" s="230"/>
      <c r="FR76" s="230"/>
      <c r="FS76" s="230"/>
    </row>
    <row r="77" spans="1:175" ht="13.9" customHeight="1" x14ac:dyDescent="0.2">
      <c r="A77" s="170"/>
      <c r="B77" s="117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8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362">
        <v>3920.2509823623841</v>
      </c>
      <c r="EW77" s="362">
        <v>4056.4847761061865</v>
      </c>
      <c r="EX77" s="792">
        <v>4242.7174891529448</v>
      </c>
      <c r="EY77" s="362">
        <v>4308.2395120628271</v>
      </c>
      <c r="EZ77" s="362">
        <v>4291.6850489938197</v>
      </c>
      <c r="FA77" s="362">
        <v>4317.6054795243554</v>
      </c>
      <c r="FB77" s="362">
        <v>4386.6622445926705</v>
      </c>
      <c r="FC77" s="362">
        <v>4347.7157357181859</v>
      </c>
      <c r="FD77" s="548">
        <v>4306.1833242255625</v>
      </c>
      <c r="FE77" s="362">
        <v>4213.2969834745136</v>
      </c>
      <c r="FF77" s="289">
        <v>-78.38806551930611</v>
      </c>
      <c r="FG77" s="931">
        <v>-1.8265102080984272</v>
      </c>
      <c r="FH77" s="782"/>
      <c r="FI77" s="680"/>
      <c r="FJ77" s="683"/>
      <c r="FO77" s="230"/>
      <c r="FP77" s="230"/>
      <c r="FQ77" s="230"/>
      <c r="FR77" s="230"/>
      <c r="FS77" s="230"/>
    </row>
    <row r="78" spans="1:175" x14ac:dyDescent="0.2">
      <c r="A78" s="170"/>
      <c r="B78" s="117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8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362">
        <v>2145.4888537227403</v>
      </c>
      <c r="EW78" s="362">
        <v>2207.287829177842</v>
      </c>
      <c r="EX78" s="792">
        <v>2396.5189754597668</v>
      </c>
      <c r="EY78" s="362">
        <v>2498.2575180623899</v>
      </c>
      <c r="EZ78" s="362">
        <v>2478.1613609618084</v>
      </c>
      <c r="FA78" s="362">
        <v>2506.1102080571427</v>
      </c>
      <c r="FB78" s="362">
        <v>2586.1313588014573</v>
      </c>
      <c r="FC78" s="362">
        <v>2526.2918804206988</v>
      </c>
      <c r="FD78" s="548">
        <v>2487.8769522871721</v>
      </c>
      <c r="FE78" s="362">
        <v>2404.7912720539362</v>
      </c>
      <c r="FF78" s="289">
        <v>-73.370088907872287</v>
      </c>
      <c r="FG78" s="931">
        <v>-2.9606663255937598</v>
      </c>
      <c r="FH78" s="782"/>
      <c r="FI78" s="515"/>
      <c r="FJ78" s="230"/>
      <c r="FO78" s="230"/>
      <c r="FP78" s="230"/>
      <c r="FQ78" s="230"/>
      <c r="FR78" s="230"/>
      <c r="FS78" s="230"/>
    </row>
    <row r="79" spans="1:175" ht="15" x14ac:dyDescent="0.25">
      <c r="A79" s="170"/>
      <c r="B79" s="117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8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362">
        <v>500.82496349271133</v>
      </c>
      <c r="EW79" s="362">
        <v>506.57728651457722</v>
      </c>
      <c r="EX79" s="792">
        <v>506.55750520116618</v>
      </c>
      <c r="EY79" s="362">
        <v>499.54025620116624</v>
      </c>
      <c r="EZ79" s="362">
        <v>500.50121927259488</v>
      </c>
      <c r="FA79" s="362">
        <v>507.02806943877562</v>
      </c>
      <c r="FB79" s="362">
        <v>507.02825206268221</v>
      </c>
      <c r="FC79" s="362">
        <v>503.97997191107868</v>
      </c>
      <c r="FD79" s="548">
        <v>503.98000152332366</v>
      </c>
      <c r="FE79" s="362">
        <v>500.96119127405245</v>
      </c>
      <c r="FF79" s="289">
        <v>0.45997200145757233</v>
      </c>
      <c r="FG79" s="931">
        <v>9.1902273909756735E-2</v>
      </c>
      <c r="FH79" s="782"/>
      <c r="FI79" s="515"/>
      <c r="FJ79" s="537"/>
      <c r="FO79" s="230"/>
      <c r="FP79" s="230"/>
      <c r="FQ79" s="230"/>
      <c r="FR79" s="230"/>
      <c r="FS79" s="230"/>
    </row>
    <row r="80" spans="1:175" ht="15" x14ac:dyDescent="0.25">
      <c r="A80" s="170"/>
      <c r="B80" s="117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8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362">
        <v>832.31435767693267</v>
      </c>
      <c r="EW80" s="362">
        <v>890.67962396376697</v>
      </c>
      <c r="EX80" s="792">
        <v>887.69728097201164</v>
      </c>
      <c r="EY80" s="362">
        <v>862.58800336927106</v>
      </c>
      <c r="EZ80" s="362">
        <v>863.94977597941681</v>
      </c>
      <c r="FA80" s="362">
        <v>847.28960667843751</v>
      </c>
      <c r="FB80" s="362">
        <v>836.32190495853047</v>
      </c>
      <c r="FC80" s="362">
        <v>862.67571179640822</v>
      </c>
      <c r="FD80" s="548">
        <v>859.55617301506709</v>
      </c>
      <c r="FE80" s="362">
        <v>853.32615401652492</v>
      </c>
      <c r="FF80" s="289">
        <v>-10.623621962891889</v>
      </c>
      <c r="FG80" s="931">
        <v>-1.2296573548906147</v>
      </c>
      <c r="FH80" s="782"/>
      <c r="FI80" s="515"/>
      <c r="FJ80" s="537"/>
      <c r="FO80" s="230"/>
      <c r="FP80" s="230"/>
      <c r="FQ80" s="230"/>
      <c r="FR80" s="230"/>
      <c r="FS80" s="230"/>
    </row>
    <row r="81" spans="1:175" ht="15" x14ac:dyDescent="0.25">
      <c r="A81" s="170"/>
      <c r="B81" s="117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8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362">
        <v>441.62280746999994</v>
      </c>
      <c r="EW81" s="362">
        <v>451.94003644999998</v>
      </c>
      <c r="EX81" s="792">
        <v>451.94372752000015</v>
      </c>
      <c r="EY81" s="362">
        <v>447.85373443000003</v>
      </c>
      <c r="EZ81" s="362">
        <v>449.0726927799999</v>
      </c>
      <c r="FA81" s="362">
        <v>457.17759534999988</v>
      </c>
      <c r="FB81" s="362">
        <v>457.18072877000003</v>
      </c>
      <c r="FC81" s="362">
        <v>454.76817159000001</v>
      </c>
      <c r="FD81" s="548">
        <v>454.77019740000003</v>
      </c>
      <c r="FE81" s="362">
        <v>454.21836612999994</v>
      </c>
      <c r="FF81" s="289">
        <v>5.1456733500000382</v>
      </c>
      <c r="FG81" s="931">
        <v>1.1458441879744616</v>
      </c>
      <c r="FH81" s="782"/>
      <c r="FI81" s="515"/>
      <c r="FJ81" s="537"/>
      <c r="FO81" s="230"/>
      <c r="FP81" s="230"/>
      <c r="FQ81" s="230"/>
      <c r="FR81" s="230"/>
      <c r="FS81" s="230"/>
    </row>
    <row r="82" spans="1:175" ht="15" x14ac:dyDescent="0.25">
      <c r="A82" s="170"/>
      <c r="B82" s="1178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8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362">
        <v>1675.9026134123308</v>
      </c>
      <c r="EW82" s="362">
        <v>1794.6972034287892</v>
      </c>
      <c r="EX82" s="792">
        <v>1978.9984966871179</v>
      </c>
      <c r="EY82" s="362">
        <v>2054.1248713226205</v>
      </c>
      <c r="EZ82" s="362">
        <v>2051.1676098290091</v>
      </c>
      <c r="FA82" s="362">
        <v>2062.8416050891501</v>
      </c>
      <c r="FB82" s="362">
        <v>2129.5843531384298</v>
      </c>
      <c r="FC82" s="362">
        <v>2096.1517205966334</v>
      </c>
      <c r="FD82" s="548">
        <v>2054.6168365531062</v>
      </c>
      <c r="FE82" s="362">
        <v>1965.2998859353504</v>
      </c>
      <c r="FF82" s="289">
        <v>-85.867723893658649</v>
      </c>
      <c r="FG82" s="931">
        <v>-4.1862850935334741</v>
      </c>
      <c r="FH82" s="782"/>
      <c r="FI82" s="515"/>
      <c r="FJ82" s="537"/>
      <c r="FO82" s="230"/>
      <c r="FP82" s="230"/>
      <c r="FQ82" s="230"/>
      <c r="FR82" s="230"/>
      <c r="FS82" s="230"/>
    </row>
    <row r="83" spans="1:175" x14ac:dyDescent="0.2">
      <c r="A83" s="170"/>
      <c r="B83" s="117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8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362">
        <v>1246.8137680253981</v>
      </c>
      <c r="EW83" s="362">
        <v>1308.2053079750222</v>
      </c>
      <c r="EX83" s="792">
        <v>1496.6841534751065</v>
      </c>
      <c r="EY83" s="362">
        <v>1594.6442496433492</v>
      </c>
      <c r="EZ83" s="362">
        <v>1593.8527954295921</v>
      </c>
      <c r="FA83" s="362">
        <v>1621.2161239807126</v>
      </c>
      <c r="FB83" s="362">
        <v>1700.7102410098992</v>
      </c>
      <c r="FC83" s="362">
        <v>1640.884993240225</v>
      </c>
      <c r="FD83" s="548">
        <v>1602.4696479780389</v>
      </c>
      <c r="FE83" s="362">
        <v>1519.3827163588255</v>
      </c>
      <c r="FF83" s="289">
        <v>-74.470079070766587</v>
      </c>
      <c r="FG83" s="931">
        <v>-4.6723310511680358</v>
      </c>
      <c r="FH83" s="782"/>
      <c r="FI83" s="515"/>
      <c r="FJ83" s="230"/>
      <c r="FO83" s="230"/>
      <c r="FP83" s="230"/>
      <c r="FQ83" s="230"/>
      <c r="FR83" s="230"/>
      <c r="FS83" s="230"/>
    </row>
    <row r="84" spans="1:175" x14ac:dyDescent="0.2">
      <c r="A84" s="170"/>
      <c r="B84" s="1178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8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362">
        <v>429.08884538693263</v>
      </c>
      <c r="EW84" s="362">
        <v>486.49189545376697</v>
      </c>
      <c r="EX84" s="792">
        <v>482.31434321201152</v>
      </c>
      <c r="EY84" s="362">
        <v>459.48062167927111</v>
      </c>
      <c r="EZ84" s="362">
        <v>457.31481439941695</v>
      </c>
      <c r="FA84" s="362">
        <v>441.62548110843744</v>
      </c>
      <c r="FB84" s="362">
        <v>428.8741121285305</v>
      </c>
      <c r="FC84" s="362">
        <v>455.26672735640835</v>
      </c>
      <c r="FD84" s="548">
        <v>452.14718857506716</v>
      </c>
      <c r="FE84" s="362">
        <v>445.91716957652494</v>
      </c>
      <c r="FF84" s="289">
        <v>-11.397644822892005</v>
      </c>
      <c r="FG84" s="931">
        <v>-2.492297311177273</v>
      </c>
      <c r="FH84" s="782"/>
      <c r="FI84" s="515"/>
      <c r="FJ84" s="230"/>
      <c r="FO84" s="230"/>
      <c r="FP84" s="230"/>
      <c r="FQ84" s="230"/>
      <c r="FR84" s="230"/>
      <c r="FS84" s="230"/>
    </row>
    <row r="85" spans="1:175" ht="12.75" hidden="1" customHeight="1" outlineLevel="1" x14ac:dyDescent="0.2">
      <c r="A85" s="170"/>
      <c r="B85" s="1178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7"/>
      <c r="DJ85" s="774"/>
      <c r="DK85" s="599"/>
      <c r="DL85" s="887"/>
      <c r="DM85" s="774"/>
      <c r="DN85" s="599"/>
      <c r="DO85" s="774"/>
      <c r="DP85" s="599"/>
      <c r="DQ85" s="774"/>
      <c r="DR85" s="599"/>
      <c r="DS85" s="887"/>
      <c r="DT85" s="887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8"/>
      <c r="EH85" s="1020"/>
      <c r="EI85" s="1020"/>
      <c r="EJ85" s="698"/>
      <c r="EK85" s="1030"/>
      <c r="EL85" s="698"/>
      <c r="EM85" s="1008"/>
      <c r="EN85" s="698"/>
      <c r="EO85" s="1008"/>
      <c r="EP85" s="698"/>
      <c r="EQ85" s="1061"/>
      <c r="ER85" s="1074"/>
      <c r="ES85" s="698"/>
      <c r="ET85" s="698"/>
      <c r="EU85" s="1030"/>
      <c r="EV85" s="1008"/>
      <c r="EW85" s="1008"/>
      <c r="EX85" s="698"/>
      <c r="EY85" s="1008"/>
      <c r="EZ85" s="1008"/>
      <c r="FA85" s="1008"/>
      <c r="FB85" s="1008"/>
      <c r="FC85" s="1008"/>
      <c r="FD85" s="1030"/>
      <c r="FE85" s="1008"/>
      <c r="FF85" s="289">
        <v>0</v>
      </c>
      <c r="FG85" s="931" t="e">
        <v>#DIV/0!</v>
      </c>
      <c r="FH85" s="782" t="s">
        <v>290</v>
      </c>
      <c r="FI85" s="224"/>
      <c r="FJ85" s="230"/>
      <c r="FO85" s="230"/>
      <c r="FP85" s="230"/>
      <c r="FQ85" s="230"/>
      <c r="FR85" s="230"/>
      <c r="FS85" s="230"/>
    </row>
    <row r="86" spans="1:175" collapsed="1" x14ac:dyDescent="0.2">
      <c r="A86" s="170"/>
      <c r="B86" s="1178"/>
      <c r="C86" s="15"/>
      <c r="D86" s="615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26871.532522850099</v>
      </c>
      <c r="EH86" s="806">
        <v>26854.601287451402</v>
      </c>
      <c r="EI86" s="806">
        <v>26924.242141614599</v>
      </c>
      <c r="EJ86" s="792">
        <v>26807.8695025487</v>
      </c>
      <c r="EK86" s="548">
        <v>26948.566276748399</v>
      </c>
      <c r="EL86" s="792">
        <v>27255.185564875501</v>
      </c>
      <c r="EM86" s="362">
        <v>27191.800400876633</v>
      </c>
      <c r="EN86" s="792">
        <v>27277.754314144062</v>
      </c>
      <c r="EO86" s="362">
        <v>27358.590319450701</v>
      </c>
      <c r="EP86" s="792">
        <v>27434.007703416599</v>
      </c>
      <c r="EQ86" s="1048">
        <v>27673.634455525964</v>
      </c>
      <c r="ER86" s="393">
        <v>27877.540965660301</v>
      </c>
      <c r="ES86" s="792">
        <v>27973.6252222478</v>
      </c>
      <c r="ET86" s="792">
        <v>27732.135435403943</v>
      </c>
      <c r="EU86" s="548">
        <v>27678.6776754157</v>
      </c>
      <c r="EV86" s="362">
        <v>27571.849871624137</v>
      </c>
      <c r="EW86" s="362">
        <v>27585.444956971089</v>
      </c>
      <c r="EX86" s="792">
        <v>27623.288311714499</v>
      </c>
      <c r="EY86" s="362">
        <v>27519.356125189741</v>
      </c>
      <c r="EZ86" s="362">
        <v>27486.920261648924</v>
      </c>
      <c r="FA86" s="362">
        <v>27478.094110917129</v>
      </c>
      <c r="FB86" s="362">
        <v>27478.587917933175</v>
      </c>
      <c r="FC86" s="362">
        <v>27476.74657144921</v>
      </c>
      <c r="FD86" s="548">
        <v>27486.010951815089</v>
      </c>
      <c r="FE86" s="362">
        <v>27463.263574871951</v>
      </c>
      <c r="FF86" s="289">
        <v>-23.656686776972492</v>
      </c>
      <c r="FG86" s="931">
        <v>-8.6065250496540499E-2</v>
      </c>
      <c r="FH86" s="782"/>
      <c r="FI86" s="597"/>
      <c r="FJ86" s="230"/>
      <c r="FO86" s="230"/>
      <c r="FP86" s="230"/>
      <c r="FQ86" s="230"/>
      <c r="FR86" s="230"/>
      <c r="FS86" s="230"/>
    </row>
    <row r="87" spans="1:175" ht="12.75" hidden="1" customHeight="1" x14ac:dyDescent="0.2">
      <c r="A87" s="170"/>
      <c r="B87" s="1178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8"/>
      <c r="DJ87" s="778"/>
      <c r="DK87" s="600"/>
      <c r="DL87" s="888"/>
      <c r="DM87" s="778"/>
      <c r="DN87" s="600"/>
      <c r="DO87" s="778"/>
      <c r="DP87" s="600"/>
      <c r="DQ87" s="778"/>
      <c r="DR87" s="600"/>
      <c r="DS87" s="888"/>
      <c r="DT87" s="888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8"/>
      <c r="EI87" s="888"/>
      <c r="EJ87" s="778"/>
      <c r="EK87" s="1031"/>
      <c r="EL87" s="778"/>
      <c r="EM87" s="600"/>
      <c r="EN87" s="778"/>
      <c r="EO87" s="600"/>
      <c r="EP87" s="778"/>
      <c r="EQ87" s="1062"/>
      <c r="ER87" s="1075"/>
      <c r="ES87" s="778"/>
      <c r="ET87" s="778"/>
      <c r="EU87" s="1031"/>
      <c r="EV87" s="600"/>
      <c r="EW87" s="1114"/>
      <c r="EX87" s="1119"/>
      <c r="EY87" s="1114"/>
      <c r="EZ87" s="1114"/>
      <c r="FA87" s="1114"/>
      <c r="FB87" s="1114"/>
      <c r="FC87" s="1114"/>
      <c r="FD87" s="1128"/>
      <c r="FE87" s="1114"/>
      <c r="FF87" s="289">
        <v>0</v>
      </c>
      <c r="FG87" s="923" t="e">
        <v>#REF!</v>
      </c>
      <c r="FH87" s="782"/>
      <c r="FI87" s="224"/>
      <c r="FJ87" s="230"/>
      <c r="FO87" s="230"/>
      <c r="FP87" s="230"/>
      <c r="FQ87" s="230"/>
      <c r="FR87" s="230"/>
      <c r="FS87" s="230"/>
    </row>
    <row r="88" spans="1:175" ht="13.5" thickBot="1" x14ac:dyDescent="0.25">
      <c r="A88" s="170"/>
      <c r="B88" s="1178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9">
        <v>97.782514621637958</v>
      </c>
      <c r="DJ88" s="852">
        <v>97.844457711975522</v>
      </c>
      <c r="DK88" s="904">
        <v>97.899882784482401</v>
      </c>
      <c r="DL88" s="914">
        <v>97.959281186518581</v>
      </c>
      <c r="DM88" s="852">
        <v>98.016068183502398</v>
      </c>
      <c r="DN88" s="904">
        <v>98.096580004560394</v>
      </c>
      <c r="DO88" s="852">
        <v>98.140927381845998</v>
      </c>
      <c r="DP88" s="904">
        <v>98.187899653612092</v>
      </c>
      <c r="DQ88" s="852">
        <v>98.245917590752796</v>
      </c>
      <c r="DR88" s="945">
        <v>98.282910426259434</v>
      </c>
      <c r="DS88" s="889">
        <v>98.326954306062618</v>
      </c>
      <c r="DT88" s="889">
        <v>98.369257870481704</v>
      </c>
      <c r="DU88" s="852">
        <v>98.402962824294093</v>
      </c>
      <c r="DV88" s="665">
        <v>98.409835357061709</v>
      </c>
      <c r="DW88" s="945">
        <v>98.446044444047203</v>
      </c>
      <c r="DX88" s="852">
        <v>98.480834469486993</v>
      </c>
      <c r="DY88" s="945">
        <v>98.501151011448613</v>
      </c>
      <c r="DZ88" s="852">
        <v>98.520572383741623</v>
      </c>
      <c r="EA88" s="852">
        <v>98.543522830403006</v>
      </c>
      <c r="EB88" s="945">
        <v>98.56699925878236</v>
      </c>
      <c r="EC88" s="852">
        <v>98.579291612214405</v>
      </c>
      <c r="ED88" s="852">
        <v>98.621229795452265</v>
      </c>
      <c r="EE88" s="945">
        <v>98.65245271566323</v>
      </c>
      <c r="EF88" s="1016">
        <v>98.670092434678452</v>
      </c>
      <c r="EG88" s="1010">
        <v>98.699859417860395</v>
      </c>
      <c r="EH88" s="1021">
        <v>98.713736356955195</v>
      </c>
      <c r="EI88" s="1021">
        <v>98.725172001402598</v>
      </c>
      <c r="EJ88" s="1016">
        <v>98.738275279110894</v>
      </c>
      <c r="EK88" s="1032">
        <v>98.746276602598797</v>
      </c>
      <c r="EL88" s="1016">
        <v>98.763962168294597</v>
      </c>
      <c r="EM88" s="1010">
        <v>98.772398741966398</v>
      </c>
      <c r="EN88" s="1016">
        <v>98.786653481826718</v>
      </c>
      <c r="EO88" s="1010">
        <v>98.793214565820904</v>
      </c>
      <c r="EP88" s="1016">
        <v>98.792564177621102</v>
      </c>
      <c r="EQ88" s="1063">
        <v>98.809901414037995</v>
      </c>
      <c r="ER88" s="1032">
        <v>98.825279182144897</v>
      </c>
      <c r="ES88" s="1016">
        <v>98.867857714465501</v>
      </c>
      <c r="ET88" s="1016">
        <v>98.873840629954756</v>
      </c>
      <c r="EU88" s="1032">
        <v>98.881220848993379</v>
      </c>
      <c r="EV88" s="1010">
        <v>98.890195160922119</v>
      </c>
      <c r="EW88" s="1010">
        <v>98.8919526709916</v>
      </c>
      <c r="EX88" s="1120">
        <v>98.8903124479409</v>
      </c>
      <c r="EY88" s="1010">
        <v>98.890954230261343</v>
      </c>
      <c r="EZ88" s="1010">
        <v>98.890908760230928</v>
      </c>
      <c r="FA88" s="1010">
        <v>98.891912847087497</v>
      </c>
      <c r="FB88" s="1010">
        <v>98.889698180471555</v>
      </c>
      <c r="FC88" s="1010">
        <v>98.893196870157396</v>
      </c>
      <c r="FD88" s="1032">
        <v>98.894852484972134</v>
      </c>
      <c r="FE88" s="1010">
        <v>98.894398694171144</v>
      </c>
      <c r="FF88" s="1109"/>
      <c r="FG88" s="947"/>
      <c r="FH88" s="782"/>
      <c r="FI88" s="681"/>
      <c r="FJ88" s="230"/>
      <c r="FO88" s="230"/>
      <c r="FP88" s="230"/>
      <c r="FQ88" s="230"/>
      <c r="FR88" s="230"/>
      <c r="FS88" s="230"/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4"/>
      <c r="ER89" s="316"/>
      <c r="ES89" s="742"/>
      <c r="ET89" s="742"/>
      <c r="EU89" s="558"/>
      <c r="EV89" s="266"/>
      <c r="EW89" s="266"/>
      <c r="EX89" s="742"/>
      <c r="EY89" s="266"/>
      <c r="EZ89" s="266"/>
      <c r="FA89" s="266"/>
      <c r="FB89" s="266"/>
      <c r="FC89" s="266"/>
      <c r="FD89" s="558"/>
      <c r="FE89" s="266"/>
      <c r="FF89" s="925"/>
      <c r="FG89" s="926"/>
      <c r="FH89" s="782"/>
      <c r="FI89" s="682"/>
      <c r="FJ89" s="230"/>
      <c r="FO89" s="230"/>
      <c r="FP89" s="230"/>
      <c r="FQ89" s="230"/>
      <c r="FR89" s="230"/>
      <c r="FS89" s="230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602">
        <v>6.96</v>
      </c>
      <c r="EW90" s="602">
        <v>6.96</v>
      </c>
      <c r="EX90" s="785">
        <v>6.96</v>
      </c>
      <c r="EY90" s="602">
        <v>6.96</v>
      </c>
      <c r="EZ90" s="602">
        <v>6.96</v>
      </c>
      <c r="FA90" s="602">
        <v>6.96</v>
      </c>
      <c r="FB90" s="602">
        <v>6.96</v>
      </c>
      <c r="FC90" s="602">
        <v>6.96</v>
      </c>
      <c r="FD90" s="559">
        <v>6.96</v>
      </c>
      <c r="FE90" s="602">
        <v>6.96</v>
      </c>
      <c r="FF90" s="289"/>
      <c r="FG90" s="931"/>
      <c r="FH90" s="782"/>
      <c r="FI90" s="224"/>
      <c r="FJ90" s="230"/>
      <c r="FO90" s="230"/>
      <c r="FP90" s="230"/>
      <c r="FQ90" s="230"/>
      <c r="FR90" s="230"/>
      <c r="FS90" s="230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5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602">
        <v>6.86</v>
      </c>
      <c r="EW91" s="602">
        <v>6.86</v>
      </c>
      <c r="EX91" s="785">
        <v>6.86</v>
      </c>
      <c r="EY91" s="602">
        <v>6.86</v>
      </c>
      <c r="EZ91" s="602">
        <v>6.86</v>
      </c>
      <c r="FA91" s="602">
        <v>6.86</v>
      </c>
      <c r="FB91" s="602">
        <v>6.86</v>
      </c>
      <c r="FC91" s="602">
        <v>6.86</v>
      </c>
      <c r="FD91" s="559">
        <v>6.86</v>
      </c>
      <c r="FE91" s="602">
        <v>6.86</v>
      </c>
      <c r="FF91" s="289"/>
      <c r="FG91" s="931"/>
      <c r="FH91" s="782"/>
      <c r="FI91" s="224"/>
      <c r="FJ91" s="230"/>
      <c r="FO91" s="230"/>
      <c r="FP91" s="230"/>
      <c r="FQ91" s="230"/>
      <c r="FR91" s="230"/>
      <c r="FS91" s="230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5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602">
        <v>6.9684690638333358</v>
      </c>
      <c r="EW92" s="602">
        <v>6.9606398229090765</v>
      </c>
      <c r="EX92" s="785">
        <v>6.9560095345417938</v>
      </c>
      <c r="EY92" s="602">
        <v>6.9612433450324867</v>
      </c>
      <c r="EZ92" s="602">
        <v>6.9646928100636263</v>
      </c>
      <c r="FA92" s="602">
        <v>6.9710924213455483</v>
      </c>
      <c r="FB92" s="602">
        <v>6.9712024687207315</v>
      </c>
      <c r="FC92" s="602">
        <v>6.9675438389666828</v>
      </c>
      <c r="FD92" s="559">
        <v>6.9584446437794698</v>
      </c>
      <c r="FE92" s="602">
        <v>6.9570733734874715</v>
      </c>
      <c r="FF92" s="961">
        <v>-7.6194365761548255E-3</v>
      </c>
      <c r="FG92" s="931">
        <v>-0.1094008994215097</v>
      </c>
      <c r="FH92" s="782"/>
      <c r="FI92" s="224"/>
      <c r="FJ92" s="230"/>
      <c r="FO92" s="230"/>
      <c r="FP92" s="230"/>
      <c r="FQ92" s="230"/>
      <c r="FR92" s="230"/>
      <c r="FS92" s="230"/>
    </row>
    <row r="93" spans="1:175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12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5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59.286906433481185</v>
      </c>
      <c r="EV93" s="1013"/>
      <c r="EW93" s="1013"/>
      <c r="EX93" s="608">
        <v>58.957497807808942</v>
      </c>
      <c r="EY93" s="1013"/>
      <c r="EZ93" s="1013"/>
      <c r="FA93" s="1013"/>
      <c r="FB93" s="1013"/>
      <c r="FC93" s="1013"/>
      <c r="FD93" s="1129"/>
      <c r="FE93" s="1013"/>
      <c r="FF93" s="965"/>
      <c r="FG93" s="931"/>
      <c r="FH93" s="782"/>
      <c r="FI93" s="224"/>
      <c r="FJ93" s="230"/>
      <c r="FO93" s="230"/>
      <c r="FP93" s="230"/>
      <c r="FQ93" s="230"/>
      <c r="FR93" s="230"/>
      <c r="FS93" s="230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5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602">
        <v>2.363</v>
      </c>
      <c r="EW94" s="602">
        <v>2.3630900000000001</v>
      </c>
      <c r="EX94" s="785">
        <v>2.3631799999999998</v>
      </c>
      <c r="EY94" s="602">
        <v>2.36327</v>
      </c>
      <c r="EZ94" s="602">
        <v>2.3636300000000001</v>
      </c>
      <c r="FA94" s="602">
        <v>2.3637199999999998</v>
      </c>
      <c r="FB94" s="602">
        <v>2.36381</v>
      </c>
      <c r="FC94" s="602">
        <v>2.3639000000000001</v>
      </c>
      <c r="FD94" s="559">
        <v>2.3639899999999998</v>
      </c>
      <c r="FE94" s="602">
        <v>2.3642400000000001</v>
      </c>
      <c r="FF94" s="965">
        <v>6.0999999999999943E-4</v>
      </c>
      <c r="FG94" s="931">
        <v>2.5807761790127871E-2</v>
      </c>
      <c r="FH94" s="782"/>
      <c r="FI94" s="515"/>
      <c r="FJ94" s="230"/>
      <c r="FO94" s="230"/>
      <c r="FP94" s="230"/>
      <c r="FQ94" s="230"/>
      <c r="FR94" s="230"/>
      <c r="FS94" s="230"/>
    </row>
    <row r="95" spans="1:175" ht="12.75" customHeight="1" thickBot="1" x14ac:dyDescent="0.25">
      <c r="A95" s="170"/>
      <c r="B95" s="9"/>
      <c r="C95" s="36"/>
      <c r="D95" s="59" t="s">
        <v>67</v>
      </c>
      <c r="E95" s="962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5">
        <v>2.2523900000000001</v>
      </c>
      <c r="DM95" s="665">
        <v>2.25759</v>
      </c>
      <c r="DN95" s="890">
        <v>2.2629700000000001</v>
      </c>
      <c r="DO95" s="665">
        <v>2.2688700000000002</v>
      </c>
      <c r="DP95" s="890">
        <v>2.2747600000000001</v>
      </c>
      <c r="DQ95" s="665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890">
        <v>2.2963499999999999</v>
      </c>
      <c r="DX95" s="783">
        <v>2.2985099999999998</v>
      </c>
      <c r="DY95" s="890">
        <v>2.3005100000000001</v>
      </c>
      <c r="DZ95" s="783">
        <v>2.3028900000000001</v>
      </c>
      <c r="EA95" s="783">
        <v>2.30599</v>
      </c>
      <c r="EB95" s="890">
        <v>2.3092999999999999</v>
      </c>
      <c r="EC95" s="783">
        <v>2.3129200000000001</v>
      </c>
      <c r="ED95" s="783">
        <v>2.3169200000000001</v>
      </c>
      <c r="EE95" s="1009">
        <v>2.3212600000000001</v>
      </c>
      <c r="EF95" s="783">
        <v>2.32586</v>
      </c>
      <c r="EG95" s="783">
        <v>2.3318699999999999</v>
      </c>
      <c r="EH95" s="890">
        <v>2.3358599999999998</v>
      </c>
      <c r="EI95" s="890">
        <v>2.3383799999999999</v>
      </c>
      <c r="EJ95" s="665">
        <v>2.3408600000000002</v>
      </c>
      <c r="EK95" s="783">
        <v>2.3434599999999999</v>
      </c>
      <c r="EL95" s="783">
        <v>2.34667</v>
      </c>
      <c r="EM95" s="915">
        <v>2.34937</v>
      </c>
      <c r="EN95" s="783">
        <v>2.3520599999999998</v>
      </c>
      <c r="EO95" s="915">
        <v>2.3548499999999999</v>
      </c>
      <c r="EP95" s="915">
        <v>2.3575499999999998</v>
      </c>
      <c r="EQ95" s="1066">
        <v>2.3590800000000001</v>
      </c>
      <c r="ER95" s="1076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1046"/>
      <c r="EW95" s="1046"/>
      <c r="EX95" s="783">
        <v>2.3631799999999998</v>
      </c>
      <c r="EY95" s="1046"/>
      <c r="EZ95" s="1046"/>
      <c r="FA95" s="1046"/>
      <c r="FB95" s="1046"/>
      <c r="FC95" s="1046"/>
      <c r="FD95" s="1130"/>
      <c r="FE95" s="1046"/>
      <c r="FF95" s="1108"/>
      <c r="FG95" s="928"/>
      <c r="FH95" s="782"/>
      <c r="FI95" s="224"/>
      <c r="FJ95" s="230"/>
      <c r="FO95" s="230"/>
      <c r="FP95" s="230"/>
      <c r="FQ95" s="230"/>
      <c r="FR95" s="230"/>
      <c r="FS95" s="230"/>
    </row>
    <row r="96" spans="1:175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1"/>
      <c r="DJ96" s="775"/>
      <c r="DK96" s="653"/>
      <c r="DL96" s="891"/>
      <c r="DM96" s="775"/>
      <c r="DN96" s="653"/>
      <c r="DO96" s="775"/>
      <c r="DP96" s="653"/>
      <c r="DQ96" s="775"/>
      <c r="DR96" s="653"/>
      <c r="DS96" s="891"/>
      <c r="DT96" s="891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1"/>
      <c r="EI96" s="891"/>
      <c r="EJ96" s="775"/>
      <c r="EK96" s="690"/>
      <c r="EL96" s="775"/>
      <c r="EM96" s="653"/>
      <c r="EN96" s="775"/>
      <c r="EO96" s="653"/>
      <c r="EP96" s="775"/>
      <c r="EQ96" s="1067"/>
      <c r="ER96" s="1077"/>
      <c r="ES96" s="775"/>
      <c r="ET96" s="775"/>
      <c r="EU96" s="690"/>
      <c r="EV96" s="653"/>
      <c r="EW96" s="653"/>
      <c r="EX96" s="775"/>
      <c r="EY96" s="653"/>
      <c r="EZ96" s="653"/>
      <c r="FA96" s="653"/>
      <c r="FB96" s="653"/>
      <c r="FC96" s="653"/>
      <c r="FD96" s="690"/>
      <c r="FE96" s="653"/>
      <c r="FF96" s="925"/>
      <c r="FG96" s="926"/>
      <c r="FH96" s="782"/>
      <c r="FI96" s="224"/>
      <c r="FJ96" s="230"/>
      <c r="FO96" s="230"/>
      <c r="FP96" s="230"/>
      <c r="FQ96" s="230"/>
      <c r="FR96" s="230"/>
      <c r="FS96" s="230"/>
    </row>
    <row r="97" spans="1:175" ht="12.75" customHeight="1" thickBot="1" x14ac:dyDescent="0.25">
      <c r="A97" s="170"/>
      <c r="B97" s="1177"/>
      <c r="C97" s="676" t="s">
        <v>166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2">
        <v>1023.2869370581952</v>
      </c>
      <c r="DJ97" s="824">
        <v>1029.8311168660698</v>
      </c>
      <c r="DK97" s="805">
        <v>992.01537736613113</v>
      </c>
      <c r="DL97" s="892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2">
        <v>867.30937027248035</v>
      </c>
      <c r="DT97" s="892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23">
        <v>651.53085485797897</v>
      </c>
      <c r="EE97" s="805">
        <v>632.20703969246472</v>
      </c>
      <c r="EF97" s="824">
        <v>575.58577940825023</v>
      </c>
      <c r="EG97" s="1033">
        <v>587.05515700188903</v>
      </c>
      <c r="EH97" s="892">
        <v>578.25030576103529</v>
      </c>
      <c r="EI97" s="892">
        <v>578.02884459855716</v>
      </c>
      <c r="EJ97" s="824">
        <v>583.06183263905564</v>
      </c>
      <c r="EK97" s="1033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8">
        <v>520.17161535567936</v>
      </c>
      <c r="ER97" s="1078">
        <v>502.60025596428949</v>
      </c>
      <c r="ES97" s="824">
        <v>540.66426494794166</v>
      </c>
      <c r="ET97" s="824">
        <v>534.78695163532052</v>
      </c>
      <c r="EU97" s="1033">
        <v>531.27259519270729</v>
      </c>
      <c r="EV97" s="805">
        <v>526.88265494993561</v>
      </c>
      <c r="EW97" s="805">
        <v>526.88265494993561</v>
      </c>
      <c r="EX97" s="824">
        <v>532.4610879087702</v>
      </c>
      <c r="EY97" s="805">
        <v>525.43410776298595</v>
      </c>
      <c r="EZ97" s="805">
        <v>525.43410776298595</v>
      </c>
      <c r="FA97" s="805">
        <v>525.43410776298595</v>
      </c>
      <c r="FB97" s="805">
        <v>525.43410776298595</v>
      </c>
      <c r="FC97" s="805">
        <v>525.43410776298595</v>
      </c>
      <c r="FD97" s="1033">
        <v>529.24066133233566</v>
      </c>
      <c r="FE97" s="805">
        <v>529.24066133233566</v>
      </c>
      <c r="FF97" s="1107">
        <v>3.8065535693497168</v>
      </c>
      <c r="FG97" s="931">
        <v>0.72445878809732422</v>
      </c>
      <c r="FH97" s="782"/>
      <c r="FI97" s="515"/>
      <c r="FJ97" s="230"/>
      <c r="FO97" s="230"/>
      <c r="FP97" s="230"/>
      <c r="FQ97" s="230"/>
      <c r="FR97" s="230"/>
      <c r="FS97" s="230"/>
    </row>
    <row r="98" spans="1:175" x14ac:dyDescent="0.2">
      <c r="A98" s="170"/>
      <c r="B98" s="1177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3"/>
      <c r="DJ98" s="893"/>
      <c r="DK98" s="893"/>
      <c r="DL98" s="893"/>
      <c r="DM98" s="751"/>
      <c r="DN98" s="317"/>
      <c r="DO98" s="751"/>
      <c r="DP98" s="317"/>
      <c r="DQ98" s="751"/>
      <c r="DR98" s="317"/>
      <c r="DS98" s="893"/>
      <c r="DT98" s="893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3"/>
      <c r="EI98" s="893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317"/>
      <c r="EW98" s="317"/>
      <c r="EX98" s="751"/>
      <c r="EY98" s="317"/>
      <c r="EZ98" s="317"/>
      <c r="FA98" s="317"/>
      <c r="FB98" s="317"/>
      <c r="FC98" s="317"/>
      <c r="FD98" s="319"/>
      <c r="FE98" s="317"/>
      <c r="FF98" s="1105"/>
      <c r="FG98" s="319"/>
      <c r="FH98" s="415"/>
      <c r="FI98" s="224"/>
    </row>
    <row r="99" spans="1:175" ht="12.75" hidden="1" customHeight="1" x14ac:dyDescent="0.2">
      <c r="A99" s="170"/>
      <c r="B99" s="1177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7">
        <v>171.39097450929464</v>
      </c>
      <c r="DK99" s="905"/>
      <c r="DL99" s="905"/>
      <c r="DM99" s="777"/>
      <c r="DN99" s="318"/>
      <c r="DO99" s="777"/>
      <c r="DP99" s="318"/>
      <c r="DQ99" s="777"/>
      <c r="DR99" s="318"/>
      <c r="DS99" s="905"/>
      <c r="DT99" s="905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5"/>
      <c r="EI99" s="905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318"/>
      <c r="EW99" s="318"/>
      <c r="EX99" s="777"/>
      <c r="EY99" s="318"/>
      <c r="EZ99" s="318"/>
      <c r="FA99" s="318"/>
      <c r="FB99" s="318"/>
      <c r="FC99" s="318"/>
      <c r="FD99" s="846"/>
      <c r="FE99" s="318"/>
      <c r="FF99" s="459"/>
      <c r="FG99" s="846"/>
      <c r="FH99" s="415"/>
      <c r="FI99" s="224"/>
    </row>
    <row r="100" spans="1:175" x14ac:dyDescent="0.2">
      <c r="A100" s="170"/>
      <c r="B100" s="1177"/>
      <c r="C100" s="13"/>
      <c r="D100" s="510" t="s">
        <v>233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2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2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318"/>
      <c r="EW100" s="318"/>
      <c r="EX100" s="451">
        <v>-0.11883901090888882</v>
      </c>
      <c r="EY100" s="318"/>
      <c r="EZ100" s="318"/>
      <c r="FA100" s="318"/>
      <c r="FB100" s="318"/>
      <c r="FC100" s="318"/>
      <c r="FD100" s="846"/>
      <c r="FE100" s="318"/>
      <c r="FF100" s="459"/>
      <c r="FG100" s="846"/>
      <c r="FH100" s="415"/>
      <c r="FI100" s="224"/>
    </row>
    <row r="101" spans="1:175" x14ac:dyDescent="0.2">
      <c r="A101" s="170"/>
      <c r="B101" s="1177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2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2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318"/>
      <c r="EW101" s="318"/>
      <c r="EX101" s="451">
        <v>0.51149146571392023</v>
      </c>
      <c r="EY101" s="318"/>
      <c r="EZ101" s="318"/>
      <c r="FA101" s="318"/>
      <c r="FB101" s="318"/>
      <c r="FC101" s="318"/>
      <c r="FD101" s="846"/>
      <c r="FE101" s="318"/>
      <c r="FF101" s="459"/>
      <c r="FG101" s="846"/>
      <c r="FH101" s="415"/>
      <c r="FI101" s="224"/>
    </row>
    <row r="102" spans="1:175" x14ac:dyDescent="0.2">
      <c r="A102" s="170"/>
      <c r="B102" s="1177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2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2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318"/>
      <c r="EW102" s="318"/>
      <c r="EX102" s="451">
        <v>1.1618423419469615</v>
      </c>
      <c r="EY102" s="318"/>
      <c r="EZ102" s="318"/>
      <c r="FA102" s="318"/>
      <c r="FB102" s="318"/>
      <c r="FC102" s="318"/>
      <c r="FD102" s="846"/>
      <c r="FE102" s="318"/>
      <c r="FF102" s="459"/>
      <c r="FG102" s="846"/>
      <c r="FH102" s="415"/>
      <c r="FI102" s="224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6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318"/>
      <c r="EW103" s="318"/>
      <c r="EX103" s="517">
        <v>0.57765119928950803</v>
      </c>
      <c r="EY103" s="318"/>
      <c r="EZ103" s="318"/>
      <c r="FA103" s="318"/>
      <c r="FB103" s="318"/>
      <c r="FC103" s="318"/>
      <c r="FD103" s="846"/>
      <c r="FE103" s="318"/>
      <c r="FF103" s="459"/>
      <c r="FG103" s="846"/>
      <c r="FH103" s="415"/>
      <c r="FI103" s="224"/>
    </row>
    <row r="104" spans="1:175" ht="14.45" customHeight="1" x14ac:dyDescent="0.2">
      <c r="A104" s="170"/>
      <c r="B104" s="32"/>
      <c r="C104" s="13"/>
      <c r="D104" s="63" t="s">
        <v>279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6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318"/>
      <c r="EW104" s="318"/>
      <c r="EX104" s="517">
        <v>0.45686865484815298</v>
      </c>
      <c r="EY104" s="318"/>
      <c r="EZ104" s="318"/>
      <c r="FA104" s="318"/>
      <c r="FB104" s="318"/>
      <c r="FC104" s="318"/>
      <c r="FD104" s="846"/>
      <c r="FE104" s="318"/>
      <c r="FF104" s="459"/>
      <c r="FG104" s="846"/>
      <c r="FH104" s="415"/>
      <c r="FI104" s="224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6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318"/>
      <c r="EW105" s="318"/>
      <c r="EX105" s="517">
        <v>1.9212544952978201</v>
      </c>
      <c r="EY105" s="318"/>
      <c r="EZ105" s="318"/>
      <c r="FA105" s="318"/>
      <c r="FB105" s="318"/>
      <c r="FC105" s="318"/>
      <c r="FD105" s="846"/>
      <c r="FE105" s="318"/>
      <c r="FF105" s="459"/>
      <c r="FG105" s="846"/>
      <c r="FH105" s="415"/>
      <c r="FI105" s="224"/>
    </row>
    <row r="106" spans="1:175" ht="15" customHeight="1" thickBot="1" x14ac:dyDescent="0.25">
      <c r="A106" s="170"/>
      <c r="B106" s="32"/>
      <c r="C106" s="13"/>
      <c r="D106" s="63" t="s">
        <v>280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6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6">
        <v>-1.38243628401187</v>
      </c>
      <c r="DX106" s="518">
        <v>-0.70551257842604898</v>
      </c>
      <c r="DY106" s="916">
        <v>-1.35139752447315</v>
      </c>
      <c r="DZ106" s="998">
        <v>-0.91680117068516598</v>
      </c>
      <c r="EA106" s="998">
        <v>-0.69774054185142198</v>
      </c>
      <c r="EB106" s="916">
        <v>-1.40729489921116</v>
      </c>
      <c r="EC106" s="916">
        <v>-1.3576678350371401</v>
      </c>
      <c r="ED106" s="518">
        <v>-1.09578438664547</v>
      </c>
      <c r="EE106" s="1006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318"/>
      <c r="EW106" s="318"/>
      <c r="EX106" s="517">
        <v>-0.86742999610258698</v>
      </c>
      <c r="EY106" s="318"/>
      <c r="EZ106" s="318"/>
      <c r="FA106" s="318"/>
      <c r="FB106" s="318"/>
      <c r="FC106" s="318"/>
      <c r="FD106" s="846"/>
      <c r="FE106" s="318"/>
      <c r="FF106" s="850"/>
      <c r="FG106" s="851"/>
      <c r="FH106" s="415"/>
      <c r="FI106" s="224"/>
    </row>
    <row r="107" spans="1:175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3"/>
      <c r="DJ107" s="751"/>
      <c r="DK107" s="317"/>
      <c r="DL107" s="893"/>
      <c r="DM107" s="751"/>
      <c r="DN107" s="317"/>
      <c r="DO107" s="893"/>
      <c r="DP107" s="893"/>
      <c r="DQ107" s="893"/>
      <c r="DR107" s="893"/>
      <c r="DS107" s="893"/>
      <c r="DT107" s="893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3"/>
      <c r="EI107" s="893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317"/>
      <c r="EW107" s="317"/>
      <c r="EX107" s="751"/>
      <c r="EY107" s="317"/>
      <c r="EZ107" s="317"/>
      <c r="FA107" s="317"/>
      <c r="FB107" s="317"/>
      <c r="FC107" s="317"/>
      <c r="FD107" s="319"/>
      <c r="FE107" s="317"/>
      <c r="FF107" s="460"/>
      <c r="FG107" s="416"/>
      <c r="FH107" s="415"/>
      <c r="FI107" s="224"/>
    </row>
    <row r="108" spans="1:175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5">
        <v>2.5</v>
      </c>
      <c r="DJ108" s="769">
        <v>2.5</v>
      </c>
      <c r="DK108" s="571">
        <v>2.5</v>
      </c>
      <c r="DL108" s="895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5">
        <v>2.5</v>
      </c>
      <c r="DT108" s="895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5">
        <v>2.75</v>
      </c>
      <c r="EI108" s="895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571">
        <v>4</v>
      </c>
      <c r="EW108" s="571">
        <v>4</v>
      </c>
      <c r="EX108" s="769">
        <v>4</v>
      </c>
      <c r="EY108" s="571">
        <v>5</v>
      </c>
      <c r="EZ108" s="571">
        <v>5</v>
      </c>
      <c r="FA108" s="571">
        <v>5</v>
      </c>
      <c r="FB108" s="571">
        <v>5</v>
      </c>
      <c r="FC108" s="571">
        <v>6</v>
      </c>
      <c r="FD108" s="568">
        <v>6</v>
      </c>
      <c r="FE108" s="571">
        <v>6</v>
      </c>
      <c r="FF108" s="289"/>
      <c r="FG108" s="829"/>
      <c r="FH108" s="415"/>
      <c r="FI108" s="224"/>
    </row>
    <row r="109" spans="1:175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6">
        <v>4</v>
      </c>
      <c r="DJ109" s="592">
        <v>4</v>
      </c>
      <c r="DK109" s="798">
        <v>4</v>
      </c>
      <c r="DL109" s="917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34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4">
        <v>4</v>
      </c>
      <c r="EV109" s="878">
        <v>4.5</v>
      </c>
      <c r="EW109" s="878">
        <v>4.5</v>
      </c>
      <c r="EX109" s="1121">
        <v>4.5</v>
      </c>
      <c r="EY109" s="878">
        <v>5.5</v>
      </c>
      <c r="EZ109" s="878">
        <v>5.5</v>
      </c>
      <c r="FA109" s="878">
        <v>5.5</v>
      </c>
      <c r="FB109" s="878">
        <v>5.5</v>
      </c>
      <c r="FC109" s="878">
        <v>6.5</v>
      </c>
      <c r="FD109" s="1034">
        <v>6.5</v>
      </c>
      <c r="FE109" s="878">
        <v>6.5</v>
      </c>
      <c r="FF109" s="828"/>
      <c r="FG109" s="830"/>
      <c r="FH109" s="415"/>
      <c r="FI109" s="224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240"/>
      <c r="FG110" s="240"/>
      <c r="FH110" s="304"/>
      <c r="FI110" s="224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248"/>
      <c r="FF111" s="1187"/>
      <c r="FG111" s="1187"/>
      <c r="FH111" s="304"/>
      <c r="FI111" s="224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8"/>
      <c r="FF112" s="241"/>
      <c r="FG112" s="242"/>
      <c r="FH112" s="304"/>
      <c r="FI112" s="224"/>
    </row>
    <row r="113" spans="1:16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8"/>
      <c r="FF113" s="241"/>
      <c r="FG113" s="242"/>
      <c r="FH113" s="304"/>
      <c r="FI113" s="224"/>
    </row>
    <row r="114" spans="1:16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1"/>
      <c r="FG114" s="242"/>
      <c r="FH114" s="304"/>
      <c r="FI114" s="224"/>
    </row>
    <row r="115" spans="1:16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9"/>
      <c r="FF115" s="241"/>
      <c r="FG115" s="240"/>
      <c r="FH115" s="304"/>
      <c r="FI115" s="224"/>
    </row>
    <row r="116" spans="1:165" ht="13.5" customHeight="1" x14ac:dyDescent="0.25">
      <c r="C116" s="6">
        <v>1</v>
      </c>
      <c r="D116" s="1" t="s">
        <v>246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567"/>
      <c r="FE116" s="567"/>
      <c r="FF116" s="240"/>
      <c r="FG116" s="240"/>
      <c r="FH116" s="304"/>
      <c r="FI116" s="224"/>
    </row>
    <row r="117" spans="1:165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566"/>
      <c r="FE117" s="566"/>
      <c r="FF117" s="240"/>
      <c r="FG117" s="240"/>
      <c r="FH117" s="304"/>
      <c r="FI117" s="224"/>
    </row>
    <row r="118" spans="1:165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566"/>
      <c r="FE118" s="566"/>
      <c r="FF118" s="240"/>
      <c r="FG118" s="240"/>
      <c r="FH118" s="304"/>
      <c r="FI118" s="224"/>
    </row>
    <row r="119" spans="1:165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566"/>
      <c r="FE119" s="566"/>
      <c r="FF119" s="240"/>
      <c r="FG119" s="240"/>
      <c r="FH119" s="304"/>
      <c r="FI119" s="224"/>
    </row>
    <row r="120" spans="1:165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6"/>
      <c r="DJ120" s="566"/>
      <c r="DK120" s="566"/>
      <c r="DL120" s="566"/>
      <c r="DM120" s="566"/>
      <c r="DN120" s="566"/>
      <c r="DO120" s="566"/>
      <c r="DP120" s="566"/>
      <c r="DQ120" s="566"/>
      <c r="DR120" s="566"/>
      <c r="DS120" s="566"/>
      <c r="DT120" s="566"/>
      <c r="DU120" s="566"/>
      <c r="DV120" s="566"/>
      <c r="DW120" s="566"/>
      <c r="DX120" s="566"/>
      <c r="DY120" s="566"/>
      <c r="DZ120" s="566"/>
      <c r="EA120" s="566"/>
      <c r="EB120" s="566"/>
      <c r="EC120" s="566"/>
      <c r="ED120" s="566"/>
      <c r="EE120" s="566"/>
      <c r="EF120" s="566"/>
      <c r="EG120" s="566"/>
      <c r="EH120" s="566"/>
      <c r="EI120" s="566"/>
      <c r="EJ120" s="566"/>
      <c r="EK120" s="566"/>
      <c r="EL120" s="566"/>
      <c r="EM120" s="566"/>
      <c r="EN120" s="566"/>
      <c r="EO120" s="566"/>
      <c r="EP120" s="566"/>
      <c r="EQ120" s="566"/>
      <c r="ER120" s="566"/>
      <c r="ES120" s="566"/>
      <c r="ET120" s="566"/>
      <c r="EU120" s="566"/>
      <c r="EV120" s="566"/>
      <c r="EW120" s="566"/>
      <c r="EX120" s="566"/>
      <c r="EY120" s="566"/>
      <c r="EZ120" s="566"/>
      <c r="FA120" s="566"/>
      <c r="FB120" s="566"/>
      <c r="FC120" s="566"/>
      <c r="FD120" s="566"/>
      <c r="FE120" s="566"/>
      <c r="FF120" s="240"/>
      <c r="FG120" s="240"/>
      <c r="FH120" s="304"/>
      <c r="FI120" s="224"/>
    </row>
    <row r="121" spans="1:165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243"/>
      <c r="FH121" s="304"/>
      <c r="FI121" s="224"/>
    </row>
    <row r="122" spans="1:165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243"/>
      <c r="FH122" s="304"/>
      <c r="FI122" s="224"/>
    </row>
    <row r="123" spans="1:165" ht="13.5" customHeight="1" x14ac:dyDescent="0.25">
      <c r="C123" s="6">
        <v>7</v>
      </c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243"/>
      <c r="FH123" s="304"/>
      <c r="FI123" s="224"/>
    </row>
    <row r="124" spans="1:165" s="800" customFormat="1" ht="13.5" customHeight="1" x14ac:dyDescent="0.25">
      <c r="A124" s="791"/>
      <c r="C124" s="6"/>
      <c r="D124" s="1" t="s">
        <v>274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243"/>
      <c r="FH124" s="304"/>
      <c r="FI124" s="224"/>
    </row>
    <row r="125" spans="1:165" ht="13.5" customHeight="1" x14ac:dyDescent="0.25">
      <c r="C125" s="6">
        <v>8</v>
      </c>
      <c r="D125" s="1" t="s">
        <v>225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243"/>
      <c r="FH125" s="304"/>
      <c r="FI125" s="224"/>
    </row>
    <row r="126" spans="1:165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243"/>
      <c r="FH126" s="304"/>
      <c r="FI126" s="224"/>
    </row>
    <row r="127" spans="1:165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243"/>
      <c r="FH127" s="304"/>
      <c r="FI127" s="224"/>
    </row>
    <row r="128" spans="1:165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243"/>
      <c r="FH128" s="304"/>
      <c r="FI128" s="224"/>
    </row>
    <row r="129" spans="1:165" ht="13.5" customHeight="1" x14ac:dyDescent="0.25">
      <c r="C129" s="6">
        <v>12</v>
      </c>
      <c r="D129" s="1" t="s">
        <v>275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243"/>
      <c r="FH129" s="304"/>
      <c r="FI129" s="224"/>
    </row>
    <row r="130" spans="1:165" s="800" customFormat="1" ht="13.5" customHeight="1" x14ac:dyDescent="0.25">
      <c r="A130" s="791"/>
      <c r="C130" s="6"/>
      <c r="D130" s="1" t="s">
        <v>274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243"/>
      <c r="FH130" s="304"/>
      <c r="FI130" s="224"/>
    </row>
    <row r="131" spans="1:165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243"/>
      <c r="FC131" s="243"/>
      <c r="FD131" s="243"/>
      <c r="FE131" s="243"/>
      <c r="FF131" s="243"/>
      <c r="FG131" s="243"/>
      <c r="FH131" s="304"/>
      <c r="FI131" s="224"/>
    </row>
    <row r="132" spans="1:165" ht="12.6" customHeight="1" x14ac:dyDescent="0.25">
      <c r="C132" s="6">
        <v>14</v>
      </c>
      <c r="D132" s="1" t="s">
        <v>215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</row>
    <row r="133" spans="1:165" ht="14.25" x14ac:dyDescent="0.25">
      <c r="C133" s="6">
        <v>15</v>
      </c>
      <c r="D133" s="1" t="s">
        <v>243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</row>
    <row r="134" spans="1:16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</row>
    <row r="135" spans="1:16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  <c r="FG135" s="244"/>
    </row>
    <row r="136" spans="1:16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</row>
    <row r="137" spans="1:16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</row>
    <row r="138" spans="1:16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</row>
    <row r="139" spans="1:16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</row>
    <row r="140" spans="1:16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</row>
    <row r="141" spans="1:165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</row>
    <row r="142" spans="1:165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</row>
    <row r="143" spans="1:16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</row>
    <row r="144" spans="1:16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</row>
    <row r="145" spans="3:16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</row>
    <row r="146" spans="3:16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</row>
    <row r="147" spans="3:16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</row>
    <row r="148" spans="3:16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</row>
    <row r="149" spans="3:16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</row>
    <row r="150" spans="3:16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</row>
    <row r="151" spans="3:16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</row>
    <row r="152" spans="3:16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</row>
    <row r="153" spans="3:16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</row>
    <row r="154" spans="3:16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</row>
    <row r="155" spans="3:16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</row>
    <row r="156" spans="3:16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</row>
    <row r="157" spans="3:16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</row>
    <row r="158" spans="3:16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  <c r="FG158" s="244"/>
    </row>
    <row r="159" spans="3:16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</row>
    <row r="160" spans="3:16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</row>
    <row r="161" spans="3:16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</row>
    <row r="162" spans="3:16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</row>
    <row r="163" spans="3:16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  <c r="FG163" s="244"/>
    </row>
    <row r="164" spans="3:16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</row>
    <row r="165" spans="3:16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</row>
    <row r="166" spans="3:16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  <c r="FG166" s="244"/>
    </row>
    <row r="167" spans="3:16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</row>
    <row r="168" spans="3:16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</row>
    <row r="169" spans="3:16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</row>
    <row r="170" spans="3:16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</row>
    <row r="171" spans="3:16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</row>
    <row r="172" spans="3:16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</row>
    <row r="173" spans="3:16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</row>
    <row r="174" spans="3:16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</row>
    <row r="175" spans="3:16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</row>
    <row r="176" spans="3:16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</row>
    <row r="177" spans="3:16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</row>
    <row r="178" spans="3:16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</row>
    <row r="179" spans="3:16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</row>
    <row r="180" spans="3:16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</row>
    <row r="181" spans="3:16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</row>
    <row r="182" spans="3:16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</row>
    <row r="183" spans="3:16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</row>
    <row r="184" spans="3:16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</row>
    <row r="185" spans="3:16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</row>
    <row r="186" spans="3:16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</row>
    <row r="187" spans="3:16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</row>
    <row r="188" spans="3:16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</row>
    <row r="189" spans="3:16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  <c r="FG189" s="244"/>
    </row>
    <row r="190" spans="3:16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</row>
    <row r="191" spans="3:16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</row>
    <row r="192" spans="3:16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</row>
    <row r="193" spans="3:16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</row>
    <row r="194" spans="3:16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  <c r="FG194" s="244"/>
    </row>
    <row r="195" spans="3:16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</row>
    <row r="196" spans="3:16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</row>
    <row r="197" spans="3:16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</row>
    <row r="198" spans="3:16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</row>
    <row r="199" spans="3:16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</row>
    <row r="200" spans="3:16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</row>
    <row r="201" spans="3:16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</row>
    <row r="202" spans="3:16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  <c r="FD202" s="244"/>
      <c r="FE202" s="244"/>
      <c r="FF202" s="244"/>
      <c r="FG202" s="244"/>
    </row>
    <row r="203" spans="3:163" x14ac:dyDescent="0.2">
      <c r="E203" s="103"/>
      <c r="F203" s="103"/>
      <c r="G203" s="103"/>
      <c r="H203" s="103"/>
      <c r="I203" s="103"/>
      <c r="J203" s="103"/>
      <c r="K203" s="103"/>
    </row>
    <row r="204" spans="3:163" x14ac:dyDescent="0.2">
      <c r="E204" s="103"/>
      <c r="F204" s="103"/>
      <c r="G204" s="103"/>
      <c r="H204" s="103"/>
      <c r="I204" s="103"/>
      <c r="J204" s="103"/>
      <c r="K204" s="103"/>
    </row>
    <row r="205" spans="3:163" x14ac:dyDescent="0.2">
      <c r="E205" s="103"/>
      <c r="F205" s="103"/>
      <c r="G205" s="103"/>
      <c r="H205" s="103"/>
      <c r="I205" s="103"/>
      <c r="J205" s="103"/>
      <c r="K205" s="103"/>
    </row>
    <row r="206" spans="3:163" x14ac:dyDescent="0.2">
      <c r="E206" s="103"/>
      <c r="F206" s="103"/>
      <c r="G206" s="103"/>
      <c r="H206" s="103"/>
      <c r="I206" s="103"/>
      <c r="J206" s="103"/>
      <c r="K206" s="103"/>
    </row>
    <row r="207" spans="3:163" x14ac:dyDescent="0.2">
      <c r="E207" s="103"/>
      <c r="F207" s="103"/>
      <c r="G207" s="103"/>
      <c r="H207" s="103"/>
      <c r="I207" s="103"/>
      <c r="J207" s="103"/>
      <c r="K207" s="103"/>
    </row>
    <row r="208" spans="3:16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7">
    <mergeCell ref="EY3:FD3"/>
    <mergeCell ref="FF111:FG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CF3:CF4"/>
    <mergeCell ref="DF3:DF4"/>
    <mergeCell ref="BZ3:BZ4"/>
    <mergeCell ref="R3:R4"/>
    <mergeCell ref="AC3:AC4"/>
    <mergeCell ref="AD3:AD4"/>
    <mergeCell ref="X3:X4"/>
    <mergeCell ref="AQ3:AQ4"/>
    <mergeCell ref="AE3:AE4"/>
    <mergeCell ref="EX3:EX4"/>
    <mergeCell ref="ES3:ES4"/>
    <mergeCell ref="CB3:CB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EV3:EW3"/>
    <mergeCell ref="CH3:CH4"/>
    <mergeCell ref="Q3:Q4"/>
    <mergeCell ref="S3:S4"/>
    <mergeCell ref="BO3:BO4"/>
    <mergeCell ref="BP3:BP4"/>
    <mergeCell ref="AG3:AG4"/>
    <mergeCell ref="AH3:AH4"/>
    <mergeCell ref="AI3:AI4"/>
    <mergeCell ref="Y3:Y4"/>
    <mergeCell ref="AJ3:AJ4"/>
    <mergeCell ref="AK3:AK4"/>
    <mergeCell ref="AB3:AB4"/>
    <mergeCell ref="T3:T4"/>
    <mergeCell ref="U3:U4"/>
    <mergeCell ref="Z3:Z4"/>
    <mergeCell ref="V3:V4"/>
    <mergeCell ref="W3:W4"/>
    <mergeCell ref="AF3:AF4"/>
    <mergeCell ref="AA3:AA4"/>
    <mergeCell ref="BF3:BF4"/>
    <mergeCell ref="AL3:AL4"/>
    <mergeCell ref="AV3:AV4"/>
    <mergeCell ref="BL3:BL4"/>
    <mergeCell ref="BM3:BM4"/>
    <mergeCell ref="BN3:BN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X3:BX4"/>
    <mergeCell ref="DU3:DU4"/>
    <mergeCell ref="DT3:DT4"/>
    <mergeCell ref="DS3:DS4"/>
    <mergeCell ref="CE3:CE4"/>
    <mergeCell ref="EF3:EF4"/>
    <mergeCell ref="DV3:DV4"/>
    <mergeCell ref="CA3:CA4"/>
    <mergeCell ref="BY3:BY4"/>
    <mergeCell ref="DG3:DG4"/>
    <mergeCell ref="BH3:BH4"/>
    <mergeCell ref="AZ3:AZ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EK3:EK4"/>
    <mergeCell ref="ER3:ER4"/>
    <mergeCell ref="DK3:DK4"/>
    <mergeCell ref="EL3:EL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EH3:EH4"/>
    <mergeCell ref="EG3:EG4"/>
    <mergeCell ref="EC3:EC4"/>
    <mergeCell ref="EB3:EB4"/>
    <mergeCell ref="EA3:EA4"/>
    <mergeCell ref="DZ3:DZ4"/>
    <mergeCell ref="EE3:EE4"/>
    <mergeCell ref="DX3:DX4"/>
    <mergeCell ref="DY3:DY4"/>
    <mergeCell ref="FF3:FG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</mergeCells>
  <phoneticPr fontId="0" type="noConversion"/>
  <printOptions horizontalCentered="1" verticalCentered="1"/>
  <pageMargins left="0.25" right="0.25" top="0.75" bottom="0.75" header="0.3" footer="0.3"/>
  <pageSetup paperSize="129"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W176"/>
  <sheetViews>
    <sheetView zoomScale="106" zoomScaleNormal="106" workbookViewId="0">
      <pane xSplit="4" ySplit="5" topLeftCell="EU6" activePane="bottomRight" state="frozen"/>
      <selection activeCell="EQ92" sqref="EQ92"/>
      <selection pane="topRight" activeCell="EQ92" sqref="EQ92"/>
      <selection pane="bottomLeft" activeCell="EQ92" sqref="EQ92"/>
      <selection pane="bottomRight" activeCell="FF16" sqref="FF16:FG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61" width="8.85546875" style="800" customWidth="1"/>
    <col min="162" max="163" width="9.7109375" style="168" customWidth="1"/>
    <col min="164" max="179" width="11.42578125" style="168"/>
  </cols>
  <sheetData>
    <row r="2" spans="3:171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3:17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854"/>
      <c r="FE3" s="854"/>
      <c r="FF3" s="165"/>
      <c r="FG3" s="165"/>
      <c r="FH3" s="165"/>
      <c r="FI3" s="165"/>
      <c r="FJ3" s="165"/>
      <c r="FK3" s="165"/>
      <c r="FL3" s="165"/>
      <c r="FM3" s="165"/>
      <c r="FN3" s="165"/>
      <c r="FO3" s="165"/>
    </row>
    <row r="4" spans="3:171" ht="13.5" customHeight="1" x14ac:dyDescent="0.2">
      <c r="C4" s="11"/>
      <c r="D4" s="1180" t="str">
        <f>+entero!D3</f>
        <v>V   A   R   I   A   B   L   E   S     b/</v>
      </c>
      <c r="E4" s="1182" t="str">
        <f>+entero!E3</f>
        <v>2008                          A  fines de Dic*</v>
      </c>
      <c r="F4" s="1182" t="str">
        <f>+entero!F3</f>
        <v>2009                          A  fines de Ene*</v>
      </c>
      <c r="G4" s="1182" t="str">
        <f>+entero!G3</f>
        <v>2009                          A  fines de Feb*</v>
      </c>
      <c r="H4" s="1182" t="str">
        <f>+entero!H3</f>
        <v>2009                          A  fines de Mar*</v>
      </c>
      <c r="I4" s="1182" t="str">
        <f>+entero!I3</f>
        <v>2009                          A  fines de adr*</v>
      </c>
      <c r="J4" s="1182" t="str">
        <f>+entero!J3</f>
        <v>2009                          A  fines de May*</v>
      </c>
      <c r="K4" s="1182" t="str">
        <f>+entero!K3</f>
        <v>2009                          A  fines de Jun*</v>
      </c>
      <c r="L4" s="1182" t="str">
        <f>+entero!L3</f>
        <v>2009                          A  fines de Jul*</v>
      </c>
      <c r="M4" s="1182" t="str">
        <f>+entero!M3</f>
        <v>2009                          A  fines de Ago*</v>
      </c>
      <c r="N4" s="1182" t="str">
        <f>+entero!N3</f>
        <v>2009                          A  fines de Sep*</v>
      </c>
      <c r="O4" s="1182" t="str">
        <f>+entero!O3</f>
        <v>2009                          A  fines de Oct*</v>
      </c>
      <c r="P4" s="1182" t="str">
        <f>+entero!P3</f>
        <v>2009                          A  fines de Nov*</v>
      </c>
      <c r="Q4" s="1182" t="str">
        <f>+entero!Q3</f>
        <v>2009                          A  fines de Dic*</v>
      </c>
      <c r="R4" s="1182" t="str">
        <f>+entero!R3</f>
        <v>2010                          A  fines de Ene*</v>
      </c>
      <c r="S4" s="1182" t="str">
        <f>+entero!S3</f>
        <v>2010                          A  fines de Feb*</v>
      </c>
      <c r="T4" s="1182" t="str">
        <f>+entero!T3</f>
        <v>2010                          A  fines de Mar*</v>
      </c>
      <c r="U4" s="1182" t="str">
        <f>+entero!U3</f>
        <v>2010                          A  fines de adr*</v>
      </c>
      <c r="V4" s="1182" t="str">
        <f>+entero!V3</f>
        <v>2010                          A  fines de May*</v>
      </c>
      <c r="W4" s="1182" t="str">
        <f>+entero!W3</f>
        <v>2010                          A  fines de Jun*</v>
      </c>
      <c r="X4" s="1182" t="str">
        <f>+entero!X3</f>
        <v>2010                          A  fines de Jul*</v>
      </c>
      <c r="Y4" s="1182" t="str">
        <f>+entero!Y3</f>
        <v>2010                          A  fines de Ago*</v>
      </c>
      <c r="Z4" s="1182" t="str">
        <f>+entero!Z3</f>
        <v>2010                          A  fines de Sep*</v>
      </c>
      <c r="AA4" s="1182" t="str">
        <f>+entero!AA3</f>
        <v>2010                          A  fines de Oct*</v>
      </c>
      <c r="AB4" s="1182" t="str">
        <f>+entero!AB3</f>
        <v>2010                          A  fines de Nov*</v>
      </c>
      <c r="AC4" s="1182" t="str">
        <f>+entero!AC3</f>
        <v>2010                          A  fines de Dic*</v>
      </c>
      <c r="AD4" s="1182" t="str">
        <f>+entero!AD3</f>
        <v>2011                          A  fines de Ene*</v>
      </c>
      <c r="AE4" s="1182" t="str">
        <f>+entero!AE3</f>
        <v>2011                          A  fines de Feb*</v>
      </c>
      <c r="AF4" s="1182" t="str">
        <f>+entero!AF3</f>
        <v>2011                          A  fines de Mar*</v>
      </c>
      <c r="AG4" s="1182" t="str">
        <f>+entero!AG3</f>
        <v>2011                          A  fines de adr*</v>
      </c>
      <c r="AH4" s="1182" t="str">
        <f>+entero!AH3</f>
        <v>2011                          A  fines de May*</v>
      </c>
      <c r="AI4" s="1182" t="str">
        <f>+entero!AI3</f>
        <v>2011                          A  fines de Jun*</v>
      </c>
      <c r="AJ4" s="1182" t="str">
        <f>+entero!AJ3</f>
        <v>2011                          A  fines de Jul*</v>
      </c>
      <c r="AK4" s="1182" t="str">
        <f>+entero!AK3</f>
        <v>2011                          A  fines de Ago*</v>
      </c>
      <c r="AL4" s="1182" t="str">
        <f>+entero!AL3</f>
        <v>2011                          A  fines de Sep*</v>
      </c>
      <c r="AM4" s="1182" t="str">
        <f>+entero!AM3</f>
        <v>2011                          A  fines de Oct*</v>
      </c>
      <c r="AN4" s="1182" t="str">
        <f>+entero!AN3</f>
        <v>2011                          A  fines de Nov*</v>
      </c>
      <c r="AO4" s="1182" t="str">
        <f>+entero!AO3</f>
        <v>2011                          A  fines de Dic*</v>
      </c>
      <c r="AP4" s="1182" t="str">
        <f>+entero!AP3</f>
        <v>2012                          A  fines de Ene*</v>
      </c>
      <c r="AQ4" s="1182" t="str">
        <f>+entero!AQ3</f>
        <v>2012                          A  fines de Feb*</v>
      </c>
      <c r="AR4" s="1182" t="str">
        <f>+entero!AR3</f>
        <v>2012                          A  fines de Mar*</v>
      </c>
      <c r="AS4" s="1182" t="str">
        <f>+entero!AS3</f>
        <v>2012                          A  fines de adr*</v>
      </c>
      <c r="AT4" s="1182" t="str">
        <f>+entero!AT3</f>
        <v>2012                          A  fines de May*</v>
      </c>
      <c r="AU4" s="1182" t="str">
        <f>+entero!AU3</f>
        <v>2012                          A  fines de Jun*</v>
      </c>
      <c r="AV4" s="1182" t="str">
        <f>+entero!AV3</f>
        <v>2012                          A  fines de Jul*</v>
      </c>
      <c r="AW4" s="1182" t="str">
        <f>+entero!AW3</f>
        <v>2012                          A  fines de Ago*</v>
      </c>
      <c r="AX4" s="1182" t="str">
        <f>+entero!AX3</f>
        <v>2012                          A  fines de Sep*</v>
      </c>
      <c r="AY4" s="1182" t="str">
        <f>+entero!AY3</f>
        <v>2012                          A  fines de Oct*</v>
      </c>
      <c r="AZ4" s="1182" t="str">
        <f>+entero!AZ3</f>
        <v>2012                          A  fines de Nov*</v>
      </c>
      <c r="BA4" s="1182" t="str">
        <f>+entero!BA3</f>
        <v>2012                          A  fines de Dic*</v>
      </c>
      <c r="BB4" s="1182" t="str">
        <f>+entero!BB3</f>
        <v>2013                          A  fines de Ene*</v>
      </c>
      <c r="BC4" s="1182" t="str">
        <f>+entero!BC3</f>
        <v>2013                          A  fines de Feb*</v>
      </c>
      <c r="BD4" s="1182" t="str">
        <f>+entero!BD3</f>
        <v>2013                          A  fines de Mar*</v>
      </c>
      <c r="BE4" s="1182" t="str">
        <f>+entero!BE3</f>
        <v>2013                          A  fines de adr*</v>
      </c>
      <c r="BF4" s="1182" t="str">
        <f>+entero!BF3</f>
        <v>2013                          A  fines de May*</v>
      </c>
      <c r="BG4" s="1182" t="str">
        <f>+entero!BG3</f>
        <v>2013                          A  fines de Jun*</v>
      </c>
      <c r="BH4" s="1182" t="str">
        <f>+entero!BH3</f>
        <v>2013                          A  fines de Jul*</v>
      </c>
      <c r="BI4" s="1182" t="str">
        <f>+entero!BI3</f>
        <v>2013                          A  fines de Ago*</v>
      </c>
      <c r="BJ4" s="1182" t="str">
        <f>+entero!BJ3</f>
        <v>2013                          A  fines de Sep*</v>
      </c>
      <c r="BK4" s="1182" t="str">
        <f>+entero!BK3</f>
        <v>2013                          A  fines de Oct*</v>
      </c>
      <c r="BL4" s="1182" t="str">
        <f>+entero!BL3</f>
        <v>2013                          A  fines de Nov*</v>
      </c>
      <c r="BM4" s="1182" t="str">
        <f>+entero!BM3</f>
        <v>2013                          A  fines de Dic*</v>
      </c>
      <c r="BN4" s="1182" t="str">
        <f>+entero!BN3</f>
        <v>2014                          A  fines de Ene*</v>
      </c>
      <c r="BO4" s="1182" t="str">
        <f>+entero!BO3</f>
        <v>2014                          A  fines de Feb*</v>
      </c>
      <c r="BP4" s="1182" t="str">
        <f>+entero!BP3</f>
        <v>2014                          A  fines de Mar*</v>
      </c>
      <c r="BQ4" s="1182" t="str">
        <f>+entero!BQ3</f>
        <v>2014                          A  fines de adr*</v>
      </c>
      <c r="BR4" s="1182" t="str">
        <f>+entero!BR3</f>
        <v>2014                          A  fines de May*</v>
      </c>
      <c r="BS4" s="1182" t="str">
        <f>+entero!BS3</f>
        <v>2014                          A  fines de Jun*</v>
      </c>
      <c r="BT4" s="1182" t="str">
        <f>+entero!BT3</f>
        <v>2014                          A  fines de Jul*</v>
      </c>
      <c r="BU4" s="1182" t="str">
        <f>+entero!BU3</f>
        <v>2014                          A  fines de Ago*</v>
      </c>
      <c r="BV4" s="1182" t="str">
        <f>+entero!BV3</f>
        <v>2014                          A  fines de Sep*</v>
      </c>
      <c r="BW4" s="1182" t="str">
        <f>+entero!BW3</f>
        <v>2014                          A  fines de Oct*</v>
      </c>
      <c r="BX4" s="1182" t="str">
        <f>+entero!BX3</f>
        <v>2014                          A  fines de Nov*</v>
      </c>
      <c r="BY4" s="1182" t="str">
        <f>+entero!BY3</f>
        <v>2014                          A  fines de Dic*</v>
      </c>
      <c r="BZ4" s="1182" t="str">
        <f>+entero!BZ3</f>
        <v>2015                         A  fines de Ene*</v>
      </c>
      <c r="CA4" s="1182" t="str">
        <f>+entero!CA3</f>
        <v>2015                         A  fines de Feb*</v>
      </c>
      <c r="CB4" s="1182" t="str">
        <f>+entero!CB3</f>
        <v>2015                         A  fines de Mar*</v>
      </c>
      <c r="CC4" s="1182" t="str">
        <f>+entero!CC3</f>
        <v xml:space="preserve">2015                         A  fines de adr* </v>
      </c>
      <c r="CD4" s="1182" t="str">
        <f>+entero!CD3</f>
        <v xml:space="preserve">2015                         A  fines de May* </v>
      </c>
      <c r="CE4" s="1182" t="str">
        <f>+entero!CE3</f>
        <v xml:space="preserve">2015                         A  fines de Jun* </v>
      </c>
      <c r="CF4" s="1182" t="str">
        <f>+entero!CF3</f>
        <v xml:space="preserve">2015                         A  fines de Jul* </v>
      </c>
      <c r="CG4" s="1182" t="str">
        <f>+entero!CG3</f>
        <v xml:space="preserve">2015                         A  fines de Ago* </v>
      </c>
      <c r="CH4" s="1182" t="str">
        <f>+entero!CH3</f>
        <v xml:space="preserve">2015                         A  fines de Sep* </v>
      </c>
      <c r="CI4" s="1182" t="str">
        <f>+entero!CI3</f>
        <v xml:space="preserve">2015                         A  fines de Oct* </v>
      </c>
      <c r="CJ4" s="1182" t="str">
        <f>+entero!CJ3</f>
        <v xml:space="preserve">2015                         A  fines de Nov* </v>
      </c>
      <c r="CK4" s="1182" t="str">
        <f>+entero!CK3</f>
        <v xml:space="preserve">2015                         A  fines de Dic* </v>
      </c>
      <c r="CL4" s="1182" t="str">
        <f>+entero!CL3</f>
        <v xml:space="preserve">2016                         A  fines de Ene* </v>
      </c>
      <c r="CM4" s="1182" t="str">
        <f>+entero!CM3</f>
        <v xml:space="preserve">2016                         A  fines de Feb* </v>
      </c>
      <c r="CN4" s="1182" t="str">
        <f>+entero!CN3</f>
        <v xml:space="preserve">2016                         A  fines de Mar* </v>
      </c>
      <c r="CO4" s="1182" t="str">
        <f>+entero!CO3</f>
        <v xml:space="preserve">2016                         A  fines de adr* </v>
      </c>
      <c r="CP4" s="1182" t="str">
        <f>+entero!CP3</f>
        <v xml:space="preserve">2016                         A  fines de May* </v>
      </c>
      <c r="CQ4" s="1182" t="str">
        <f>+entero!CQ3</f>
        <v xml:space="preserve">2016                         A  fines de Jun* </v>
      </c>
      <c r="CR4" s="1182" t="str">
        <f>+entero!CR3</f>
        <v xml:space="preserve">2016                         A  fines de Jul* </v>
      </c>
      <c r="CS4" s="1182" t="str">
        <f>+entero!CS3</f>
        <v xml:space="preserve">2016                         A  fines de Ago* </v>
      </c>
      <c r="CT4" s="1182" t="str">
        <f>+entero!CT3</f>
        <v xml:space="preserve">2016                         A  fines de Sep* </v>
      </c>
      <c r="CU4" s="1182" t="str">
        <f>+entero!CU3</f>
        <v xml:space="preserve">2016                         A  fines de Oct* </v>
      </c>
      <c r="CV4" s="1182" t="str">
        <f>+entero!CV3</f>
        <v xml:space="preserve">2016                         A  fines de Nov* </v>
      </c>
      <c r="CW4" s="1182" t="str">
        <f>+entero!CW3</f>
        <v>2016                         A  fines de Dic* 15</v>
      </c>
      <c r="CX4" s="1182" t="str">
        <f>+entero!CX3</f>
        <v xml:space="preserve">2017                         A  fines de Ene* </v>
      </c>
      <c r="CY4" s="1182" t="str">
        <f>+entero!CY3</f>
        <v xml:space="preserve">2017                         A  fines de Feb* </v>
      </c>
      <c r="CZ4" s="1182" t="str">
        <f>+entero!CZ3</f>
        <v xml:space="preserve">2017                         A  fines de Mar* </v>
      </c>
      <c r="DA4" s="1182" t="str">
        <f>+entero!DA3</f>
        <v xml:space="preserve">2017                         A  fines de Abr* </v>
      </c>
      <c r="DB4" s="1182" t="str">
        <f>+entero!DB3</f>
        <v xml:space="preserve">2017                         A  fines de May* </v>
      </c>
      <c r="DC4" s="1182" t="str">
        <f>+entero!DC3</f>
        <v xml:space="preserve">2017                         A  fines de Jun* </v>
      </c>
      <c r="DD4" s="1182" t="str">
        <f>+entero!DD3</f>
        <v xml:space="preserve">2017                         A  fines de Jul* </v>
      </c>
      <c r="DE4" s="1182" t="str">
        <f>+entero!DE3</f>
        <v xml:space="preserve">2017                         A  fines de Ago* </v>
      </c>
      <c r="DF4" s="1182" t="str">
        <f>+entero!DF3</f>
        <v xml:space="preserve">2017                         A  fines de Sep* </v>
      </c>
      <c r="DG4" s="1182" t="str">
        <f>+entero!DG3</f>
        <v xml:space="preserve">2017                         A  fines de Oct* </v>
      </c>
      <c r="DH4" s="1169" t="s">
        <v>216</v>
      </c>
      <c r="DI4" s="1169" t="str">
        <f>+entero!DI3</f>
        <v>2017
A fines de Dic</v>
      </c>
      <c r="DJ4" s="1169" t="str">
        <f>+entero!DJ3</f>
        <v>2018
A fines de Ene</v>
      </c>
      <c r="DK4" s="1169" t="str">
        <f>+entero!DK3</f>
        <v>2018
A fines de Feb</v>
      </c>
      <c r="DL4" s="1169" t="str">
        <f>+entero!DL3</f>
        <v>2018
A fines de Mar</v>
      </c>
      <c r="DM4" s="1169" t="str">
        <f>+entero!DM3</f>
        <v>2018
A fines de Abr</v>
      </c>
      <c r="DN4" s="1169" t="str">
        <f>+entero!DN3</f>
        <v>2018
A fines de May</v>
      </c>
      <c r="DO4" s="1169" t="str">
        <f>+entero!DO3</f>
        <v>2018
A fines de Jun</v>
      </c>
      <c r="DP4" s="1169" t="str">
        <f>+entero!DP3</f>
        <v>2018
A fines de Jul</v>
      </c>
      <c r="DQ4" s="1169" t="str">
        <f>+entero!DQ3</f>
        <v>2018
A fines de Ago</v>
      </c>
      <c r="DR4" s="1169" t="str">
        <f>+entero!DR3</f>
        <v>2018
A fines de Sep</v>
      </c>
      <c r="DS4" s="1169" t="str">
        <f>+entero!DS3</f>
        <v>2018
A fines de Oct</v>
      </c>
      <c r="DT4" s="1169" t="str">
        <f>+entero!DT3</f>
        <v>2018
A fines de Nov</v>
      </c>
      <c r="DU4" s="1169" t="str">
        <f>+entero!DU3</f>
        <v>2018
A fines de Dic</v>
      </c>
      <c r="DV4" s="1169" t="str">
        <f>+entero!DV3</f>
        <v>2019
A fines de Ene</v>
      </c>
      <c r="DW4" s="1169" t="str">
        <f>+entero!DW3</f>
        <v>2019
A fines de Feb</v>
      </c>
      <c r="DX4" s="1169" t="str">
        <f>+entero!DX3</f>
        <v>2019
A fines de Mar</v>
      </c>
      <c r="DY4" s="1169" t="str">
        <f>+entero!DY3</f>
        <v>2019
A fines de Abr</v>
      </c>
      <c r="DZ4" s="1169" t="str">
        <f>+entero!DZ3</f>
        <v>2019
A fines de May</v>
      </c>
      <c r="EA4" s="1169" t="str">
        <f>+entero!EA3</f>
        <v>2019
A fines de Jun</v>
      </c>
      <c r="EB4" s="1169" t="str">
        <f>+entero!EB3</f>
        <v>2019
A fines de  Jul</v>
      </c>
      <c r="EC4" s="1169" t="str">
        <f>+entero!EC3</f>
        <v>2019
A fines de  Ago</v>
      </c>
      <c r="ED4" s="1169" t="str">
        <f>+entero!ED3</f>
        <v>2019
A fines de Sep</v>
      </c>
      <c r="EE4" s="1169" t="str">
        <f>+entero!EE3</f>
        <v>2019
A fines de Oct</v>
      </c>
      <c r="EF4" s="1169" t="str">
        <f>+entero!EF3</f>
        <v>2019
A fines de Nov</v>
      </c>
      <c r="EG4" s="1169" t="str">
        <f>+entero!EG3</f>
        <v>2019
A fines de Dic</v>
      </c>
      <c r="EH4" s="1169" t="str">
        <f>+entero!EH3</f>
        <v>2020
A fines de Ene</v>
      </c>
      <c r="EI4" s="1169" t="str">
        <f>+entero!EI3</f>
        <v>2020
A fines de Feb</v>
      </c>
      <c r="EJ4" s="1169" t="str">
        <f>+entero!EJ3</f>
        <v>2020
A fines de Mar</v>
      </c>
      <c r="EK4" s="1169" t="str">
        <f>+entero!EK3</f>
        <v>2020
A fines de Abr</v>
      </c>
      <c r="EL4" s="1169" t="str">
        <f>+entero!EL3</f>
        <v>2020
A fines de May</v>
      </c>
      <c r="EM4" s="1169" t="str">
        <f>+entero!EM3</f>
        <v>2020
A fines de Jun</v>
      </c>
      <c r="EN4" s="1169" t="str">
        <f>+entero!EN3</f>
        <v>2020
 A fines de Jul</v>
      </c>
      <c r="EO4" s="1169" t="str">
        <f>+entero!EO3</f>
        <v>2020
 A fines de Ago</v>
      </c>
      <c r="EP4" s="1169" t="str">
        <f>+entero!EP3</f>
        <v>2020
 A fines de Sep</v>
      </c>
      <c r="EQ4" s="1169" t="str">
        <f>+entero!EQ3</f>
        <v>2020
 A fines de Oct</v>
      </c>
      <c r="ER4" s="1169" t="str">
        <f>+entero!ER3</f>
        <v>2020
 A fines de Nov</v>
      </c>
      <c r="ES4" s="1169" t="str">
        <f>+entero!ES3</f>
        <v>2020
 A fines de Dic</v>
      </c>
      <c r="ET4" s="1169" t="str">
        <f>+entero!ET3</f>
        <v>2021
 A fines de Ene</v>
      </c>
      <c r="EU4" s="1169" t="str">
        <f>+entero!EU3</f>
        <v>2021
 A fines de Feb</v>
      </c>
      <c r="EV4" s="1184" t="str">
        <f>+entero!EV3</f>
        <v>Semana 5</v>
      </c>
      <c r="EW4" s="1185"/>
      <c r="EX4" s="1169" t="str">
        <f>+entero!EX3</f>
        <v>2021
 A fines de Mar</v>
      </c>
      <c r="EY4" s="1189" t="str">
        <f>+entero!EY3</f>
        <v>Semana 1</v>
      </c>
      <c r="EZ4" s="1190"/>
      <c r="FA4" s="1190"/>
      <c r="FB4" s="1190"/>
      <c r="FC4" s="1190"/>
      <c r="FD4" s="1191"/>
      <c r="FE4" s="1150" t="str">
        <f>+entero!FE3</f>
        <v>Semana 2</v>
      </c>
      <c r="FF4" s="1194" t="s">
        <v>281</v>
      </c>
      <c r="FG4" s="1195"/>
      <c r="FH4" s="165"/>
      <c r="FI4" s="165"/>
      <c r="FJ4" s="165"/>
      <c r="FK4" s="165"/>
      <c r="FL4" s="165"/>
      <c r="FM4" s="165"/>
      <c r="FN4" s="165"/>
      <c r="FO4" s="165"/>
    </row>
    <row r="5" spans="3:171" ht="23.25" customHeight="1" thickBot="1" x14ac:dyDescent="0.25">
      <c r="C5" s="16"/>
      <c r="D5" s="1193"/>
      <c r="E5" s="1192"/>
      <c r="F5" s="1192"/>
      <c r="G5" s="1192"/>
      <c r="H5" s="1192"/>
      <c r="I5" s="1192"/>
      <c r="J5" s="1192"/>
      <c r="K5" s="1192"/>
      <c r="L5" s="1192"/>
      <c r="M5" s="1192"/>
      <c r="N5" s="1192"/>
      <c r="O5" s="1192"/>
      <c r="P5" s="1192"/>
      <c r="Q5" s="1192"/>
      <c r="R5" s="1192"/>
      <c r="S5" s="1192"/>
      <c r="T5" s="1192"/>
      <c r="U5" s="1192"/>
      <c r="V5" s="1192"/>
      <c r="W5" s="1192"/>
      <c r="X5" s="1192"/>
      <c r="Y5" s="1192"/>
      <c r="Z5" s="1192"/>
      <c r="AA5" s="1192"/>
      <c r="AB5" s="1192"/>
      <c r="AC5" s="1192"/>
      <c r="AD5" s="1192"/>
      <c r="AE5" s="1192"/>
      <c r="AF5" s="1192"/>
      <c r="AG5" s="1192"/>
      <c r="AH5" s="1192"/>
      <c r="AI5" s="1192"/>
      <c r="AJ5" s="1192"/>
      <c r="AK5" s="1192"/>
      <c r="AL5" s="1192"/>
      <c r="AM5" s="1192"/>
      <c r="AN5" s="1192"/>
      <c r="AO5" s="1192"/>
      <c r="AP5" s="1192"/>
      <c r="AQ5" s="1192"/>
      <c r="AR5" s="1192"/>
      <c r="AS5" s="1192"/>
      <c r="AT5" s="1192"/>
      <c r="AU5" s="1192"/>
      <c r="AV5" s="1192"/>
      <c r="AW5" s="1192"/>
      <c r="AX5" s="1192"/>
      <c r="AY5" s="1192"/>
      <c r="AZ5" s="1192"/>
      <c r="BA5" s="1192"/>
      <c r="BB5" s="1192"/>
      <c r="BC5" s="1192"/>
      <c r="BD5" s="1192"/>
      <c r="BE5" s="1192"/>
      <c r="BF5" s="1192"/>
      <c r="BG5" s="1192"/>
      <c r="BH5" s="1192"/>
      <c r="BI5" s="1192"/>
      <c r="BJ5" s="1192"/>
      <c r="BK5" s="1192"/>
      <c r="BL5" s="1192"/>
      <c r="BM5" s="1192"/>
      <c r="BN5" s="1192"/>
      <c r="BO5" s="1192"/>
      <c r="BP5" s="1192"/>
      <c r="BQ5" s="1192"/>
      <c r="BR5" s="1192"/>
      <c r="BS5" s="1192"/>
      <c r="BT5" s="1192"/>
      <c r="BU5" s="1192"/>
      <c r="BV5" s="1192"/>
      <c r="BW5" s="1192"/>
      <c r="BX5" s="1192"/>
      <c r="BY5" s="1192"/>
      <c r="BZ5" s="1192"/>
      <c r="CA5" s="1192"/>
      <c r="CB5" s="1192"/>
      <c r="CC5" s="1192"/>
      <c r="CD5" s="1192"/>
      <c r="CE5" s="1192"/>
      <c r="CF5" s="1192"/>
      <c r="CG5" s="1192"/>
      <c r="CH5" s="1192"/>
      <c r="CI5" s="1192"/>
      <c r="CJ5" s="1192"/>
      <c r="CK5" s="1192"/>
      <c r="CL5" s="1192"/>
      <c r="CM5" s="1192"/>
      <c r="CN5" s="1192"/>
      <c r="CO5" s="1192"/>
      <c r="CP5" s="1192"/>
      <c r="CQ5" s="1192"/>
      <c r="CR5" s="1192"/>
      <c r="CS5" s="1192"/>
      <c r="CT5" s="1192"/>
      <c r="CU5" s="1192"/>
      <c r="CV5" s="1192"/>
      <c r="CW5" s="1192"/>
      <c r="CX5" s="1192"/>
      <c r="CY5" s="1192"/>
      <c r="CZ5" s="1192"/>
      <c r="DA5" s="1192"/>
      <c r="DB5" s="1192"/>
      <c r="DC5" s="1192"/>
      <c r="DD5" s="1192"/>
      <c r="DE5" s="1192"/>
      <c r="DF5" s="1192"/>
      <c r="DG5" s="1192"/>
      <c r="DH5" s="1188"/>
      <c r="DI5" s="1188">
        <f>+entero!DI4</f>
        <v>0</v>
      </c>
      <c r="DJ5" s="1188">
        <f>+entero!DJ4</f>
        <v>0</v>
      </c>
      <c r="DK5" s="1188">
        <f>+entero!DK4</f>
        <v>0</v>
      </c>
      <c r="DL5" s="1188">
        <f>+entero!DL4</f>
        <v>0</v>
      </c>
      <c r="DM5" s="1188">
        <f>+entero!DM4</f>
        <v>0</v>
      </c>
      <c r="DN5" s="1188">
        <f>+entero!DN4</f>
        <v>0</v>
      </c>
      <c r="DO5" s="1188">
        <f>+entero!DO4</f>
        <v>0</v>
      </c>
      <c r="DP5" s="1188">
        <f>+entero!DP4</f>
        <v>0</v>
      </c>
      <c r="DQ5" s="1188">
        <f>+entero!DQ4</f>
        <v>0</v>
      </c>
      <c r="DR5" s="1188">
        <f>+entero!DR4</f>
        <v>0</v>
      </c>
      <c r="DS5" s="1188">
        <f>+entero!DS4</f>
        <v>0</v>
      </c>
      <c r="DT5" s="1188">
        <f>+entero!DT4</f>
        <v>0</v>
      </c>
      <c r="DU5" s="1188">
        <f>+entero!DU4</f>
        <v>0</v>
      </c>
      <c r="DV5" s="1188">
        <f>+entero!DV4</f>
        <v>0</v>
      </c>
      <c r="DW5" s="1188">
        <f>+entero!DW4</f>
        <v>0</v>
      </c>
      <c r="DX5" s="1188">
        <f>+entero!DX4</f>
        <v>0</v>
      </c>
      <c r="DY5" s="1188">
        <f>+entero!DY4</f>
        <v>0</v>
      </c>
      <c r="DZ5" s="1188">
        <f>+entero!DZ4</f>
        <v>0</v>
      </c>
      <c r="EA5" s="1188">
        <f>+entero!EA4</f>
        <v>0</v>
      </c>
      <c r="EB5" s="1188">
        <f>+entero!EB4</f>
        <v>0</v>
      </c>
      <c r="EC5" s="1188">
        <f>+entero!EC4</f>
        <v>0</v>
      </c>
      <c r="ED5" s="1188">
        <f>+entero!ED4</f>
        <v>0</v>
      </c>
      <c r="EE5" s="1188">
        <f>+entero!EE4</f>
        <v>0</v>
      </c>
      <c r="EF5" s="1188">
        <f>+entero!EF4</f>
        <v>0</v>
      </c>
      <c r="EG5" s="1188">
        <f>+entero!EG4</f>
        <v>0</v>
      </c>
      <c r="EH5" s="1188">
        <f>+entero!EH4</f>
        <v>0</v>
      </c>
      <c r="EI5" s="1188">
        <f>+entero!EI4</f>
        <v>0</v>
      </c>
      <c r="EJ5" s="1188">
        <f>+entero!EJ4</f>
        <v>0</v>
      </c>
      <c r="EK5" s="1188">
        <f>+entero!EK4</f>
        <v>0</v>
      </c>
      <c r="EL5" s="1188">
        <f>+entero!EL4</f>
        <v>0</v>
      </c>
      <c r="EM5" s="1188">
        <f>+entero!EM4</f>
        <v>0</v>
      </c>
      <c r="EN5" s="1188">
        <f>+entero!EN4</f>
        <v>0</v>
      </c>
      <c r="EO5" s="1188">
        <f>+entero!EO4</f>
        <v>0</v>
      </c>
      <c r="EP5" s="1188">
        <f>+entero!EP4</f>
        <v>0</v>
      </c>
      <c r="EQ5" s="1188">
        <f>+entero!EQ4</f>
        <v>0</v>
      </c>
      <c r="ER5" s="1188">
        <f>+entero!ER4</f>
        <v>0</v>
      </c>
      <c r="ES5" s="1188">
        <f>+entero!ES4</f>
        <v>0</v>
      </c>
      <c r="ET5" s="1188">
        <f>+entero!ET4</f>
        <v>0</v>
      </c>
      <c r="EU5" s="1188">
        <f>+entero!EU4</f>
        <v>0</v>
      </c>
      <c r="EV5" s="1132">
        <f>+entero!EV4</f>
        <v>44284</v>
      </c>
      <c r="EW5" s="919">
        <f>+entero!EW4</f>
        <v>44285</v>
      </c>
      <c r="EX5" s="1188">
        <f>+entero!EX4</f>
        <v>0</v>
      </c>
      <c r="EY5" s="1132">
        <f>+entero!EY4</f>
        <v>44287</v>
      </c>
      <c r="EZ5" s="919">
        <f>+entero!EZ4</f>
        <v>44291</v>
      </c>
      <c r="FA5" s="919">
        <f>+entero!FA4</f>
        <v>44292</v>
      </c>
      <c r="FB5" s="919">
        <f>+entero!FB4</f>
        <v>44293</v>
      </c>
      <c r="FC5" s="919">
        <f>+entero!FC4</f>
        <v>44294</v>
      </c>
      <c r="FD5" s="1133">
        <f>+entero!FD4</f>
        <v>44295</v>
      </c>
      <c r="FE5" s="919">
        <f>+entero!FE4</f>
        <v>44298</v>
      </c>
      <c r="FF5" s="955" t="s">
        <v>226</v>
      </c>
      <c r="FG5" s="956" t="s">
        <v>170</v>
      </c>
      <c r="FH5" s="165"/>
      <c r="FI5" s="165"/>
      <c r="FJ5" s="165"/>
      <c r="FK5" s="165"/>
      <c r="FL5" s="165"/>
      <c r="FM5" s="165"/>
      <c r="FN5" s="165"/>
      <c r="FO5" s="165"/>
    </row>
    <row r="6" spans="3:17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6"/>
      <c r="EV6" s="954"/>
      <c r="EW6" s="1086"/>
      <c r="EX6" s="1086"/>
      <c r="EY6" s="954"/>
      <c r="EZ6" s="711"/>
      <c r="FA6" s="711"/>
      <c r="FB6" s="711"/>
      <c r="FC6" s="711"/>
      <c r="FD6" s="1086"/>
      <c r="FE6" s="711"/>
      <c r="FF6" s="954"/>
      <c r="FG6" s="855"/>
      <c r="FH6" s="165"/>
      <c r="FI6" s="165"/>
      <c r="FJ6" s="165"/>
      <c r="FK6" s="165"/>
      <c r="FL6" s="165"/>
      <c r="FM6" s="165"/>
      <c r="FN6" s="165"/>
      <c r="FO6" s="165"/>
    </row>
    <row r="7" spans="3:171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7">
        <f>+entero!EU7</f>
        <v>4769.8714359599999</v>
      </c>
      <c r="EV7" s="757">
        <f>+entero!EV7</f>
        <v>4625.39116457</v>
      </c>
      <c r="EW7" s="1087">
        <f>+entero!EW7</f>
        <v>4584.6843163300009</v>
      </c>
      <c r="EX7" s="1087">
        <f>+entero!EX7</f>
        <v>4525.9565797899995</v>
      </c>
      <c r="EY7" s="757">
        <f>+entero!EY7</f>
        <v>4546.1010565599991</v>
      </c>
      <c r="EZ7" s="464">
        <f>+entero!EZ7</f>
        <v>4506.2593027000003</v>
      </c>
      <c r="FA7" s="464">
        <f>+entero!FA7</f>
        <v>4509.9876099599996</v>
      </c>
      <c r="FB7" s="464">
        <f>+entero!FB7</f>
        <v>4552.2155166499997</v>
      </c>
      <c r="FC7" s="464">
        <f>+entero!FC7</f>
        <v>4544.3473272199999</v>
      </c>
      <c r="FD7" s="1087">
        <f>+entero!FD7</f>
        <v>4574.7378675099999</v>
      </c>
      <c r="FE7" s="464">
        <f>+entero!FE7</f>
        <v>4595.9213143500001</v>
      </c>
      <c r="FF7" s="757">
        <f>+entero!FF7</f>
        <v>89.66201164999984</v>
      </c>
      <c r="FG7" s="932">
        <f>+entero!FG7</f>
        <v>1.9897215323644901</v>
      </c>
      <c r="FH7" s="165"/>
      <c r="FI7" s="165"/>
      <c r="FJ7" s="165"/>
      <c r="FK7" s="165"/>
      <c r="FL7" s="165"/>
      <c r="FM7" s="165"/>
      <c r="FN7" s="165"/>
      <c r="FO7" s="165"/>
    </row>
    <row r="8" spans="3:171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7">
        <f>+entero!EU8</f>
        <v>2036.23558301</v>
      </c>
      <c r="EV8" s="757">
        <f>+entero!EV8</f>
        <v>1958.9430737999999</v>
      </c>
      <c r="EW8" s="1087">
        <f>+entero!EW8</f>
        <v>1946.6397173900002</v>
      </c>
      <c r="EX8" s="1087">
        <f>+entero!EX8</f>
        <v>1928.4778075500001</v>
      </c>
      <c r="EY8" s="757">
        <f>+entero!EY8</f>
        <v>1912.5668188499999</v>
      </c>
      <c r="EZ8" s="464">
        <f>+entero!EZ8</f>
        <v>1845.7153837999999</v>
      </c>
      <c r="FA8" s="464">
        <f>+entero!FA8</f>
        <v>1852.0709003099998</v>
      </c>
      <c r="FB8" s="464">
        <f>+entero!FB8</f>
        <v>1869.02649352</v>
      </c>
      <c r="FC8" s="464">
        <f>+entero!FC8</f>
        <v>1869.5814403100003</v>
      </c>
      <c r="FD8" s="1087">
        <f>+entero!FD8</f>
        <v>1875.92969432</v>
      </c>
      <c r="FE8" s="464">
        <f>+entero!FE8</f>
        <v>1914.8920383900002</v>
      </c>
      <c r="FF8" s="757">
        <f>+entero!FF8</f>
        <v>69.176654590000226</v>
      </c>
      <c r="FG8" s="932">
        <f>+entero!FG8</f>
        <v>3.7479589321934235</v>
      </c>
      <c r="FH8" s="165"/>
      <c r="FI8" s="165"/>
      <c r="FJ8" s="165"/>
      <c r="FK8" s="165"/>
      <c r="FL8" s="165"/>
      <c r="FM8" s="165"/>
      <c r="FN8" s="165"/>
      <c r="FO8" s="165"/>
    </row>
    <row r="9" spans="3:171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7">
        <f>+entero!EU9</f>
        <v>238.47551616999999</v>
      </c>
      <c r="EV9" s="757">
        <f>+entero!EV9</f>
        <v>237.45580998</v>
      </c>
      <c r="EW9" s="1087">
        <f>+entero!EW9</f>
        <v>237.46584262000002</v>
      </c>
      <c r="EX9" s="1087">
        <f>+entero!EX9</f>
        <v>236.92908695</v>
      </c>
      <c r="EY9" s="757">
        <f>+entero!EY9</f>
        <v>236.98259662000001</v>
      </c>
      <c r="EZ9" s="464">
        <f>+entero!EZ9</f>
        <v>236.88393817000002</v>
      </c>
      <c r="FA9" s="464">
        <f>+entero!FA9</f>
        <v>237.18493004000001</v>
      </c>
      <c r="FB9" s="464">
        <f>+entero!FB9</f>
        <v>237.58290815999999</v>
      </c>
      <c r="FC9" s="464">
        <f>+entero!FC9</f>
        <v>238.27686162000001</v>
      </c>
      <c r="FD9" s="1087">
        <f>+entero!FD9</f>
        <v>237.98088629</v>
      </c>
      <c r="FE9" s="464">
        <f>+entero!FE9</f>
        <v>238.02436288999999</v>
      </c>
      <c r="FF9" s="1112">
        <f>+entero!FF9</f>
        <v>1.1404247199999702</v>
      </c>
      <c r="FG9" s="932">
        <f>+entero!FG9</f>
        <v>0.48142762603918854</v>
      </c>
      <c r="FH9" s="165"/>
      <c r="FI9" s="165"/>
      <c r="FJ9" s="165"/>
      <c r="FK9" s="165"/>
      <c r="FL9" s="165"/>
      <c r="FM9" s="165"/>
      <c r="FN9" s="165"/>
      <c r="FO9" s="165"/>
    </row>
    <row r="10" spans="3:171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7">
        <f>+entero!EU10</f>
        <v>2457.5097848200003</v>
      </c>
      <c r="EV10" s="757">
        <f>+entero!EV10</f>
        <v>2392.0327198499999</v>
      </c>
      <c r="EW10" s="1087">
        <f>+entero!EW10</f>
        <v>2363.6176338200003</v>
      </c>
      <c r="EX10" s="1087">
        <f>+entero!EX10</f>
        <v>2323.6726491499999</v>
      </c>
      <c r="EY10" s="757">
        <f>+entero!EY10</f>
        <v>2359.6662763899999</v>
      </c>
      <c r="EZ10" s="464">
        <f>+entero!EZ10</f>
        <v>2386.7899718100002</v>
      </c>
      <c r="FA10" s="464">
        <f>+entero!FA10</f>
        <v>2383.8149225499997</v>
      </c>
      <c r="FB10" s="464">
        <f>+entero!FB10</f>
        <v>2408.6273142499999</v>
      </c>
      <c r="FC10" s="464">
        <f>+entero!FC10</f>
        <v>2399.4022135800001</v>
      </c>
      <c r="FD10" s="1087">
        <f>+entero!FD10</f>
        <v>2423.7865425300001</v>
      </c>
      <c r="FE10" s="464">
        <f>+entero!FE10</f>
        <v>2405.95740174</v>
      </c>
      <c r="FF10" s="757">
        <f>+entero!FF10</f>
        <v>19.167429929999798</v>
      </c>
      <c r="FG10" s="932">
        <f>+entero!FG10</f>
        <v>0.80306311641926142</v>
      </c>
      <c r="FH10" s="165"/>
      <c r="FI10" s="165"/>
      <c r="FJ10" s="165"/>
      <c r="FK10" s="165"/>
      <c r="FL10" s="165"/>
      <c r="FM10" s="165"/>
      <c r="FN10" s="165"/>
      <c r="FO10" s="165"/>
    </row>
    <row r="11" spans="3:171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7">
        <f>+entero!EU11</f>
        <v>37.650551959999994</v>
      </c>
      <c r="EV11" s="757">
        <f>+entero!EV11</f>
        <v>36.959560940000003</v>
      </c>
      <c r="EW11" s="1087">
        <f>+entero!EW11</f>
        <v>36.961122499999995</v>
      </c>
      <c r="EX11" s="1087">
        <f>+entero!EX11</f>
        <v>36.877036139999994</v>
      </c>
      <c r="EY11" s="757">
        <f>+entero!EY11</f>
        <v>36.885364699999997</v>
      </c>
      <c r="EZ11" s="464">
        <f>+entero!EZ11</f>
        <v>36.870008920000004</v>
      </c>
      <c r="FA11" s="464">
        <f>+entero!FA11</f>
        <v>36.916857060000005</v>
      </c>
      <c r="FB11" s="464">
        <f>+entero!FB11</f>
        <v>36.978800720000002</v>
      </c>
      <c r="FC11" s="464">
        <f>+entero!FC11</f>
        <v>37.086811709999999</v>
      </c>
      <c r="FD11" s="1087">
        <f>+entero!FD11</f>
        <v>37.040744369999999</v>
      </c>
      <c r="FE11" s="464">
        <f>+entero!FE11</f>
        <v>37.047511329999999</v>
      </c>
      <c r="FF11" s="1112">
        <f>+entero!FF11</f>
        <v>0.17750240999999534</v>
      </c>
      <c r="FG11" s="932">
        <f>+entero!FG11</f>
        <v>0.481427629662736</v>
      </c>
      <c r="FH11" s="165"/>
      <c r="FI11" s="165"/>
      <c r="FJ11" s="165"/>
      <c r="FK11" s="165"/>
      <c r="FL11" s="165"/>
      <c r="FM11" s="165"/>
      <c r="FN11" s="165"/>
      <c r="FO11" s="165"/>
    </row>
    <row r="12" spans="3:171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7">
        <f>+entero!EU12</f>
        <v>4769.8712680199997</v>
      </c>
      <c r="EV12" s="757">
        <f>+entero!EV12</f>
        <v>4625.3250198999995</v>
      </c>
      <c r="EW12" s="1087">
        <f>+entero!EW12</f>
        <v>4584.6181716600004</v>
      </c>
      <c r="EX12" s="1087">
        <f>+entero!EX12</f>
        <v>4525.8903111499994</v>
      </c>
      <c r="EY12" s="757">
        <f>+entero!EY12</f>
        <v>4546.1007646499993</v>
      </c>
      <c r="EZ12" s="464">
        <f>+entero!EZ12</f>
        <v>4506.2578288000004</v>
      </c>
      <c r="FA12" s="464">
        <f>+entero!FA12</f>
        <v>4509.9861360600007</v>
      </c>
      <c r="FB12" s="464">
        <f>+entero!FB12</f>
        <v>4552.2140427499999</v>
      </c>
      <c r="FC12" s="464">
        <f>+entero!FC12</f>
        <v>4544.345853320001</v>
      </c>
      <c r="FD12" s="1087">
        <f>+entero!FD12</f>
        <v>4574.7359876099999</v>
      </c>
      <c r="FE12" s="464">
        <f>+entero!FE12</f>
        <v>4595.9194344499992</v>
      </c>
      <c r="FF12" s="757">
        <f>+entero!FF12</f>
        <v>89.661605649998819</v>
      </c>
      <c r="FG12" s="932">
        <f>+entero!FG12</f>
        <v>1.9897131734664939</v>
      </c>
      <c r="FH12" s="165"/>
      <c r="FI12" s="165"/>
      <c r="FJ12" s="165"/>
      <c r="FK12" s="165"/>
      <c r="FL12" s="165"/>
      <c r="FM12" s="165"/>
      <c r="FN12" s="165"/>
      <c r="FO12" s="165"/>
    </row>
    <row r="13" spans="3:171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7">
        <f>+entero!EU13</f>
        <v>1304.2633362813399</v>
      </c>
      <c r="EV13" s="757">
        <f>+entero!EV13</f>
        <v>1414.4204571282794</v>
      </c>
      <c r="EW13" s="1087">
        <f>+entero!EW13</f>
        <v>1433.7954550845477</v>
      </c>
      <c r="EX13" s="1087">
        <f>+entero!EX13</f>
        <v>1420.2649417069999</v>
      </c>
      <c r="EY13" s="757">
        <f>+entero!EY13</f>
        <v>1420.3381142099122</v>
      </c>
      <c r="EZ13" s="464">
        <f>+entero!EZ13</f>
        <v>1415.6540906166179</v>
      </c>
      <c r="FA13" s="464">
        <f>+entero!FA13</f>
        <v>1438.9769475276967</v>
      </c>
      <c r="FB13" s="464">
        <f>+entero!FB13</f>
        <v>1455.4772537157432</v>
      </c>
      <c r="FC13" s="464">
        <f>+entero!FC13</f>
        <v>1464.3724579446061</v>
      </c>
      <c r="FD13" s="1087">
        <f>+entero!FD13</f>
        <v>1463.5672410014577</v>
      </c>
      <c r="FE13" s="464">
        <f>+entero!FE13</f>
        <v>1474.2928303148688</v>
      </c>
      <c r="FF13" s="757">
        <f>+entero!FF13</f>
        <v>58.638739698250902</v>
      </c>
      <c r="FG13" s="932">
        <f>+entero!FG13</f>
        <v>4.1421658078005175</v>
      </c>
      <c r="FH13" s="165"/>
      <c r="FI13" s="165"/>
      <c r="FJ13" s="165"/>
      <c r="FK13" s="165"/>
      <c r="FL13" s="165"/>
      <c r="FM13" s="165"/>
      <c r="FN13" s="165"/>
      <c r="FO13" s="165"/>
    </row>
    <row r="14" spans="3:171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7">
        <f>+entero!EU14</f>
        <v>428.08543032</v>
      </c>
      <c r="EV14" s="757">
        <f>+entero!EV14</f>
        <v>441.62280746999994</v>
      </c>
      <c r="EW14" s="1087">
        <f>+entero!EW14</f>
        <v>451.94003644999998</v>
      </c>
      <c r="EX14" s="1087">
        <f>+entero!EX14</f>
        <v>451.94372752000015</v>
      </c>
      <c r="EY14" s="757">
        <f>+entero!EY14</f>
        <v>447.85373443000003</v>
      </c>
      <c r="EZ14" s="464">
        <f>+entero!EZ14</f>
        <v>449.0726927799999</v>
      </c>
      <c r="FA14" s="464">
        <f>+entero!FA14</f>
        <v>457.17759534999988</v>
      </c>
      <c r="FB14" s="464">
        <f>+entero!FB14</f>
        <v>457.18072877000003</v>
      </c>
      <c r="FC14" s="464">
        <f>+entero!FC14</f>
        <v>454.76817159000001</v>
      </c>
      <c r="FD14" s="1087">
        <f>+entero!FD14</f>
        <v>454.77019740000003</v>
      </c>
      <c r="FE14" s="464">
        <f>+entero!FE14</f>
        <v>454.21836612999994</v>
      </c>
      <c r="FF14" s="757">
        <f>+entero!FF14</f>
        <v>5.1456733500000382</v>
      </c>
      <c r="FG14" s="932">
        <f>+entero!FG14</f>
        <v>1.1458441879744616</v>
      </c>
      <c r="FH14" s="165"/>
      <c r="FI14" s="165"/>
      <c r="FJ14" s="165"/>
      <c r="FK14" s="165"/>
      <c r="FL14" s="165"/>
      <c r="FM14" s="165"/>
      <c r="FN14" s="165"/>
      <c r="FO14" s="165"/>
    </row>
    <row r="15" spans="3:171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7">
        <f>+entero!EU15</f>
        <v>0</v>
      </c>
      <c r="EV15" s="757">
        <f>+entero!EV15</f>
        <v>0</v>
      </c>
      <c r="EW15" s="1087">
        <f>+entero!EW15</f>
        <v>0</v>
      </c>
      <c r="EX15" s="1087">
        <f>+entero!EX15</f>
        <v>0</v>
      </c>
      <c r="EY15" s="757">
        <f>+entero!EY15</f>
        <v>0</v>
      </c>
      <c r="EZ15" s="464">
        <f>+entero!EZ15</f>
        <v>0</v>
      </c>
      <c r="FA15" s="464">
        <f>+entero!FA15</f>
        <v>0</v>
      </c>
      <c r="FB15" s="464">
        <f>+entero!FB15</f>
        <v>0</v>
      </c>
      <c r="FC15" s="464">
        <f>+entero!FC15</f>
        <v>0</v>
      </c>
      <c r="FD15" s="1087">
        <f>+entero!FD15</f>
        <v>0</v>
      </c>
      <c r="FE15" s="464">
        <f>+entero!FE15</f>
        <v>0</v>
      </c>
      <c r="FF15" s="959"/>
      <c r="FG15" s="932"/>
      <c r="FH15" s="165"/>
      <c r="FI15" s="165"/>
      <c r="FJ15" s="165"/>
      <c r="FK15" s="165"/>
      <c r="FL15" s="165"/>
      <c r="FM15" s="165"/>
      <c r="FN15" s="165"/>
      <c r="FO15" s="165"/>
    </row>
    <row r="16" spans="3:171" ht="13.5" x14ac:dyDescent="0.2">
      <c r="C16" s="21"/>
      <c r="D16" s="71" t="s">
        <v>276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7">
        <f>+entero!EU16</f>
        <v>59.424977310000003</v>
      </c>
      <c r="EV16" s="757">
        <f>+entero!EV16</f>
        <v>59.44164456</v>
      </c>
      <c r="EW16" s="1087">
        <f>+entero!EW16</f>
        <v>59.442896339999997</v>
      </c>
      <c r="EX16" s="1087">
        <f>+entero!EX16</f>
        <v>59.443565700000001</v>
      </c>
      <c r="EY16" s="757">
        <f>+entero!EY16</f>
        <v>59.442314789999998</v>
      </c>
      <c r="EZ16" s="464">
        <f>+entero!EZ16</f>
        <v>59.443176859999994</v>
      </c>
      <c r="FA16" s="464">
        <f>+entero!FA16</f>
        <v>59.445789770000005</v>
      </c>
      <c r="FB16" s="464">
        <f>+entero!FB16</f>
        <v>59.439078370000004</v>
      </c>
      <c r="FC16" s="464">
        <f>+entero!FC16</f>
        <v>59.439722209999999</v>
      </c>
      <c r="FD16" s="1087">
        <f>+entero!FD16</f>
        <v>59.423504680000001</v>
      </c>
      <c r="FE16" s="464">
        <f>+entero!FE16</f>
        <v>59.423648009999994</v>
      </c>
      <c r="FF16" s="1112">
        <f>+entero!FF16</f>
        <v>-1.9528850000000375E-2</v>
      </c>
      <c r="FG16" s="932">
        <f>+entero!FG16</f>
        <v>-3.2852971579891393E-2</v>
      </c>
      <c r="FH16" s="165"/>
      <c r="FI16" s="165"/>
      <c r="FJ16" s="165"/>
      <c r="FK16" s="165"/>
      <c r="FL16" s="165"/>
      <c r="FM16" s="165"/>
      <c r="FN16" s="165"/>
      <c r="FO16" s="165"/>
    </row>
    <row r="17" spans="2:179" s="800" customFormat="1" ht="13.5" x14ac:dyDescent="0.2">
      <c r="C17" s="789"/>
      <c r="D17" s="834" t="s">
        <v>285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7">
        <f>+entero!EU17</f>
        <v>0</v>
      </c>
      <c r="EV17" s="757">
        <f>+entero!EV17</f>
        <v>0</v>
      </c>
      <c r="EW17" s="1087">
        <f>+entero!EW17</f>
        <v>0</v>
      </c>
      <c r="EX17" s="1087">
        <f>+entero!EX17</f>
        <v>0</v>
      </c>
      <c r="EY17" s="757">
        <f>+entero!EY17</f>
        <v>0</v>
      </c>
      <c r="EZ17" s="464">
        <f>+entero!EZ17</f>
        <v>0</v>
      </c>
      <c r="FA17" s="464">
        <f>+entero!FA17</f>
        <v>0</v>
      </c>
      <c r="FB17" s="464">
        <f>+entero!FB17</f>
        <v>0</v>
      </c>
      <c r="FC17" s="464">
        <f>+entero!FC17</f>
        <v>0</v>
      </c>
      <c r="FD17" s="1087">
        <f>+entero!FD17</f>
        <v>0</v>
      </c>
      <c r="FE17" s="464">
        <f>+entero!FE17</f>
        <v>0</v>
      </c>
      <c r="FF17" s="757"/>
      <c r="FG17" s="932"/>
      <c r="FH17" s="790"/>
      <c r="FI17" s="790"/>
      <c r="FJ17" s="790"/>
      <c r="FK17" s="790"/>
      <c r="FL17" s="790"/>
      <c r="FM17" s="790"/>
      <c r="FN17" s="790"/>
      <c r="FO17" s="790"/>
      <c r="FP17" s="791"/>
      <c r="FQ17" s="791"/>
      <c r="FR17" s="791"/>
      <c r="FS17" s="791"/>
      <c r="FT17" s="791"/>
      <c r="FU17" s="791"/>
      <c r="FV17" s="791"/>
      <c r="FW17" s="791"/>
    </row>
    <row r="18" spans="2:179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7">
        <f>+entero!EU18</f>
        <v>6133.55958161134</v>
      </c>
      <c r="EV18" s="757">
        <f>+entero!EV18</f>
        <v>6099.1871215882784</v>
      </c>
      <c r="EW18" s="1087">
        <f>+entero!EW18</f>
        <v>6077.8565230845479</v>
      </c>
      <c r="EX18" s="1087">
        <f>+entero!EX18</f>
        <v>6005.5988185569995</v>
      </c>
      <c r="EY18" s="757">
        <f>+entero!EY18</f>
        <v>6025.8811936499114</v>
      </c>
      <c r="EZ18" s="464">
        <f>+entero!EZ18</f>
        <v>5981.3550962766176</v>
      </c>
      <c r="FA18" s="464">
        <f>+entero!FA18</f>
        <v>6008.4088733576982</v>
      </c>
      <c r="FB18" s="464">
        <f>+entero!FB18</f>
        <v>6067.1303748357432</v>
      </c>
      <c r="FC18" s="464">
        <f>+entero!FC18</f>
        <v>6068.1580334746068</v>
      </c>
      <c r="FD18" s="1087">
        <f>+entero!FD18</f>
        <v>6097.726733291458</v>
      </c>
      <c r="FE18" s="464">
        <f>+entero!FE18</f>
        <v>6129.6359127748683</v>
      </c>
      <c r="FF18" s="757">
        <f>+entero!FF18</f>
        <v>148.28081649825072</v>
      </c>
      <c r="FG18" s="932">
        <f>+entero!FG18</f>
        <v>2.4790505514470333</v>
      </c>
      <c r="FH18" s="165"/>
      <c r="FI18" s="165"/>
      <c r="FJ18" s="165"/>
      <c r="FK18" s="165"/>
      <c r="FL18" s="165"/>
      <c r="FM18" s="165"/>
      <c r="FN18" s="165"/>
      <c r="FO18" s="165"/>
    </row>
    <row r="19" spans="2:179" ht="13.5" x14ac:dyDescent="0.2">
      <c r="C19" s="21"/>
      <c r="D19" s="71" t="s">
        <v>284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8">
        <f>+entero!EU19</f>
        <v>22.7</v>
      </c>
      <c r="EV19" s="1024">
        <f>+entero!EV19</f>
        <v>0</v>
      </c>
      <c r="EW19" s="1088">
        <f>+entero!EW19</f>
        <v>0.3</v>
      </c>
      <c r="EX19" s="1088">
        <f>+entero!EX19</f>
        <v>5.8</v>
      </c>
      <c r="EY19" s="1024">
        <f>+entero!EY19</f>
        <v>0</v>
      </c>
      <c r="EZ19" s="1038">
        <f>+entero!EZ19</f>
        <v>0</v>
      </c>
      <c r="FA19" s="1038">
        <f>+entero!FA19</f>
        <v>0.2</v>
      </c>
      <c r="FB19" s="1038">
        <f>+entero!FB19</f>
        <v>0</v>
      </c>
      <c r="FC19" s="1038">
        <f>+entero!FC19</f>
        <v>0.1</v>
      </c>
      <c r="FD19" s="1088">
        <f>+entero!FD19</f>
        <v>0</v>
      </c>
      <c r="FE19" s="1038">
        <f>+entero!FE19</f>
        <v>0</v>
      </c>
      <c r="FF19" s="1024">
        <f>+entero!FF19</f>
        <v>-0.30000000000000004</v>
      </c>
      <c r="FG19" s="932"/>
      <c r="FH19" s="165"/>
      <c r="FI19" s="165"/>
      <c r="FJ19" s="165"/>
      <c r="FK19" s="165"/>
      <c r="FL19" s="165"/>
      <c r="FM19" s="165"/>
      <c r="FN19" s="165"/>
      <c r="FO19" s="165"/>
    </row>
    <row r="20" spans="2:179" ht="13.5" x14ac:dyDescent="0.2">
      <c r="C20" s="21"/>
      <c r="D20" s="71" t="s">
        <v>229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7">
        <f>+entero!EU20</f>
        <v>0</v>
      </c>
      <c r="EV20" s="757">
        <f>+entero!EV20</f>
        <v>0</v>
      </c>
      <c r="EW20" s="1087">
        <f>+entero!EW20</f>
        <v>0</v>
      </c>
      <c r="EX20" s="1087">
        <f>+entero!EX20</f>
        <v>0</v>
      </c>
      <c r="EY20" s="757">
        <f>+entero!EY20</f>
        <v>0</v>
      </c>
      <c r="EZ20" s="464">
        <f>+entero!EZ20</f>
        <v>0</v>
      </c>
      <c r="FA20" s="464">
        <f>+entero!FA20</f>
        <v>0</v>
      </c>
      <c r="FB20" s="464">
        <f>+entero!FB20</f>
        <v>0</v>
      </c>
      <c r="FC20" s="464">
        <f>+entero!FC20</f>
        <v>0</v>
      </c>
      <c r="FD20" s="1087">
        <f>+entero!FD20</f>
        <v>0</v>
      </c>
      <c r="FE20" s="464">
        <f>+entero!FE20</f>
        <v>0</v>
      </c>
      <c r="FF20" s="1024"/>
      <c r="FG20" s="932"/>
      <c r="FH20" s="165"/>
      <c r="FI20" s="165"/>
      <c r="FJ20" s="165"/>
      <c r="FK20" s="165"/>
      <c r="FL20" s="165"/>
      <c r="FM20" s="165"/>
      <c r="FN20" s="165"/>
      <c r="FO20" s="165"/>
    </row>
    <row r="21" spans="2:179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8">
        <f>+entero!EU21</f>
        <v>222.1</v>
      </c>
      <c r="EV21" s="1024">
        <f>+entero!EV21</f>
        <v>14</v>
      </c>
      <c r="EW21" s="1088">
        <f>+entero!EW21</f>
        <v>3.6</v>
      </c>
      <c r="EX21" s="1088">
        <f>+entero!EX21</f>
        <v>176.6</v>
      </c>
      <c r="EY21" s="1024">
        <f>+entero!EY21</f>
        <v>15</v>
      </c>
      <c r="EZ21" s="1038">
        <f>+entero!EZ21</f>
        <v>0.6</v>
      </c>
      <c r="FA21" s="1038">
        <f>+entero!FA21</f>
        <v>0</v>
      </c>
      <c r="FB21" s="1038">
        <f>+entero!FB21</f>
        <v>0</v>
      </c>
      <c r="FC21" s="1038">
        <f>+entero!FC21</f>
        <v>25</v>
      </c>
      <c r="FD21" s="1088">
        <f>+entero!FD21</f>
        <v>0</v>
      </c>
      <c r="FE21" s="1038">
        <f>+entero!FE21</f>
        <v>0</v>
      </c>
      <c r="FF21" s="757">
        <f>+entero!FF21</f>
        <v>-40.6</v>
      </c>
      <c r="FG21" s="932"/>
      <c r="FH21" s="790"/>
      <c r="FI21" s="790"/>
      <c r="FJ21" s="790"/>
      <c r="FK21" s="790"/>
      <c r="FL21" s="790"/>
      <c r="FM21" s="790"/>
      <c r="FN21" s="790"/>
      <c r="FO21" s="790"/>
      <c r="FP21" s="791"/>
      <c r="FQ21" s="791"/>
      <c r="FR21" s="791"/>
      <c r="FS21" s="791"/>
      <c r="FT21" s="791"/>
      <c r="FU21" s="791"/>
      <c r="FV21" s="791"/>
      <c r="FW21" s="791"/>
    </row>
    <row r="22" spans="2:179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7">
        <f>+entero!EU22</f>
        <v>4.3</v>
      </c>
      <c r="EV22" s="757">
        <f>+entero!EV22</f>
        <v>0</v>
      </c>
      <c r="EW22" s="1087">
        <f>+entero!EW22</f>
        <v>0</v>
      </c>
      <c r="EX22" s="1087">
        <f>+entero!EX22</f>
        <v>2.4</v>
      </c>
      <c r="EY22" s="757">
        <f>+entero!EY22</f>
        <v>0</v>
      </c>
      <c r="EZ22" s="464">
        <f>+entero!EZ22</f>
        <v>0</v>
      </c>
      <c r="FA22" s="464">
        <f>+entero!FA22</f>
        <v>0</v>
      </c>
      <c r="FB22" s="464">
        <f>+entero!FB22</f>
        <v>0</v>
      </c>
      <c r="FC22" s="464">
        <f>+entero!FC22</f>
        <v>0</v>
      </c>
      <c r="FD22" s="1087">
        <f>+entero!FD22</f>
        <v>0</v>
      </c>
      <c r="FE22" s="464">
        <f>+entero!FE22</f>
        <v>0</v>
      </c>
      <c r="FF22" s="757"/>
      <c r="FG22" s="932"/>
      <c r="FH22" s="790"/>
      <c r="FI22" s="790"/>
      <c r="FJ22" s="790"/>
      <c r="FK22" s="790"/>
      <c r="FL22" s="790"/>
      <c r="FM22" s="790"/>
      <c r="FN22" s="790"/>
      <c r="FO22" s="790"/>
      <c r="FP22" s="791"/>
      <c r="FQ22" s="791"/>
      <c r="FR22" s="791"/>
      <c r="FS22" s="791"/>
      <c r="FT22" s="791"/>
      <c r="FU22" s="791"/>
      <c r="FV22" s="791"/>
      <c r="FW22" s="791"/>
    </row>
    <row r="23" spans="2:179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7">
        <f>+entero!EU23</f>
        <v>0</v>
      </c>
      <c r="EV23" s="757">
        <f>+entero!EV23</f>
        <v>0</v>
      </c>
      <c r="EW23" s="1087">
        <f>+entero!EW23</f>
        <v>0</v>
      </c>
      <c r="EX23" s="1087">
        <f>+entero!EX23</f>
        <v>0</v>
      </c>
      <c r="EY23" s="757">
        <f>+entero!EY23</f>
        <v>0</v>
      </c>
      <c r="EZ23" s="464">
        <f>+entero!EZ23</f>
        <v>0</v>
      </c>
      <c r="FA23" s="464">
        <f>+entero!FA23</f>
        <v>0</v>
      </c>
      <c r="FB23" s="464">
        <f>+entero!FB23</f>
        <v>0</v>
      </c>
      <c r="FC23" s="464">
        <f>+entero!FC23</f>
        <v>0</v>
      </c>
      <c r="FD23" s="1087">
        <f>+entero!FD23</f>
        <v>0</v>
      </c>
      <c r="FE23" s="464">
        <f>+entero!FE23</f>
        <v>0</v>
      </c>
      <c r="FF23" s="1024"/>
      <c r="FG23" s="932"/>
      <c r="FH23" s="790"/>
      <c r="FI23" s="790"/>
      <c r="FJ23" s="790"/>
      <c r="FK23" s="790"/>
      <c r="FL23" s="790"/>
      <c r="FM23" s="790"/>
      <c r="FN23" s="790"/>
      <c r="FO23" s="790"/>
      <c r="FP23" s="791"/>
      <c r="FQ23" s="791"/>
      <c r="FR23" s="791"/>
      <c r="FS23" s="791"/>
      <c r="FT23" s="791"/>
      <c r="FU23" s="791"/>
      <c r="FV23" s="791"/>
      <c r="FW23" s="791"/>
    </row>
    <row r="24" spans="2:179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7">
        <f>+entero!EU24</f>
        <v>0</v>
      </c>
      <c r="EV24" s="757">
        <f>+entero!EV24</f>
        <v>0</v>
      </c>
      <c r="EW24" s="1087">
        <f>+entero!EW24</f>
        <v>0</v>
      </c>
      <c r="EX24" s="1087">
        <f>+entero!EX24</f>
        <v>0</v>
      </c>
      <c r="EY24" s="757">
        <f>+entero!EY24</f>
        <v>0</v>
      </c>
      <c r="EZ24" s="464">
        <f>+entero!EZ24</f>
        <v>0</v>
      </c>
      <c r="FA24" s="464">
        <f>+entero!FA24</f>
        <v>0</v>
      </c>
      <c r="FB24" s="464">
        <f>+entero!FB24</f>
        <v>0</v>
      </c>
      <c r="FC24" s="464">
        <f>+entero!FC24</f>
        <v>0</v>
      </c>
      <c r="FD24" s="1087">
        <f>+entero!FD24</f>
        <v>0</v>
      </c>
      <c r="FE24" s="464">
        <f>+entero!FE24</f>
        <v>0</v>
      </c>
      <c r="FF24" s="948"/>
      <c r="FG24" s="932"/>
      <c r="FH24" s="165"/>
      <c r="FI24" s="165"/>
      <c r="FJ24" s="165"/>
      <c r="FK24" s="165"/>
      <c r="FL24" s="165"/>
      <c r="FM24" s="165"/>
      <c r="FN24" s="165"/>
      <c r="FO24" s="165"/>
    </row>
    <row r="25" spans="2:179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7">
        <f>+entero!EU25</f>
        <v>69.960000000000008</v>
      </c>
      <c r="EV25" s="757">
        <f>+entero!EV25</f>
        <v>0.495</v>
      </c>
      <c r="EW25" s="1087">
        <f>+entero!EW25</f>
        <v>0</v>
      </c>
      <c r="EX25" s="1087">
        <f>+entero!EX25</f>
        <v>248.325861</v>
      </c>
      <c r="EY25" s="757">
        <f>+entero!EY25</f>
        <v>0</v>
      </c>
      <c r="EZ25" s="464">
        <f>+entero!EZ25</f>
        <v>0</v>
      </c>
      <c r="FA25" s="464">
        <f>+entero!FA25</f>
        <v>2.97</v>
      </c>
      <c r="FB25" s="464">
        <f>+entero!FB25</f>
        <v>25</v>
      </c>
      <c r="FC25" s="464">
        <f>+entero!FC25</f>
        <v>5</v>
      </c>
      <c r="FD25" s="1087">
        <f>+entero!FD25</f>
        <v>5.5</v>
      </c>
      <c r="FE25" s="464">
        <f>+entero!FE25</f>
        <v>11.98</v>
      </c>
      <c r="FF25" s="757">
        <f>+entero!FF25</f>
        <v>-26.49</v>
      </c>
      <c r="FG25" s="932">
        <f>+entero!FG25</f>
        <v>-68.858851052768387</v>
      </c>
      <c r="FH25" s="165"/>
      <c r="FI25" s="165"/>
      <c r="FJ25" s="165"/>
      <c r="FK25" s="165"/>
      <c r="FL25" s="165"/>
      <c r="FM25" s="165"/>
      <c r="FN25" s="165"/>
      <c r="FO25" s="165"/>
    </row>
    <row r="26" spans="2:179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7">
        <f>+entero!EU26</f>
        <v>57</v>
      </c>
      <c r="EV26" s="757">
        <f>+entero!EV26</f>
        <v>15</v>
      </c>
      <c r="EW26" s="1087">
        <f>+entero!EW26</f>
        <v>5</v>
      </c>
      <c r="EX26" s="1087">
        <f>+entero!EX26</f>
        <v>65.279898000000003</v>
      </c>
      <c r="EY26" s="757">
        <f>+entero!EY26</f>
        <v>0</v>
      </c>
      <c r="EZ26" s="464">
        <f>+entero!EZ26</f>
        <v>0</v>
      </c>
      <c r="FA26" s="464">
        <f>+entero!FA26</f>
        <v>0</v>
      </c>
      <c r="FB26" s="464">
        <f>+entero!FB26</f>
        <v>2.5519349999999998</v>
      </c>
      <c r="FC26" s="464">
        <f>+entero!FC26</f>
        <v>1.2744409999999999</v>
      </c>
      <c r="FD26" s="1087">
        <f>+entero!FD26</f>
        <v>0</v>
      </c>
      <c r="FE26" s="464">
        <f>+entero!FE26</f>
        <v>0</v>
      </c>
      <c r="FF26" s="757">
        <f>+entero!FF26</f>
        <v>-3.8263759999999998</v>
      </c>
      <c r="FG26" s="932"/>
      <c r="FH26" s="165"/>
      <c r="FI26" s="165"/>
      <c r="FJ26" s="165"/>
      <c r="FK26" s="165"/>
      <c r="FL26" s="165"/>
      <c r="FM26" s="165"/>
      <c r="FN26" s="165"/>
      <c r="FO26" s="165"/>
    </row>
    <row r="27" spans="2:17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6"/>
      <c r="EW27" s="857"/>
      <c r="EX27" s="857"/>
      <c r="EY27" s="856"/>
      <c r="EZ27" s="960"/>
      <c r="FA27" s="960"/>
      <c r="FB27" s="960"/>
      <c r="FC27" s="960"/>
      <c r="FD27" s="857"/>
      <c r="FE27" s="960"/>
      <c r="FF27" s="856"/>
      <c r="FG27" s="857"/>
      <c r="FH27" s="165"/>
      <c r="FI27" s="165"/>
      <c r="FJ27" s="165"/>
      <c r="FK27" s="165"/>
      <c r="FL27" s="165"/>
      <c r="FM27" s="165"/>
      <c r="FN27" s="165"/>
      <c r="FO27" s="165"/>
    </row>
    <row r="28" spans="2:17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2:17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2:17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2:179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2:179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</row>
    <row r="91" spans="1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</row>
    <row r="92" spans="1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  <c r="FE157" s="745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  <c r="FE158" s="745"/>
    </row>
    <row r="159" spans="3:16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  <c r="FE159" s="745"/>
    </row>
    <row r="160" spans="3:16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  <c r="FE160" s="745"/>
    </row>
    <row r="161" spans="3:16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  <c r="FE161" s="745"/>
    </row>
    <row r="162" spans="3:16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  <c r="FE162" s="745"/>
    </row>
    <row r="163" spans="3:16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  <c r="FE163" s="745"/>
    </row>
    <row r="164" spans="3:16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  <c r="FE164" s="745"/>
    </row>
    <row r="165" spans="3:16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  <c r="FE165" s="745"/>
    </row>
    <row r="166" spans="3:16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  <c r="FE166" s="745"/>
    </row>
    <row r="167" spans="3:16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  <c r="FE167" s="745"/>
    </row>
    <row r="168" spans="3:16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  <c r="FE168" s="745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</row>
  </sheetData>
  <mergeCells count="152">
    <mergeCell ref="EP4:EP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EO4:EO5"/>
    <mergeCell ref="DW4:DW5"/>
    <mergeCell ref="DU4:DU5"/>
    <mergeCell ref="DQ4:DQ5"/>
    <mergeCell ref="EM4:EM5"/>
    <mergeCell ref="EN4:EN5"/>
    <mergeCell ref="FF4:F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R4:ER5"/>
    <mergeCell ref="EQ4:EQ5"/>
    <mergeCell ref="DJ4:DJ5"/>
    <mergeCell ref="DS4:DS5"/>
    <mergeCell ref="EE4:EE5"/>
    <mergeCell ref="CO4:CO5"/>
    <mergeCell ref="EX4:EX5"/>
    <mergeCell ref="ES4:ES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CE4:CE5"/>
    <mergeCell ref="AI4:AI5"/>
    <mergeCell ref="BG4:BG5"/>
    <mergeCell ref="BE4:BE5"/>
    <mergeCell ref="AR4:AR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U4:U5"/>
    <mergeCell ref="AA4:AA5"/>
    <mergeCell ref="AD4:AD5"/>
    <mergeCell ref="X4:X5"/>
    <mergeCell ref="Z4:Z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CX4:CX5"/>
    <mergeCell ref="DE4:DE5"/>
    <mergeCell ref="DC4:DC5"/>
    <mergeCell ref="DB4:DB5"/>
    <mergeCell ref="CY4:CY5"/>
    <mergeCell ref="DY4:DY5"/>
    <mergeCell ref="DR4:DR5"/>
    <mergeCell ref="DT4:DT5"/>
    <mergeCell ref="DA4:DA5"/>
    <mergeCell ref="CZ4:CZ5"/>
    <mergeCell ref="DX4:DX5"/>
    <mergeCell ref="CN4:CN5"/>
    <mergeCell ref="DO4:DO5"/>
    <mergeCell ref="AZ4:AZ5"/>
    <mergeCell ref="BD4:BD5"/>
    <mergeCell ref="AK4:AK5"/>
    <mergeCell ref="BH4:BH5"/>
    <mergeCell ref="BR4:BR5"/>
    <mergeCell ref="BT4:BT5"/>
    <mergeCell ref="BM4:BM5"/>
    <mergeCell ref="BQ4:BQ5"/>
    <mergeCell ref="BO4:BO5"/>
    <mergeCell ref="AV4:AV5"/>
    <mergeCell ref="CA4:CA5"/>
    <mergeCell ref="BY4:BY5"/>
    <mergeCell ref="BF4:BF5"/>
    <mergeCell ref="BN4:BN5"/>
    <mergeCell ref="DK4:DK5"/>
    <mergeCell ref="DD4:DD5"/>
    <mergeCell ref="CM4:CM5"/>
    <mergeCell ref="BZ4:BZ5"/>
    <mergeCell ref="BX4:BX5"/>
    <mergeCell ref="CG4:CG5"/>
    <mergeCell ref="CR4:CR5"/>
    <mergeCell ref="CT4:CT5"/>
    <mergeCell ref="EU4:EU5"/>
    <mergeCell ref="EV4:EW4"/>
    <mergeCell ref="EY4:FD4"/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CH4:CH5"/>
    <mergeCell ref="BK4:BK5"/>
    <mergeCell ref="BI4:BI5"/>
    <mergeCell ref="AM4:AM5"/>
    <mergeCell ref="AP4:AP5"/>
    <mergeCell ref="AN4:AN5"/>
    <mergeCell ref="CS4:CS5"/>
    <mergeCell ref="BL4:BL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F7:FG8 FF18:FG18 DU17:DU20 DU8:DU16 DU7 FF12:FG12 FF10:FG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Q179"/>
  <sheetViews>
    <sheetView zoomScale="98" zoomScaleNormal="98" workbookViewId="0">
      <pane xSplit="40" ySplit="4" topLeftCell="ET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G10" sqref="FG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61" width="9.28515625" style="800" customWidth="1"/>
    <col min="162" max="173" width="11.42578125" style="168"/>
  </cols>
  <sheetData>
    <row r="1" spans="1:17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3" ht="13.5" customHeight="1" x14ac:dyDescent="0.2">
      <c r="C3" s="11"/>
      <c r="D3" s="1196" t="str">
        <f>+entero!D3</f>
        <v>V   A   R   I   A   B   L   E   S     b/</v>
      </c>
      <c r="E3" s="1182" t="str">
        <f>+entero!E3</f>
        <v>2008                          A  fines de Dic*</v>
      </c>
      <c r="F3" s="1182" t="str">
        <f>+entero!F3</f>
        <v>2009                          A  fines de Ene*</v>
      </c>
      <c r="G3" s="1182" t="str">
        <f>+entero!G3</f>
        <v>2009                          A  fines de Feb*</v>
      </c>
      <c r="H3" s="1182" t="str">
        <f>+entero!H3</f>
        <v>2009                          A  fines de Mar*</v>
      </c>
      <c r="I3" s="1182" t="str">
        <f>+entero!I3</f>
        <v>2009                          A  fines de adr*</v>
      </c>
      <c r="J3" s="1182" t="str">
        <f>+entero!J3</f>
        <v>2009                          A  fines de May*</v>
      </c>
      <c r="K3" s="1182" t="str">
        <f>+entero!K3</f>
        <v>2009                          A  fines de Jun*</v>
      </c>
      <c r="L3" s="1182" t="str">
        <f>+entero!L3</f>
        <v>2009                          A  fines de Jul*</v>
      </c>
      <c r="M3" s="1182" t="str">
        <f>+entero!M3</f>
        <v>2009                          A  fines de Ago*</v>
      </c>
      <c r="N3" s="1182" t="str">
        <f>+entero!N3</f>
        <v>2009                          A  fines de Sep*</v>
      </c>
      <c r="O3" s="1182" t="str">
        <f>+entero!O3</f>
        <v>2009                          A  fines de Oct*</v>
      </c>
      <c r="P3" s="1182" t="str">
        <f>+entero!P3</f>
        <v>2009                          A  fines de Nov*</v>
      </c>
      <c r="Q3" s="1182" t="str">
        <f>+entero!Q3</f>
        <v>2009                          A  fines de Dic*</v>
      </c>
      <c r="R3" s="1182" t="str">
        <f>+entero!R3</f>
        <v>2010                          A  fines de Ene*</v>
      </c>
      <c r="S3" s="1182" t="str">
        <f>+entero!S3</f>
        <v>2010                          A  fines de Feb*</v>
      </c>
      <c r="T3" s="1182" t="str">
        <f>+entero!T3</f>
        <v>2010                          A  fines de Mar*</v>
      </c>
      <c r="U3" s="1182" t="str">
        <f>+entero!U3</f>
        <v>2010                          A  fines de adr*</v>
      </c>
      <c r="V3" s="1182" t="str">
        <f>+entero!V3</f>
        <v>2010                          A  fines de May*</v>
      </c>
      <c r="W3" s="1182" t="str">
        <f>+entero!W3</f>
        <v>2010                          A  fines de Jun*</v>
      </c>
      <c r="X3" s="1182" t="str">
        <f>+entero!X3</f>
        <v>2010                          A  fines de Jul*</v>
      </c>
      <c r="Y3" s="1182" t="str">
        <f>+entero!Y3</f>
        <v>2010                          A  fines de Ago*</v>
      </c>
      <c r="Z3" s="1182" t="str">
        <f>+entero!Z3</f>
        <v>2010                          A  fines de Sep*</v>
      </c>
      <c r="AA3" s="1182" t="str">
        <f>+entero!AA3</f>
        <v>2010                          A  fines de Oct*</v>
      </c>
      <c r="AB3" s="1182" t="str">
        <f>+entero!AB3</f>
        <v>2010                          A  fines de Nov*</v>
      </c>
      <c r="AC3" s="1182" t="str">
        <f>+entero!AC3</f>
        <v>2010                          A  fines de Dic*</v>
      </c>
      <c r="AD3" s="1182" t="str">
        <f>+entero!AD3</f>
        <v>2011                          A  fines de Ene*</v>
      </c>
      <c r="AE3" s="1182" t="str">
        <f>+entero!AE3</f>
        <v>2011                          A  fines de Feb*</v>
      </c>
      <c r="AF3" s="1182" t="str">
        <f>+entero!AF3</f>
        <v>2011                          A  fines de Mar*</v>
      </c>
      <c r="AG3" s="1182" t="str">
        <f>+entero!AG3</f>
        <v>2011                          A  fines de adr*</v>
      </c>
      <c r="AH3" s="1182" t="str">
        <f>+entero!AH3</f>
        <v>2011                          A  fines de May*</v>
      </c>
      <c r="AI3" s="1182" t="str">
        <f>+entero!AI3</f>
        <v>2011                          A  fines de Jun*</v>
      </c>
      <c r="AJ3" s="1182" t="str">
        <f>+entero!AJ3</f>
        <v>2011                          A  fines de Jul*</v>
      </c>
      <c r="AK3" s="1182" t="str">
        <f>+entero!AK3</f>
        <v>2011                          A  fines de Ago*</v>
      </c>
      <c r="AL3" s="1182" t="str">
        <f>+entero!AL3</f>
        <v>2011                          A  fines de Sep*</v>
      </c>
      <c r="AM3" s="1182" t="str">
        <f>+entero!AM3</f>
        <v>2011                          A  fines de Oct*</v>
      </c>
      <c r="AN3" s="1182" t="str">
        <f>+entero!AN3</f>
        <v>2011                          A  fines de Nov*</v>
      </c>
      <c r="AO3" s="1182" t="str">
        <f>+entero!AO3</f>
        <v>2011                          A  fines de Dic*</v>
      </c>
      <c r="AP3" s="1182" t="str">
        <f>+entero!AP3</f>
        <v>2012                          A  fines de Ene*</v>
      </c>
      <c r="AQ3" s="1182" t="str">
        <f>+entero!AQ3</f>
        <v>2012                          A  fines de Feb*</v>
      </c>
      <c r="AR3" s="1182" t="str">
        <f>+entero!AR3</f>
        <v>2012                          A  fines de Mar*</v>
      </c>
      <c r="AS3" s="1182" t="str">
        <f>+entero!AS3</f>
        <v>2012                          A  fines de adr*</v>
      </c>
      <c r="AT3" s="1182" t="str">
        <f>+entero!AT3</f>
        <v>2012                          A  fines de May*</v>
      </c>
      <c r="AU3" s="1182" t="str">
        <f>+entero!AU3</f>
        <v>2012                          A  fines de Jun*</v>
      </c>
      <c r="AV3" s="1182" t="str">
        <f>+entero!AV3</f>
        <v>2012                          A  fines de Jul*</v>
      </c>
      <c r="AW3" s="1182" t="str">
        <f>+entero!AW3</f>
        <v>2012                          A  fines de Ago*</v>
      </c>
      <c r="AX3" s="1182" t="str">
        <f>+entero!AX3</f>
        <v>2012                          A  fines de Sep*</v>
      </c>
      <c r="AY3" s="1182" t="str">
        <f>+entero!AY3</f>
        <v>2012                          A  fines de Oct*</v>
      </c>
      <c r="AZ3" s="1182" t="str">
        <f>+entero!AZ3</f>
        <v>2012                          A  fines de Nov*</v>
      </c>
      <c r="BA3" s="1182" t="str">
        <f>+entero!BA3</f>
        <v>2012                          A  fines de Dic*</v>
      </c>
      <c r="BB3" s="1182" t="str">
        <f>+entero!BB3</f>
        <v>2013                          A  fines de Ene*</v>
      </c>
      <c r="BC3" s="1182" t="str">
        <f>+entero!BC3</f>
        <v>2013                          A  fines de Feb*</v>
      </c>
      <c r="BD3" s="1182" t="str">
        <f>+entero!BD3</f>
        <v>2013                          A  fines de Mar*</v>
      </c>
      <c r="BE3" s="1182" t="str">
        <f>+entero!BE3</f>
        <v>2013                          A  fines de adr*</v>
      </c>
      <c r="BF3" s="1182" t="str">
        <f>+entero!BF3</f>
        <v>2013                          A  fines de May*</v>
      </c>
      <c r="BG3" s="1182" t="str">
        <f>+entero!BG3</f>
        <v>2013                          A  fines de Jun*</v>
      </c>
      <c r="BH3" s="1182" t="str">
        <f>+entero!BH3</f>
        <v>2013                          A  fines de Jul*</v>
      </c>
      <c r="BI3" s="1182" t="str">
        <f>+entero!BI3</f>
        <v>2013                          A  fines de Ago*</v>
      </c>
      <c r="BJ3" s="1182" t="str">
        <f>+entero!BJ3</f>
        <v>2013                          A  fines de Sep*</v>
      </c>
      <c r="BK3" s="1182" t="str">
        <f>+entero!BK3</f>
        <v>2013                          A  fines de Oct*</v>
      </c>
      <c r="BL3" s="1182" t="str">
        <f>+entero!BL3</f>
        <v>2013                          A  fines de Nov*</v>
      </c>
      <c r="BM3" s="1182" t="str">
        <f>+entero!BM3</f>
        <v>2013                          A  fines de Dic*</v>
      </c>
      <c r="BN3" s="1182" t="str">
        <f>+entero!BN3</f>
        <v>2014                          A  fines de Ene*</v>
      </c>
      <c r="BO3" s="1182" t="str">
        <f>+entero!BO3</f>
        <v>2014                          A  fines de Feb*</v>
      </c>
      <c r="BP3" s="1182" t="str">
        <f>+entero!BP3</f>
        <v>2014                          A  fines de Mar*</v>
      </c>
      <c r="BQ3" s="1182" t="str">
        <f>+entero!BQ3</f>
        <v>2014                          A  fines de adr*</v>
      </c>
      <c r="BR3" s="1182" t="str">
        <f>+entero!BR3</f>
        <v>2014                          A  fines de May*</v>
      </c>
      <c r="BS3" s="1182" t="str">
        <f>+entero!BS3</f>
        <v>2014                          A  fines de Jun*</v>
      </c>
      <c r="BT3" s="1182" t="str">
        <f>+entero!BT3</f>
        <v>2014                          A  fines de Jul*</v>
      </c>
      <c r="BU3" s="1182" t="str">
        <f>+entero!BU3</f>
        <v>2014                          A  fines de Ago*</v>
      </c>
      <c r="BV3" s="1182" t="str">
        <f>+entero!BV3</f>
        <v>2014                          A  fines de Sep*</v>
      </c>
      <c r="BW3" s="1182" t="str">
        <f>+entero!BW3</f>
        <v>2014                          A  fines de Oct*</v>
      </c>
      <c r="BX3" s="1182" t="str">
        <f>+entero!BX3</f>
        <v>2014                          A  fines de Nov*</v>
      </c>
      <c r="BY3" s="1182" t="str">
        <f>+entero!BY3</f>
        <v>2014                          A  fines de Dic*</v>
      </c>
      <c r="BZ3" s="1182" t="str">
        <f>+entero!BZ3</f>
        <v>2015                         A  fines de Ene*</v>
      </c>
      <c r="CA3" s="1182" t="str">
        <f>+entero!CA3</f>
        <v>2015                         A  fines de Feb*</v>
      </c>
      <c r="CB3" s="1182" t="str">
        <f>+entero!CB3</f>
        <v>2015                         A  fines de Mar*</v>
      </c>
      <c r="CC3" s="1182" t="str">
        <f>+entero!CC3</f>
        <v xml:space="preserve">2015                         A  fines de adr* </v>
      </c>
      <c r="CD3" s="1182" t="str">
        <f>+entero!CD3</f>
        <v xml:space="preserve">2015                         A  fines de May* </v>
      </c>
      <c r="CE3" s="1182" t="str">
        <f>+entero!CE3</f>
        <v xml:space="preserve">2015                         A  fines de Jun* </v>
      </c>
      <c r="CF3" s="1182" t="str">
        <f>+entero!CF3</f>
        <v xml:space="preserve">2015                         A  fines de Jul* </v>
      </c>
      <c r="CG3" s="1182" t="str">
        <f>+entero!CG3</f>
        <v xml:space="preserve">2015                         A  fines de Ago* </v>
      </c>
      <c r="CH3" s="1182" t="str">
        <f>+entero!CH3</f>
        <v xml:space="preserve">2015                         A  fines de Sep* </v>
      </c>
      <c r="CI3" s="1182" t="str">
        <f>+entero!CI3</f>
        <v xml:space="preserve">2015                         A  fines de Oct* </v>
      </c>
      <c r="CJ3" s="1182" t="str">
        <f>+entero!CJ3</f>
        <v xml:space="preserve">2015                         A  fines de Nov* </v>
      </c>
      <c r="CK3" s="1182" t="str">
        <f>+entero!CK3</f>
        <v xml:space="preserve">2015                         A  fines de Dic* </v>
      </c>
      <c r="CL3" s="1182" t="str">
        <f>+entero!CL3</f>
        <v xml:space="preserve">2016                         A  fines de Ene* </v>
      </c>
      <c r="CM3" s="1182" t="str">
        <f>+entero!CM3</f>
        <v xml:space="preserve">2016                         A  fines de Feb* </v>
      </c>
      <c r="CN3" s="1182" t="str">
        <f>+entero!CN3</f>
        <v xml:space="preserve">2016                         A  fines de Mar* </v>
      </c>
      <c r="CO3" s="1182" t="str">
        <f>+entero!CO3</f>
        <v xml:space="preserve">2016                         A  fines de adr* </v>
      </c>
      <c r="CP3" s="1182" t="str">
        <f>+entero!CP3</f>
        <v xml:space="preserve">2016                         A  fines de May* </v>
      </c>
      <c r="CQ3" s="1182" t="str">
        <f>+entero!CQ3</f>
        <v xml:space="preserve">2016                         A  fines de Jun* </v>
      </c>
      <c r="CR3" s="1182" t="str">
        <f>+entero!CR3</f>
        <v xml:space="preserve">2016                         A  fines de Jul* </v>
      </c>
      <c r="CS3" s="1182" t="str">
        <f>+entero!CS3</f>
        <v xml:space="preserve">2016                         A  fines de Ago* </v>
      </c>
      <c r="CT3" s="1182" t="str">
        <f>+entero!CT3</f>
        <v xml:space="preserve">2016                         A  fines de Sep* </v>
      </c>
      <c r="CU3" s="1182" t="str">
        <f>+entero!CU3</f>
        <v xml:space="preserve">2016                         A  fines de Oct* </v>
      </c>
      <c r="CV3" s="1182" t="str">
        <f>+entero!CV3</f>
        <v xml:space="preserve">2016                         A  fines de Nov* </v>
      </c>
      <c r="CW3" s="1182" t="str">
        <f>+entero!CW3</f>
        <v>2016                         A  fines de Dic* 15</v>
      </c>
      <c r="CX3" s="1182" t="str">
        <f>+entero!CX3</f>
        <v xml:space="preserve">2017                         A  fines de Ene* </v>
      </c>
      <c r="CY3" s="1182" t="str">
        <f>+entero!CY3</f>
        <v xml:space="preserve">2017                         A  fines de Feb* </v>
      </c>
      <c r="CZ3" s="1182" t="str">
        <f>+entero!CZ3</f>
        <v xml:space="preserve">2017                         A  fines de Mar* </v>
      </c>
      <c r="DA3" s="1182" t="str">
        <f>+entero!DA3</f>
        <v xml:space="preserve">2017                         A  fines de Abr* </v>
      </c>
      <c r="DB3" s="1182" t="str">
        <f>+entero!DB3</f>
        <v xml:space="preserve">2017                         A  fines de May* </v>
      </c>
      <c r="DC3" s="1182" t="str">
        <f>+entero!DC3</f>
        <v xml:space="preserve">2017                         A  fines de Jun* </v>
      </c>
      <c r="DD3" s="1182" t="str">
        <f>+entero!DD3</f>
        <v xml:space="preserve">2017                         A  fines de Jul* </v>
      </c>
      <c r="DE3" s="1182" t="str">
        <f>+entero!DE3</f>
        <v xml:space="preserve">2017                         A  fines de Ago* </v>
      </c>
      <c r="DF3" s="1182" t="str">
        <f>+entero!DF3</f>
        <v xml:space="preserve">2017                         A  fines de Sep* </v>
      </c>
      <c r="DG3" s="1182" t="str">
        <f>+entero!DG3</f>
        <v xml:space="preserve">2017                         A  fines de Oct* </v>
      </c>
      <c r="DH3" s="1169" t="s">
        <v>216</v>
      </c>
      <c r="DI3" s="1169" t="s">
        <v>227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69" t="str">
        <f>+entero!EQ3</f>
        <v>2020
 A fines de Oct</v>
      </c>
      <c r="ER3" s="1169" t="str">
        <f>+entero!ER3</f>
        <v>2020
 A fines de Nov</v>
      </c>
      <c r="ES3" s="1169" t="str">
        <f>+entero!ES3</f>
        <v>2020
 A fines de Dic</v>
      </c>
      <c r="ET3" s="1169" t="str">
        <f>+entero!ET3</f>
        <v>2021
 A fines de Ene</v>
      </c>
      <c r="EU3" s="1169" t="str">
        <f>+entero!EU3</f>
        <v>2021
 A fines de Feb</v>
      </c>
      <c r="EV3" s="1184" t="str">
        <f>+entero!EV3</f>
        <v>Semana 5</v>
      </c>
      <c r="EW3" s="1185"/>
      <c r="EX3" s="1169" t="str">
        <f>+entero!EX3</f>
        <v>2021
 A fines de Mar</v>
      </c>
      <c r="EY3" s="1184" t="str">
        <f>+entero!EY3</f>
        <v>Semana 1</v>
      </c>
      <c r="EZ3" s="1186"/>
      <c r="FA3" s="1186"/>
      <c r="FB3" s="1186"/>
      <c r="FC3" s="1186"/>
      <c r="FD3" s="1185"/>
      <c r="FE3" s="1153" t="str">
        <f>+entero!FE3</f>
        <v>Semana 2</v>
      </c>
      <c r="FF3" s="1194" t="s">
        <v>282</v>
      </c>
      <c r="FG3" s="1195"/>
      <c r="FH3" s="165"/>
      <c r="FI3" s="165"/>
      <c r="FJ3" s="165"/>
      <c r="FK3" s="165"/>
      <c r="FL3" s="165"/>
      <c r="FM3" s="165"/>
      <c r="FN3" s="165"/>
      <c r="FO3" s="165"/>
    </row>
    <row r="4" spans="1:173" ht="26.25" customHeight="1" thickBot="1" x14ac:dyDescent="0.25"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198"/>
      <c r="ER4" s="1198"/>
      <c r="ES4" s="1198"/>
      <c r="ET4" s="1198"/>
      <c r="EU4" s="1198"/>
      <c r="EV4" s="1132">
        <f>+entero!EV4</f>
        <v>44284</v>
      </c>
      <c r="EW4" s="919">
        <f>+entero!EW4</f>
        <v>44285</v>
      </c>
      <c r="EX4" s="1198"/>
      <c r="EY4" s="1132">
        <f>+entero!EY4</f>
        <v>44287</v>
      </c>
      <c r="EZ4" s="919">
        <f>+entero!EZ4</f>
        <v>44291</v>
      </c>
      <c r="FA4" s="919">
        <f>+entero!FA4</f>
        <v>44292</v>
      </c>
      <c r="FB4" s="919">
        <f>+entero!FB4</f>
        <v>44293</v>
      </c>
      <c r="FC4" s="919">
        <f>+entero!FC4</f>
        <v>44294</v>
      </c>
      <c r="FD4" s="1133">
        <f>+entero!FD4</f>
        <v>44295</v>
      </c>
      <c r="FE4" s="919">
        <f>+entero!FE4</f>
        <v>44298</v>
      </c>
      <c r="FF4" s="955" t="s">
        <v>226</v>
      </c>
      <c r="FG4" s="956" t="s">
        <v>170</v>
      </c>
      <c r="FH4" s="165"/>
      <c r="FI4" s="165"/>
      <c r="FJ4" s="165"/>
      <c r="FK4" s="165"/>
      <c r="FL4" s="165"/>
      <c r="FM4" s="165"/>
      <c r="FN4" s="165"/>
      <c r="FO4" s="165"/>
    </row>
    <row r="5" spans="1:17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9"/>
      <c r="EV5" s="836"/>
      <c r="EW5" s="1089"/>
      <c r="EX5" s="1089"/>
      <c r="EY5" s="836"/>
      <c r="EZ5" s="322"/>
      <c r="FA5" s="322"/>
      <c r="FB5" s="322"/>
      <c r="FC5" s="322"/>
      <c r="FD5" s="1089"/>
      <c r="FE5" s="322"/>
      <c r="FF5" s="836"/>
      <c r="FG5" s="865"/>
      <c r="FH5" s="165"/>
      <c r="FI5" s="165"/>
      <c r="FJ5" s="165"/>
      <c r="FK5" s="165"/>
      <c r="FL5" s="165"/>
      <c r="FM5" s="165"/>
      <c r="FN5" s="165"/>
      <c r="FO5" s="165"/>
    </row>
    <row r="6" spans="1:173" x14ac:dyDescent="0.2">
      <c r="A6" s="3"/>
      <c r="B6" s="1177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90">
        <f>+entero!EU28</f>
        <v>89433.871524394039</v>
      </c>
      <c r="EV6" s="837">
        <f>+entero!EV28</f>
        <v>88977.832761909216</v>
      </c>
      <c r="EW6" s="1090">
        <f>+entero!EW28</f>
        <v>89564.575454034377</v>
      </c>
      <c r="EX6" s="1090">
        <f>+entero!EX28</f>
        <v>90781.625664158986</v>
      </c>
      <c r="EY6" s="837">
        <f>+entero!EY28</f>
        <v>91231.86252509238</v>
      </c>
      <c r="EZ6" s="858">
        <f>+entero!EZ28</f>
        <v>91253.123806106305</v>
      </c>
      <c r="FA6" s="858">
        <f>+entero!FA28</f>
        <v>91407.438666157497</v>
      </c>
      <c r="FB6" s="858">
        <f>+entero!FB28</f>
        <v>92138.26183481366</v>
      </c>
      <c r="FC6" s="858">
        <f>+entero!FC28</f>
        <v>92036.68066905126</v>
      </c>
      <c r="FD6" s="1090">
        <f>+entero!FD28</f>
        <v>91864.25927934685</v>
      </c>
      <c r="FE6" s="858">
        <f>+entero!FE28</f>
        <v>91716.277987028108</v>
      </c>
      <c r="FF6" s="837">
        <f>+entero!FF28</f>
        <v>463.15418092180334</v>
      </c>
      <c r="FG6" s="933">
        <f>+entero!FG28</f>
        <v>0.50754885049843179</v>
      </c>
      <c r="FH6" s="165"/>
      <c r="FI6" s="165"/>
      <c r="FJ6" s="165"/>
      <c r="FK6" s="165"/>
      <c r="FL6" s="165"/>
      <c r="FM6" s="165"/>
      <c r="FN6" s="165"/>
      <c r="FO6" s="165"/>
    </row>
    <row r="7" spans="1:173" x14ac:dyDescent="0.2">
      <c r="A7" s="3"/>
      <c r="B7" s="1177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90">
        <f>+entero!EU29</f>
        <v>52061.954828900001</v>
      </c>
      <c r="EV7" s="837">
        <f>+entero!EV29</f>
        <v>50609.252095800002</v>
      </c>
      <c r="EW7" s="1090">
        <f>+entero!EW29</f>
        <v>50521.007711800004</v>
      </c>
      <c r="EX7" s="1090">
        <f>+entero!EX29</f>
        <v>50457.666131099999</v>
      </c>
      <c r="EY7" s="837">
        <f>+entero!EY29</f>
        <v>50396.431213300006</v>
      </c>
      <c r="EZ7" s="858">
        <f>+entero!EZ29</f>
        <v>50481.152909300006</v>
      </c>
      <c r="FA7" s="858">
        <f>+entero!FA29</f>
        <v>50530.772513300006</v>
      </c>
      <c r="FB7" s="858">
        <f>+entero!FB29</f>
        <v>50548.894214199994</v>
      </c>
      <c r="FC7" s="858">
        <f>+entero!FC29</f>
        <v>50553.007537599995</v>
      </c>
      <c r="FD7" s="1090">
        <f>+entero!FD29</f>
        <v>50596.672948800006</v>
      </c>
      <c r="FE7" s="858">
        <f>+entero!FE29</f>
        <v>50722.179386000003</v>
      </c>
      <c r="FF7" s="837">
        <f>+entero!FF29</f>
        <v>241.02647669999715</v>
      </c>
      <c r="FG7" s="933">
        <f>+entero!FG29</f>
        <v>0.47745834397453607</v>
      </c>
      <c r="FH7" s="165"/>
      <c r="FI7" s="165"/>
      <c r="FJ7" s="165"/>
      <c r="FK7" s="165"/>
      <c r="FL7" s="165"/>
      <c r="FM7" s="165"/>
      <c r="FN7" s="165"/>
      <c r="FO7" s="165"/>
    </row>
    <row r="8" spans="1:173" x14ac:dyDescent="0.2">
      <c r="A8" s="3"/>
      <c r="B8" s="1177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90">
        <f>+entero!EU30</f>
        <v>19340.63793022163</v>
      </c>
      <c r="EV8" s="837">
        <f>+entero!EV30</f>
        <v>18879.522459246455</v>
      </c>
      <c r="EW8" s="1090">
        <f>+entero!EW30</f>
        <v>19070.527054093131</v>
      </c>
      <c r="EX8" s="1090">
        <f>+entero!EX30</f>
        <v>19410.058596448987</v>
      </c>
      <c r="EY8" s="837">
        <f>+entero!EY30</f>
        <v>19210.179967670487</v>
      </c>
      <c r="EZ8" s="858">
        <f>+entero!EZ30</f>
        <v>19568.22420354114</v>
      </c>
      <c r="FA8" s="858">
        <f>+entero!FA30</f>
        <v>19592.267619787352</v>
      </c>
      <c r="FB8" s="858">
        <f>+entero!FB30</f>
        <v>19320.705880749301</v>
      </c>
      <c r="FC8" s="858">
        <f>+entero!FC30</f>
        <v>19378.794983631851</v>
      </c>
      <c r="FD8" s="1090">
        <f>+entero!FD30</f>
        <v>19213.984073658004</v>
      </c>
      <c r="FE8" s="858">
        <f>+entero!FE30</f>
        <v>19194.172065514558</v>
      </c>
      <c r="FF8" s="837">
        <f>+entero!FF30</f>
        <v>-374.05213802658182</v>
      </c>
      <c r="FG8" s="933">
        <f>+entero!FG30</f>
        <v>-1.9115282722429758</v>
      </c>
      <c r="FH8" s="165"/>
      <c r="FI8" s="165"/>
      <c r="FJ8" s="165"/>
      <c r="FK8" s="165"/>
      <c r="FL8" s="165"/>
      <c r="FM8" s="165"/>
      <c r="FN8" s="165"/>
      <c r="FO8" s="165"/>
    </row>
    <row r="9" spans="1:173" x14ac:dyDescent="0.2">
      <c r="A9" s="3"/>
      <c r="B9" s="1177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90">
        <f>+entero!EU31</f>
        <v>51866.815831614847</v>
      </c>
      <c r="EV9" s="837">
        <f>+entero!EV31</f>
        <v>51328.907884092623</v>
      </c>
      <c r="EW9" s="1090">
        <f>+entero!EW31</f>
        <v>51690.824009439624</v>
      </c>
      <c r="EX9" s="1090">
        <f>+entero!EX31</f>
        <v>52730.53594610907</v>
      </c>
      <c r="EY9" s="837">
        <f>+entero!EY31</f>
        <v>53639.445581456741</v>
      </c>
      <c r="EZ9" s="858">
        <f>+entero!EZ31</f>
        <v>54228.767202394913</v>
      </c>
      <c r="FA9" s="858">
        <f>+entero!FA31</f>
        <v>54390.480421922584</v>
      </c>
      <c r="FB9" s="858">
        <f>+entero!FB31</f>
        <v>54863.345032300022</v>
      </c>
      <c r="FC9" s="858">
        <f>+entero!FC31</f>
        <v>54723.682893483456</v>
      </c>
      <c r="FD9" s="1090">
        <f>+entero!FD31</f>
        <v>54532.036657480108</v>
      </c>
      <c r="FE9" s="858">
        <f>+entero!FE31</f>
        <v>54234.332071391844</v>
      </c>
      <c r="FF9" s="837">
        <f>+entero!FF31</f>
        <v>5.5648689969311818</v>
      </c>
      <c r="FG9" s="933">
        <f>+entero!FG31</f>
        <v>1.0261839396351648E-2</v>
      </c>
      <c r="FH9" s="165"/>
      <c r="FI9" s="165"/>
      <c r="FJ9" s="165"/>
      <c r="FK9" s="165"/>
      <c r="FL9" s="165"/>
      <c r="FM9" s="165"/>
      <c r="FN9" s="165"/>
      <c r="FO9" s="165"/>
    </row>
    <row r="10" spans="1:173" s="800" customFormat="1" x14ac:dyDescent="0.2">
      <c r="A10" s="3"/>
      <c r="B10" s="1177"/>
      <c r="C10" s="13"/>
      <c r="D10" s="615" t="s">
        <v>269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90">
        <f>+entero!EU32</f>
        <v>85001.598053945083</v>
      </c>
      <c r="EV10" s="837">
        <f>+entero!EV32</f>
        <v>83981.179938810048</v>
      </c>
      <c r="EW10" s="1090">
        <f>+entero!EW32</f>
        <v>84002.392077576587</v>
      </c>
      <c r="EX10" s="1090">
        <f>+entero!EX32</f>
        <v>84035.164717303589</v>
      </c>
      <c r="EY10" s="837">
        <f>+entero!EY32</f>
        <v>84035.165212020584</v>
      </c>
      <c r="EZ10" s="858">
        <f>+entero!EZ32</f>
        <v>84027.301290888543</v>
      </c>
      <c r="FA10" s="858">
        <f>+entero!FA32</f>
        <v>84027.484794445554</v>
      </c>
      <c r="FB10" s="858">
        <f>+entero!FB32</f>
        <v>84002.758458672542</v>
      </c>
      <c r="FC10" s="858">
        <f>+entero!FC32</f>
        <v>84002.760926139526</v>
      </c>
      <c r="FD10" s="1090">
        <f>+entero!FD32</f>
        <v>83998.778631336521</v>
      </c>
      <c r="FE10" s="858">
        <f>+entero!FE32</f>
        <v>83998.52340886039</v>
      </c>
      <c r="FF10" s="1141">
        <f>+entero!FF32</f>
        <v>-28.777882028152817</v>
      </c>
      <c r="FG10" s="1084">
        <f>+entero!FG32</f>
        <v>-3.4248252158579476E-2</v>
      </c>
      <c r="FH10" s="790"/>
      <c r="FI10" s="790"/>
      <c r="FJ10" s="790"/>
      <c r="FK10" s="790"/>
      <c r="FL10" s="790"/>
      <c r="FM10" s="790"/>
      <c r="FN10" s="790"/>
      <c r="FO10" s="790"/>
      <c r="FP10" s="791"/>
      <c r="FQ10" s="791"/>
    </row>
    <row r="11" spans="1:173" s="800" customFormat="1" x14ac:dyDescent="0.2">
      <c r="A11" s="3"/>
      <c r="B11" s="1177"/>
      <c r="C11" s="13"/>
      <c r="D11" s="615" t="s">
        <v>270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90">
        <f>+entero!EU33</f>
        <v>-33134.782222330236</v>
      </c>
      <c r="EV11" s="837">
        <f>+entero!EV33</f>
        <v>-32652.272054717425</v>
      </c>
      <c r="EW11" s="1090">
        <f>+entero!EW33</f>
        <v>-32311.568068136963</v>
      </c>
      <c r="EX11" s="1090">
        <f>+entero!EX33</f>
        <v>-31304.628771194519</v>
      </c>
      <c r="EY11" s="837">
        <f>+entero!EY33</f>
        <v>-30395.719630563843</v>
      </c>
      <c r="EZ11" s="858">
        <f>+entero!EZ33</f>
        <v>-29798.53408849363</v>
      </c>
      <c r="FA11" s="858">
        <f>+entero!FA33</f>
        <v>-29637.004372522977</v>
      </c>
      <c r="FB11" s="858">
        <f>+entero!FB33</f>
        <v>-29139.413426372521</v>
      </c>
      <c r="FC11" s="858">
        <f>+entero!FC33</f>
        <v>-29279.078032656063</v>
      </c>
      <c r="FD11" s="1090">
        <f>+entero!FD33</f>
        <v>-29466.741973856413</v>
      </c>
      <c r="FE11" s="858">
        <f>+entero!FE33</f>
        <v>-29764.191337468546</v>
      </c>
      <c r="FF11" s="837">
        <f>+entero!FF33</f>
        <v>-34.342751025083999</v>
      </c>
      <c r="FG11" s="1084">
        <f>+entero!FG33</f>
        <v>-0.11524980028579683</v>
      </c>
      <c r="FH11" s="790"/>
      <c r="FI11" s="790"/>
      <c r="FJ11" s="790"/>
      <c r="FK11" s="790"/>
      <c r="FL11" s="790"/>
      <c r="FM11" s="790"/>
      <c r="FN11" s="790"/>
      <c r="FO11" s="790"/>
      <c r="FP11" s="791"/>
      <c r="FQ11" s="791"/>
    </row>
    <row r="12" spans="1:173" x14ac:dyDescent="0.2">
      <c r="A12" s="3"/>
      <c r="B12" s="1177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90">
        <f>+entero!EU34</f>
        <v>21041.139269298197</v>
      </c>
      <c r="EV12" s="837">
        <f>+entero!EV34</f>
        <v>21574.595302396599</v>
      </c>
      <c r="EW12" s="1090">
        <f>+entero!EW34</f>
        <v>21959.680803188796</v>
      </c>
      <c r="EX12" s="1090">
        <f>+entero!EX34</f>
        <v>22305.760671089796</v>
      </c>
      <c r="EY12" s="837">
        <f>+entero!EY34</f>
        <v>21998.744082271594</v>
      </c>
      <c r="EZ12" s="858">
        <f>+entero!EZ34</f>
        <v>21928.613817824596</v>
      </c>
      <c r="FA12" s="858">
        <f>+entero!FA34</f>
        <v>21916.833111764197</v>
      </c>
      <c r="FB12" s="858">
        <f>+entero!FB34</f>
        <v>22070.352538768399</v>
      </c>
      <c r="FC12" s="858">
        <f>+entero!FC34</f>
        <v>22102.355249482196</v>
      </c>
      <c r="FD12" s="1090">
        <f>+entero!FD34</f>
        <v>22102.416663205797</v>
      </c>
      <c r="FE12" s="858">
        <f>+entero!FE34</f>
        <v>22112.689912151996</v>
      </c>
      <c r="FF12" s="837">
        <f>+entero!FF34</f>
        <v>184.07609432739991</v>
      </c>
      <c r="FG12" s="933">
        <f>+entero!FG34</f>
        <v>0.8394333351694776</v>
      </c>
      <c r="FH12" s="165"/>
      <c r="FI12" s="165"/>
      <c r="FJ12" s="165"/>
      <c r="FK12" s="165"/>
      <c r="FL12" s="165"/>
      <c r="FM12" s="165"/>
      <c r="FN12" s="165"/>
      <c r="FO12" s="165"/>
    </row>
    <row r="13" spans="1:173" ht="13.5" x14ac:dyDescent="0.2">
      <c r="A13" s="3"/>
      <c r="B13" s="1177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91"/>
      <c r="EV13" s="838"/>
      <c r="EW13" s="1091"/>
      <c r="EX13" s="1091"/>
      <c r="EY13" s="838"/>
      <c r="EZ13" s="859"/>
      <c r="FA13" s="859"/>
      <c r="FB13" s="859"/>
      <c r="FC13" s="859"/>
      <c r="FD13" s="1091"/>
      <c r="FE13" s="859"/>
      <c r="FF13" s="838"/>
      <c r="FG13" s="934"/>
      <c r="FH13" s="165"/>
      <c r="FI13" s="165"/>
      <c r="FJ13" s="165"/>
      <c r="FK13" s="165"/>
      <c r="FL13" s="165"/>
      <c r="FM13" s="165"/>
      <c r="FN13" s="165"/>
      <c r="FO13" s="165"/>
    </row>
    <row r="14" spans="1:173" x14ac:dyDescent="0.2">
      <c r="A14" s="3"/>
      <c r="B14" s="1177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90">
        <f>+entero!EU36</f>
        <v>79330.278563179992</v>
      </c>
      <c r="EV14" s="837">
        <f>+entero!EV36</f>
        <v>78261.444803984108</v>
      </c>
      <c r="EW14" s="1090">
        <f>+entero!EW36</f>
        <v>78367.085002514126</v>
      </c>
      <c r="EX14" s="1090">
        <f>+entero!EX36</f>
        <v>78547.191295394121</v>
      </c>
      <c r="EY14" s="837">
        <f>+entero!EY36</f>
        <v>78686.578501664117</v>
      </c>
      <c r="EZ14" s="858">
        <f>+entero!EZ36</f>
        <v>78882.447904524117</v>
      </c>
      <c r="FA14" s="858">
        <f>+entero!FA36</f>
        <v>78962.009739064102</v>
      </c>
      <c r="FB14" s="858">
        <f>+entero!FB36</f>
        <v>79342.39430270411</v>
      </c>
      <c r="FC14" s="858">
        <f>+entero!FC36</f>
        <v>79598.370561094096</v>
      </c>
      <c r="FD14" s="1090">
        <f>+entero!FD36</f>
        <v>79176.075923554119</v>
      </c>
      <c r="FE14" s="858">
        <f>+entero!FE36</f>
        <v>79144.428668024091</v>
      </c>
      <c r="FF14" s="837">
        <f>+entero!FF36</f>
        <v>261.98076349997427</v>
      </c>
      <c r="FG14" s="933">
        <f>+entero!FG36</f>
        <v>0.33211540774832998</v>
      </c>
      <c r="FH14" s="165"/>
      <c r="FI14" s="165"/>
      <c r="FJ14" s="165"/>
      <c r="FK14" s="165"/>
      <c r="FL14" s="165"/>
      <c r="FM14" s="165"/>
      <c r="FN14" s="165"/>
      <c r="FO14" s="165"/>
    </row>
    <row r="15" spans="1:173" x14ac:dyDescent="0.2">
      <c r="A15" s="3"/>
      <c r="B15" s="1177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90">
        <f>+entero!EU37</f>
        <v>138919.28029796001</v>
      </c>
      <c r="EV15" s="837">
        <f>+entero!EV37</f>
        <v>136400.97423115536</v>
      </c>
      <c r="EW15" s="1090">
        <f>+entero!EW37</f>
        <v>136842.3862433554</v>
      </c>
      <c r="EX15" s="1090">
        <f>+entero!EX37</f>
        <v>137804.58794864538</v>
      </c>
      <c r="EY15" s="837">
        <f>+entero!EY37</f>
        <v>139120.56014918539</v>
      </c>
      <c r="EZ15" s="858">
        <f>+entero!EZ37</f>
        <v>138920.04948486539</v>
      </c>
      <c r="FA15" s="858">
        <f>+entero!FA37</f>
        <v>139059.50422047536</v>
      </c>
      <c r="FB15" s="858">
        <f>+entero!FB37</f>
        <v>139402.19403280539</v>
      </c>
      <c r="FC15" s="858">
        <f>+entero!FC37</f>
        <v>139533.67952797533</v>
      </c>
      <c r="FD15" s="1090">
        <f>+entero!FD37</f>
        <v>139274.19063629539</v>
      </c>
      <c r="FE15" s="858">
        <f>+entero!FE37</f>
        <v>139192.12024732539</v>
      </c>
      <c r="FF15" s="837">
        <f>+entero!FF37</f>
        <v>272.07076246000361</v>
      </c>
      <c r="FG15" s="933">
        <f>+entero!FG37</f>
        <v>0.1958470094625501</v>
      </c>
      <c r="FH15" s="165"/>
      <c r="FI15" s="165"/>
      <c r="FJ15" s="165"/>
      <c r="FK15" s="165"/>
      <c r="FL15" s="165"/>
      <c r="FM15" s="165"/>
      <c r="FN15" s="165"/>
      <c r="FO15" s="165"/>
    </row>
    <row r="16" spans="1:173" x14ac:dyDescent="0.2">
      <c r="A16" s="3"/>
      <c r="B16" s="1177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90">
        <f>+entero!EU38</f>
        <v>241330.58076822999</v>
      </c>
      <c r="EV16" s="837">
        <f>+entero!EV38</f>
        <v>240115.57742053294</v>
      </c>
      <c r="EW16" s="1090">
        <f>+entero!EW38</f>
        <v>240440.43333436296</v>
      </c>
      <c r="EX16" s="1090">
        <f>+entero!EX38</f>
        <v>241505.71227529296</v>
      </c>
      <c r="EY16" s="837">
        <f>+entero!EY38</f>
        <v>242643.4637324129</v>
      </c>
      <c r="EZ16" s="858">
        <f>+entero!EZ38</f>
        <v>242426.85401372291</v>
      </c>
      <c r="FA16" s="858">
        <f>+entero!FA38</f>
        <v>242568.9167519029</v>
      </c>
      <c r="FB16" s="858">
        <f>+entero!FB38</f>
        <v>242848.05747273291</v>
      </c>
      <c r="FC16" s="858">
        <f>+entero!FC38</f>
        <v>242978.44465059284</v>
      </c>
      <c r="FD16" s="1090">
        <f>+entero!FD38</f>
        <v>242631.64967276296</v>
      </c>
      <c r="FE16" s="858">
        <f>+entero!FE38</f>
        <v>241740.89697162295</v>
      </c>
      <c r="FF16" s="837">
        <f>+entero!FF38</f>
        <v>-685.9570420999662</v>
      </c>
      <c r="FG16" s="933">
        <f>+entero!FG38</f>
        <v>-0.28295423165501982</v>
      </c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117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92"/>
      <c r="EV17" s="839"/>
      <c r="EW17" s="1092"/>
      <c r="EX17" s="1092"/>
      <c r="EY17" s="839"/>
      <c r="EZ17" s="860"/>
      <c r="FA17" s="860"/>
      <c r="FB17" s="860"/>
      <c r="FC17" s="860"/>
      <c r="FD17" s="1092"/>
      <c r="FE17" s="860"/>
      <c r="FF17" s="839"/>
      <c r="FG17" s="861"/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">
      <c r="A18" s="3"/>
      <c r="B18" s="1177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93">
        <f>+entero!EU40</f>
        <v>89.753710268890089</v>
      </c>
      <c r="EV18" s="1085">
        <f>+entero!EV40</f>
        <v>89.238262159630366</v>
      </c>
      <c r="EW18" s="1093">
        <f>+entero!EW40</f>
        <v>89.103319017191467</v>
      </c>
      <c r="EX18" s="1093">
        <f>+entero!EX40</f>
        <v>89.110863055555384</v>
      </c>
      <c r="EY18" s="1085">
        <f>+entero!EY40</f>
        <v>89.119906426012292</v>
      </c>
      <c r="EZ18" s="862">
        <f>+entero!EZ40</f>
        <v>89.124814508135529</v>
      </c>
      <c r="FA18" s="862">
        <f>+entero!FA40</f>
        <v>89.130195550551989</v>
      </c>
      <c r="FB18" s="862">
        <f>+entero!FB40</f>
        <v>89.140446992098518</v>
      </c>
      <c r="FC18" s="862">
        <f>+entero!FC40</f>
        <v>89.166521988698577</v>
      </c>
      <c r="FD18" s="1093">
        <f>+entero!FD40</f>
        <v>89.155104917941586</v>
      </c>
      <c r="FE18" s="862">
        <f>+entero!FE40</f>
        <v>89.14544130396736</v>
      </c>
      <c r="FF18" s="1085">
        <f>+entero!FF40</f>
        <v>2.0626795831830691E-2</v>
      </c>
      <c r="FG18" s="863">
        <f>+entero!FG40</f>
        <v>2.3143718105520239E-2</v>
      </c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">
      <c r="A19" s="3"/>
      <c r="B19" s="1177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93">
        <f>+entero!EU41</f>
        <v>84.963625003183395</v>
      </c>
      <c r="EV19" s="1085">
        <f>+entero!EV41</f>
        <v>84.510835619781062</v>
      </c>
      <c r="EW19" s="1093">
        <f>+entero!EW41</f>
        <v>84.465558587892602</v>
      </c>
      <c r="EX19" s="1093">
        <f>+entero!EX41</f>
        <v>84.548361555691557</v>
      </c>
      <c r="EY19" s="1085">
        <f>+entero!EY41</f>
        <v>84.697003720892212</v>
      </c>
      <c r="EZ19" s="862">
        <f>+entero!EZ41</f>
        <v>84.666339809787914</v>
      </c>
      <c r="FA19" s="862">
        <f>+entero!FA41</f>
        <v>84.684396254069341</v>
      </c>
      <c r="FB19" s="862">
        <f>+entero!FB41</f>
        <v>84.702180495648989</v>
      </c>
      <c r="FC19" s="862">
        <f>+entero!FC41</f>
        <v>84.70580048524765</v>
      </c>
      <c r="FD19" s="1093">
        <f>+entero!FD41</f>
        <v>84.689847076119463</v>
      </c>
      <c r="FE19" s="862">
        <f>+entero!FE41</f>
        <v>84.671854904032372</v>
      </c>
      <c r="FF19" s="1085">
        <f>+entero!FF41</f>
        <v>5.5150942444583961E-3</v>
      </c>
      <c r="FG19" s="863">
        <f>+entero!FG41</f>
        <v>6.5139159869774116E-3</v>
      </c>
      <c r="FH19" s="165"/>
      <c r="FI19" s="165"/>
      <c r="FJ19" s="165"/>
      <c r="FK19" s="165"/>
      <c r="FL19" s="165"/>
      <c r="FM19" s="165"/>
      <c r="FN19" s="165"/>
      <c r="FO19" s="165"/>
    </row>
    <row r="20" spans="1:171" ht="13.5" thickBot="1" x14ac:dyDescent="0.25">
      <c r="A20" s="3"/>
      <c r="B20" s="1177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1125">
        <f>+entero!EV42</f>
        <v>87.748069567465578</v>
      </c>
      <c r="EW20" s="864">
        <f>+entero!EW42</f>
        <v>87.706672439032857</v>
      </c>
      <c r="EX20" s="864">
        <f>+entero!EX42</f>
        <v>87.729154787311515</v>
      </c>
      <c r="EY20" s="1125">
        <f>+entero!EY42</f>
        <v>87.793435185694875</v>
      </c>
      <c r="EZ20" s="1003">
        <f>+entero!EZ42</f>
        <v>87.775346784344109</v>
      </c>
      <c r="FA20" s="1003">
        <f>+entero!FA42</f>
        <v>87.791307172381295</v>
      </c>
      <c r="FB20" s="1003">
        <f>+entero!FB42</f>
        <v>87.793382123416663</v>
      </c>
      <c r="FC20" s="1003">
        <f>+entero!FC42</f>
        <v>87.778122430240245</v>
      </c>
      <c r="FD20" s="864">
        <f>+entero!FD42</f>
        <v>87.777056382240318</v>
      </c>
      <c r="FE20" s="1003">
        <f>+entero!FE42</f>
        <v>87.732772176185364</v>
      </c>
      <c r="FF20" s="1125">
        <f>+entero!FF42</f>
        <v>-4.2574608158744809E-2</v>
      </c>
      <c r="FG20" s="864">
        <f>+entero!FG42</f>
        <v>-4.8504061468816154E-2</v>
      </c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725"/>
      <c r="FE31" s="725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725"/>
      <c r="FE32" s="725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725"/>
      <c r="FE33" s="725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725"/>
      <c r="FE34" s="725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725"/>
      <c r="FE35" s="725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743"/>
      <c r="FF90" s="165"/>
      <c r="FG90" s="165"/>
      <c r="FH90" s="165"/>
      <c r="FI90" s="165"/>
      <c r="FJ90" s="165"/>
      <c r="FK90" s="165"/>
      <c r="FL90" s="165"/>
      <c r="FM90" s="165"/>
      <c r="FN90" s="165"/>
      <c r="FO90" s="165"/>
    </row>
    <row r="91" spans="1:17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743"/>
      <c r="FF91" s="165"/>
      <c r="FG91" s="165"/>
      <c r="FH91" s="165"/>
      <c r="FI91" s="165"/>
      <c r="FJ91" s="165"/>
      <c r="FK91" s="165"/>
      <c r="FL91" s="165"/>
      <c r="FM91" s="165"/>
      <c r="FN91" s="165"/>
      <c r="FO91" s="165"/>
    </row>
    <row r="92" spans="1:17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743"/>
      <c r="FF92" s="165"/>
      <c r="FG92" s="165"/>
      <c r="FH92" s="165"/>
      <c r="FI92" s="165"/>
      <c r="FJ92" s="165"/>
      <c r="FK92" s="165"/>
      <c r="FL92" s="165"/>
      <c r="FM92" s="165"/>
      <c r="FN92" s="165"/>
      <c r="FO92" s="16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  <c r="FE157" s="745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  <c r="FE158" s="745"/>
    </row>
    <row r="159" spans="3:16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  <c r="FE159" s="745"/>
    </row>
    <row r="160" spans="3:16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  <c r="FE160" s="745"/>
    </row>
    <row r="161" spans="3:16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  <c r="FE161" s="745"/>
    </row>
    <row r="162" spans="3:16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  <c r="FE162" s="745"/>
    </row>
    <row r="163" spans="3:16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  <c r="FE163" s="745"/>
    </row>
    <row r="164" spans="3:16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  <c r="FE164" s="745"/>
    </row>
    <row r="165" spans="3:16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  <c r="FE165" s="745"/>
    </row>
    <row r="166" spans="3:16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  <c r="FE166" s="745"/>
    </row>
    <row r="167" spans="3:16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  <c r="FE167" s="745"/>
    </row>
    <row r="168" spans="3:16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  <c r="FE168" s="745"/>
    </row>
    <row r="169" spans="3:16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  <c r="FD169" s="745"/>
      <c r="FE169" s="745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  <c r="FE177" s="801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  <c r="FE178" s="801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  <c r="FE179" s="801"/>
    </row>
  </sheetData>
  <mergeCells count="153">
    <mergeCell ref="FF3:FG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U3:EU4"/>
    <mergeCell ref="EV3:EW3"/>
    <mergeCell ref="EY3:FD3"/>
    <mergeCell ref="EX3:EX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O170"/>
  <sheetViews>
    <sheetView zoomScaleNormal="100" workbookViewId="0">
      <pane xSplit="4" ySplit="4" topLeftCell="ET5" activePane="bottomRight" state="frozen"/>
      <selection pane="topRight" activeCell="E1" sqref="E1"/>
      <selection pane="bottomLeft" activeCell="A5" sqref="A5"/>
      <selection pane="bottomRight" activeCell="FF22" sqref="FF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61" width="8.28515625" style="800" customWidth="1"/>
    <col min="162" max="171" width="11.42578125" style="168"/>
  </cols>
  <sheetData>
    <row r="1" spans="1:171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8.75" customHeight="1" x14ac:dyDescent="0.2">
      <c r="C3" s="11"/>
      <c r="D3" s="1196" t="str">
        <f>+entero!D3</f>
        <v>V   A   R   I   A   B   L   E   S     b/</v>
      </c>
      <c r="E3" s="1182" t="str">
        <f>+entero!E3</f>
        <v>2008                          A  fines de Dic*</v>
      </c>
      <c r="F3" s="1182" t="str">
        <f>+entero!F3</f>
        <v>2009                          A  fines de Ene*</v>
      </c>
      <c r="G3" s="1182" t="str">
        <f>+entero!G3</f>
        <v>2009                          A  fines de Feb*</v>
      </c>
      <c r="H3" s="1182" t="str">
        <f>+entero!H3</f>
        <v>2009                          A  fines de Mar*</v>
      </c>
      <c r="I3" s="1182" t="str">
        <f>+entero!I3</f>
        <v>2009                          A  fines de adr*</v>
      </c>
      <c r="J3" s="1182" t="str">
        <f>+entero!J3</f>
        <v>2009                          A  fines de May*</v>
      </c>
      <c r="K3" s="1182" t="str">
        <f>+entero!K3</f>
        <v>2009                          A  fines de Jun*</v>
      </c>
      <c r="L3" s="1182" t="str">
        <f>+entero!L3</f>
        <v>2009                          A  fines de Jul*</v>
      </c>
      <c r="M3" s="1182" t="str">
        <f>+entero!M3</f>
        <v>2009                          A  fines de Ago*</v>
      </c>
      <c r="N3" s="1182" t="str">
        <f>+entero!N3</f>
        <v>2009                          A  fines de Sep*</v>
      </c>
      <c r="O3" s="1182" t="str">
        <f>+entero!O3</f>
        <v>2009                          A  fines de Oct*</v>
      </c>
      <c r="P3" s="1182" t="str">
        <f>+entero!P3</f>
        <v>2009                          A  fines de Nov*</v>
      </c>
      <c r="Q3" s="1182" t="str">
        <f>+entero!Q3</f>
        <v>2009                          A  fines de Dic*</v>
      </c>
      <c r="R3" s="1182" t="str">
        <f>+entero!R3</f>
        <v>2010                          A  fines de Ene*</v>
      </c>
      <c r="S3" s="1182" t="str">
        <f>+entero!S3</f>
        <v>2010                          A  fines de Feb*</v>
      </c>
      <c r="T3" s="1182" t="str">
        <f>+entero!T3</f>
        <v>2010                          A  fines de Mar*</v>
      </c>
      <c r="U3" s="1182" t="str">
        <f>+entero!U3</f>
        <v>2010                          A  fines de adr*</v>
      </c>
      <c r="V3" s="1182" t="str">
        <f>+entero!V3</f>
        <v>2010                          A  fines de May*</v>
      </c>
      <c r="W3" s="1182" t="str">
        <f>+entero!W3</f>
        <v>2010                          A  fines de Jun*</v>
      </c>
      <c r="X3" s="1182" t="str">
        <f>+entero!X3</f>
        <v>2010                          A  fines de Jul*</v>
      </c>
      <c r="Y3" s="1182" t="str">
        <f>+entero!Y3</f>
        <v>2010                          A  fines de Ago*</v>
      </c>
      <c r="Z3" s="1182" t="str">
        <f>+entero!Z3</f>
        <v>2010                          A  fines de Sep*</v>
      </c>
      <c r="AA3" s="1182" t="str">
        <f>+entero!AA3</f>
        <v>2010                          A  fines de Oct*</v>
      </c>
      <c r="AB3" s="1182" t="str">
        <f>+entero!AB3</f>
        <v>2010                          A  fines de Nov*</v>
      </c>
      <c r="AC3" s="1182" t="str">
        <f>+entero!AC3</f>
        <v>2010                          A  fines de Dic*</v>
      </c>
      <c r="AD3" s="1182" t="str">
        <f>+entero!AD3</f>
        <v>2011                          A  fines de Ene*</v>
      </c>
      <c r="AE3" s="1182" t="str">
        <f>+entero!AE3</f>
        <v>2011                          A  fines de Feb*</v>
      </c>
      <c r="AF3" s="1182" t="str">
        <f>+entero!AF3</f>
        <v>2011                          A  fines de Mar*</v>
      </c>
      <c r="AG3" s="1182" t="str">
        <f>+entero!AG3</f>
        <v>2011                          A  fines de adr*</v>
      </c>
      <c r="AH3" s="1182" t="str">
        <f>+entero!AH3</f>
        <v>2011                          A  fines de May*</v>
      </c>
      <c r="AI3" s="1182" t="str">
        <f>+entero!AI3</f>
        <v>2011                          A  fines de Jun*</v>
      </c>
      <c r="AJ3" s="1182" t="str">
        <f>+entero!AJ3</f>
        <v>2011                          A  fines de Jul*</v>
      </c>
      <c r="AK3" s="1182" t="str">
        <f>+entero!AK3</f>
        <v>2011                          A  fines de Ago*</v>
      </c>
      <c r="AL3" s="1182" t="str">
        <f>+entero!AL3</f>
        <v>2011                          A  fines de Sep*</v>
      </c>
      <c r="AM3" s="1182" t="str">
        <f>+entero!AM3</f>
        <v>2011                          A  fines de Oct*</v>
      </c>
      <c r="AN3" s="1182" t="str">
        <f>+entero!AN3</f>
        <v>2011                          A  fines de Nov*</v>
      </c>
      <c r="AO3" s="1182" t="str">
        <f>+entero!AO3</f>
        <v>2011                          A  fines de Dic*</v>
      </c>
      <c r="AP3" s="1182" t="str">
        <f>+entero!AP3</f>
        <v>2012                          A  fines de Ene*</v>
      </c>
      <c r="AQ3" s="1182" t="str">
        <f>+entero!AQ3</f>
        <v>2012                          A  fines de Feb*</v>
      </c>
      <c r="AR3" s="1182" t="str">
        <f>+entero!AR3</f>
        <v>2012                          A  fines de Mar*</v>
      </c>
      <c r="AS3" s="1182" t="str">
        <f>+entero!AS3</f>
        <v>2012                          A  fines de adr*</v>
      </c>
      <c r="AT3" s="1182" t="str">
        <f>+entero!AT3</f>
        <v>2012                          A  fines de May*</v>
      </c>
      <c r="AU3" s="1182" t="str">
        <f>+entero!AU3</f>
        <v>2012                          A  fines de Jun*</v>
      </c>
      <c r="AV3" s="1182" t="str">
        <f>+entero!AV3</f>
        <v>2012                          A  fines de Jul*</v>
      </c>
      <c r="AW3" s="1182" t="str">
        <f>+entero!AW3</f>
        <v>2012                          A  fines de Ago*</v>
      </c>
      <c r="AX3" s="1182" t="str">
        <f>+entero!AX3</f>
        <v>2012                          A  fines de Sep*</v>
      </c>
      <c r="AY3" s="1182" t="str">
        <f>+entero!AY3</f>
        <v>2012                          A  fines de Oct*</v>
      </c>
      <c r="AZ3" s="1182" t="str">
        <f>+entero!AZ3</f>
        <v>2012                          A  fines de Nov*</v>
      </c>
      <c r="BA3" s="1182" t="str">
        <f>+entero!BA3</f>
        <v>2012                          A  fines de Dic*</v>
      </c>
      <c r="BB3" s="1182" t="str">
        <f>+entero!BB3</f>
        <v>2013                          A  fines de Ene*</v>
      </c>
      <c r="BC3" s="1182" t="str">
        <f>+entero!BC3</f>
        <v>2013                          A  fines de Feb*</v>
      </c>
      <c r="BD3" s="1182" t="str">
        <f>+entero!BD3</f>
        <v>2013                          A  fines de Mar*</v>
      </c>
      <c r="BE3" s="1182" t="str">
        <f>+entero!BE3</f>
        <v>2013                          A  fines de adr*</v>
      </c>
      <c r="BF3" s="1182" t="str">
        <f>+entero!BF3</f>
        <v>2013                          A  fines de May*</v>
      </c>
      <c r="BG3" s="1182" t="str">
        <f>+entero!BG3</f>
        <v>2013                          A  fines de Jun*</v>
      </c>
      <c r="BH3" s="1182" t="str">
        <f>+entero!BH3</f>
        <v>2013                          A  fines de Jul*</v>
      </c>
      <c r="BI3" s="1182" t="str">
        <f>+entero!BI3</f>
        <v>2013                          A  fines de Ago*</v>
      </c>
      <c r="BJ3" s="1182" t="str">
        <f>+entero!BJ3</f>
        <v>2013                          A  fines de Sep*</v>
      </c>
      <c r="BK3" s="1182" t="str">
        <f>+entero!BK3</f>
        <v>2013                          A  fines de Oct*</v>
      </c>
      <c r="BL3" s="1182" t="str">
        <f>+entero!BL3</f>
        <v>2013                          A  fines de Nov*</v>
      </c>
      <c r="BM3" s="1182" t="str">
        <f>+entero!BM3</f>
        <v>2013                          A  fines de Dic*</v>
      </c>
      <c r="BN3" s="1182" t="str">
        <f>+entero!BN3</f>
        <v>2014                          A  fines de Ene*</v>
      </c>
      <c r="BO3" s="1182" t="str">
        <f>+entero!BO3</f>
        <v>2014                          A  fines de Feb*</v>
      </c>
      <c r="BP3" s="1182" t="str">
        <f>+entero!BP3</f>
        <v>2014                          A  fines de Mar*</v>
      </c>
      <c r="BQ3" s="1182" t="str">
        <f>+entero!BQ3</f>
        <v>2014                          A  fines de adr*</v>
      </c>
      <c r="BR3" s="1182" t="str">
        <f>+entero!BR3</f>
        <v>2014                          A  fines de May*</v>
      </c>
      <c r="BS3" s="1182" t="str">
        <f>+entero!BS3</f>
        <v>2014                          A  fines de Jun*</v>
      </c>
      <c r="BT3" s="1182" t="str">
        <f>+entero!BT3</f>
        <v>2014                          A  fines de Jul*</v>
      </c>
      <c r="BU3" s="1182" t="str">
        <f>+entero!BU3</f>
        <v>2014                          A  fines de Ago*</v>
      </c>
      <c r="BV3" s="1182" t="str">
        <f>+entero!BV3</f>
        <v>2014                          A  fines de Sep*</v>
      </c>
      <c r="BW3" s="1182" t="str">
        <f>+entero!BW3</f>
        <v>2014                          A  fines de Oct*</v>
      </c>
      <c r="BX3" s="1182" t="str">
        <f>+entero!BX3</f>
        <v>2014                          A  fines de Nov*</v>
      </c>
      <c r="BY3" s="1182" t="str">
        <f>+entero!BY3</f>
        <v>2014                          A  fines de Dic*</v>
      </c>
      <c r="BZ3" s="1182" t="str">
        <f>+entero!BZ3</f>
        <v>2015                         A  fines de Ene*</v>
      </c>
      <c r="CA3" s="1182" t="str">
        <f>+entero!CA3</f>
        <v>2015                         A  fines de Feb*</v>
      </c>
      <c r="CB3" s="1182" t="str">
        <f>+entero!CB3</f>
        <v>2015                         A  fines de Mar*</v>
      </c>
      <c r="CC3" s="1182" t="str">
        <f>+entero!CC3</f>
        <v xml:space="preserve">2015                         A  fines de adr* </v>
      </c>
      <c r="CD3" s="1182" t="str">
        <f>+entero!CD3</f>
        <v xml:space="preserve">2015                         A  fines de May* </v>
      </c>
      <c r="CE3" s="1182" t="str">
        <f>+entero!CE3</f>
        <v xml:space="preserve">2015                         A  fines de Jun* </v>
      </c>
      <c r="CF3" s="1182" t="str">
        <f>+entero!CF3</f>
        <v xml:space="preserve">2015                         A  fines de Jul* </v>
      </c>
      <c r="CG3" s="1182" t="str">
        <f>+entero!CG3</f>
        <v xml:space="preserve">2015                         A  fines de Ago* </v>
      </c>
      <c r="CH3" s="1182" t="str">
        <f>+entero!CH3</f>
        <v xml:space="preserve">2015                         A  fines de Sep* </v>
      </c>
      <c r="CI3" s="1182" t="str">
        <f>+entero!CI3</f>
        <v xml:space="preserve">2015                         A  fines de Oct* </v>
      </c>
      <c r="CJ3" s="1182" t="str">
        <f>+entero!CJ3</f>
        <v xml:space="preserve">2015                         A  fines de Nov* </v>
      </c>
      <c r="CK3" s="1182" t="str">
        <f>+entero!CK3</f>
        <v xml:space="preserve">2015                         A  fines de Dic* </v>
      </c>
      <c r="CL3" s="1182" t="str">
        <f>+entero!CL3</f>
        <v xml:space="preserve">2016                         A  fines de Ene* </v>
      </c>
      <c r="CM3" s="1182" t="str">
        <f>+entero!CM3</f>
        <v xml:space="preserve">2016                         A  fines de Feb* </v>
      </c>
      <c r="CN3" s="1182" t="str">
        <f>+entero!CN3</f>
        <v xml:space="preserve">2016                         A  fines de Mar* </v>
      </c>
      <c r="CO3" s="1182" t="str">
        <f>+entero!CO3</f>
        <v xml:space="preserve">2016                         A  fines de adr* </v>
      </c>
      <c r="CP3" s="1182" t="str">
        <f>+entero!CP3</f>
        <v xml:space="preserve">2016                         A  fines de May* </v>
      </c>
      <c r="CQ3" s="1182" t="str">
        <f>+entero!CQ3</f>
        <v xml:space="preserve">2016                         A  fines de Jun* </v>
      </c>
      <c r="CR3" s="1182" t="str">
        <f>+entero!CR3</f>
        <v xml:space="preserve">2016                         A  fines de Jul* </v>
      </c>
      <c r="CS3" s="1182" t="str">
        <f>+entero!CS3</f>
        <v xml:space="preserve">2016                         A  fines de Ago* </v>
      </c>
      <c r="CT3" s="1182" t="str">
        <f>+entero!CT3</f>
        <v xml:space="preserve">2016                         A  fines de Sep* </v>
      </c>
      <c r="CU3" s="1182" t="str">
        <f>+entero!CU3</f>
        <v xml:space="preserve">2016                         A  fines de Oct* </v>
      </c>
      <c r="CV3" s="1182" t="str">
        <f>+entero!CV3</f>
        <v xml:space="preserve">2016                         A  fines de Nov* </v>
      </c>
      <c r="CW3" s="1182" t="str">
        <f>+entero!CW3</f>
        <v>2016                         A  fines de Dic* 15</v>
      </c>
      <c r="CX3" s="1182" t="str">
        <f>+entero!CX3</f>
        <v xml:space="preserve">2017                         A  fines de Ene* </v>
      </c>
      <c r="CY3" s="1182" t="str">
        <f>+entero!CY3</f>
        <v xml:space="preserve">2017                         A  fines de Feb* </v>
      </c>
      <c r="CZ3" s="1182" t="str">
        <f>+entero!CZ3</f>
        <v xml:space="preserve">2017                         A  fines de Mar* </v>
      </c>
      <c r="DA3" s="1182" t="str">
        <f>+entero!DA3</f>
        <v xml:space="preserve">2017                         A  fines de Abr* </v>
      </c>
      <c r="DB3" s="1182" t="str">
        <f>+entero!DB3</f>
        <v xml:space="preserve">2017                         A  fines de May* </v>
      </c>
      <c r="DC3" s="1182" t="str">
        <f>+entero!DC3</f>
        <v xml:space="preserve">2017                         A  fines de Jun* </v>
      </c>
      <c r="DD3" s="1182" t="str">
        <f>+entero!DD3</f>
        <v xml:space="preserve">2017                         A  fines de Jul* </v>
      </c>
      <c r="DE3" s="1182" t="str">
        <f>+entero!DE3</f>
        <v xml:space="preserve">2017                         A  fines de Ago* </v>
      </c>
      <c r="DF3" s="1182" t="str">
        <f>+entero!DF3</f>
        <v xml:space="preserve">2017                         A  fines de Sep* </v>
      </c>
      <c r="DG3" s="1182" t="str">
        <f>+entero!DG3</f>
        <v xml:space="preserve">2017                         A  fines de Oct* </v>
      </c>
      <c r="DH3" s="1169" t="s">
        <v>216</v>
      </c>
      <c r="DI3" s="1169" t="s">
        <v>227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69" t="str">
        <f>+entero!EQ3</f>
        <v>2020
 A fines de Oct</v>
      </c>
      <c r="ER3" s="1169" t="str">
        <f>+entero!ER3</f>
        <v>2020
 A fines de Nov</v>
      </c>
      <c r="ES3" s="1169" t="str">
        <f>+entero!ES3</f>
        <v>2020
 A fines de Dic</v>
      </c>
      <c r="ET3" s="1169" t="str">
        <f>+entero!ET3</f>
        <v>2021
 A fines de Ene</v>
      </c>
      <c r="EU3" s="1169" t="str">
        <f>+entero!EU3</f>
        <v>2021
 A fines de Feb</v>
      </c>
      <c r="EV3" s="1184" t="str">
        <f>+entero!EV3</f>
        <v>Semana 5</v>
      </c>
      <c r="EW3" s="1186"/>
      <c r="EX3" s="1169" t="str">
        <f>+entero!EX3</f>
        <v>2021
 A fines de Mar</v>
      </c>
      <c r="EY3" s="1184" t="str">
        <f>+entero!EY3</f>
        <v>Semana 1</v>
      </c>
      <c r="EZ3" s="1186"/>
      <c r="FA3" s="1186"/>
      <c r="FB3" s="1186"/>
      <c r="FC3" s="1186"/>
      <c r="FD3" s="1185"/>
      <c r="FE3" s="1153" t="str">
        <f>+entero!FE3</f>
        <v>Semana 2</v>
      </c>
      <c r="FF3" s="1194" t="s">
        <v>281</v>
      </c>
      <c r="FG3" s="1195"/>
      <c r="FH3" s="165"/>
      <c r="FI3" s="165"/>
      <c r="FJ3" s="165"/>
      <c r="FK3" s="165"/>
      <c r="FL3" s="165"/>
      <c r="FM3" s="165"/>
      <c r="FN3" s="165"/>
      <c r="FO3" s="165"/>
    </row>
    <row r="4" spans="1:171" ht="18.75" customHeight="1" thickBot="1" x14ac:dyDescent="0.25"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32">
        <f>+entero!EV4</f>
        <v>44284</v>
      </c>
      <c r="EW4" s="920">
        <f>+entero!EW4</f>
        <v>44285</v>
      </c>
      <c r="EX4" s="1188"/>
      <c r="EY4" s="1132">
        <f>+entero!EY4</f>
        <v>44287</v>
      </c>
      <c r="EZ4" s="920">
        <f>+entero!EZ4</f>
        <v>44291</v>
      </c>
      <c r="FA4" s="920">
        <f>+entero!FA4</f>
        <v>44292</v>
      </c>
      <c r="FB4" s="920">
        <f>+entero!FB4</f>
        <v>44293</v>
      </c>
      <c r="FC4" s="920">
        <f>+entero!FC4</f>
        <v>44294</v>
      </c>
      <c r="FD4" s="1134">
        <f>+entero!FD4</f>
        <v>44295</v>
      </c>
      <c r="FE4" s="920">
        <f>+entero!FE4</f>
        <v>44298</v>
      </c>
      <c r="FF4" s="957" t="s">
        <v>226</v>
      </c>
      <c r="FG4" s="958" t="s">
        <v>170</v>
      </c>
      <c r="FH4" s="165"/>
      <c r="FI4" s="165"/>
      <c r="FJ4" s="165"/>
      <c r="FK4" s="165"/>
      <c r="FL4" s="165"/>
      <c r="FM4" s="165"/>
      <c r="FN4" s="165"/>
      <c r="FO4" s="165"/>
    </row>
    <row r="5" spans="1:17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4"/>
      <c r="EV5" s="748"/>
      <c r="EW5" s="1094"/>
      <c r="EX5" s="1094"/>
      <c r="EY5" s="748"/>
      <c r="EZ5" s="872"/>
      <c r="FA5" s="872"/>
      <c r="FB5" s="872"/>
      <c r="FC5" s="872"/>
      <c r="FD5" s="1094"/>
      <c r="FE5" s="872"/>
      <c r="FF5" s="748"/>
      <c r="FG5" s="865"/>
      <c r="FH5" s="165"/>
      <c r="FI5" s="165"/>
      <c r="FJ5" s="165"/>
      <c r="FK5" s="165"/>
      <c r="FL5" s="165"/>
      <c r="FM5" s="165"/>
      <c r="FN5" s="165"/>
      <c r="FO5" s="165"/>
    </row>
    <row r="6" spans="1:171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95">
        <f>+entero!EU44</f>
        <v>3955.5908163265294</v>
      </c>
      <c r="EV6" s="995">
        <f>+entero!EV44</f>
        <v>4151.3921282798819</v>
      </c>
      <c r="EW6" s="1095">
        <f>+entero!EW44</f>
        <v>4151.3921282798819</v>
      </c>
      <c r="EX6" s="1095">
        <f>+entero!EX44</f>
        <v>4151.3505830903778</v>
      </c>
      <c r="EY6" s="995">
        <f>+entero!EY44</f>
        <v>4136.8364431486862</v>
      </c>
      <c r="EZ6" s="866">
        <f>+entero!EZ44</f>
        <v>4136.8364431486862</v>
      </c>
      <c r="FA6" s="866">
        <f>+entero!FA44</f>
        <v>4136.8364431486862</v>
      </c>
      <c r="FB6" s="866">
        <f>+entero!FB44</f>
        <v>4136.8364431486862</v>
      </c>
      <c r="FC6" s="866">
        <f>+entero!FC44</f>
        <v>4136.8364431486862</v>
      </c>
      <c r="FD6" s="1095">
        <f>+entero!FD44</f>
        <v>4099.4807580174911</v>
      </c>
      <c r="FE6" s="866">
        <f>+entero!FE44</f>
        <v>4099.4807580174911</v>
      </c>
      <c r="FF6" s="995">
        <f>+entero!FF44</f>
        <v>-37.35568513119506</v>
      </c>
      <c r="FG6" s="935">
        <f>+entero!FG44</f>
        <v>-0.90300125819725141</v>
      </c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7">
        <f>+entero!EU45</f>
        <v>3937.1083090379007</v>
      </c>
      <c r="EV7" s="757">
        <f>+entero!EV45</f>
        <v>4130.9858600583084</v>
      </c>
      <c r="EW7" s="1087">
        <f>+entero!EW45</f>
        <v>4130.9858600583084</v>
      </c>
      <c r="EX7" s="1087">
        <f>+entero!EX45</f>
        <v>4130.9858600583084</v>
      </c>
      <c r="EY7" s="757">
        <f>+entero!EY45</f>
        <v>4116.4086005830895</v>
      </c>
      <c r="EZ7" s="464">
        <f>+entero!EZ45</f>
        <v>4116.4086005830895</v>
      </c>
      <c r="FA7" s="464">
        <f>+entero!FA45</f>
        <v>4116.4086005830895</v>
      </c>
      <c r="FB7" s="464">
        <f>+entero!FB45</f>
        <v>4116.4086005830895</v>
      </c>
      <c r="FC7" s="464">
        <f>+entero!FC45</f>
        <v>4116.4086005830895</v>
      </c>
      <c r="FD7" s="1087">
        <f>+entero!FD45</f>
        <v>4079.9654518950433</v>
      </c>
      <c r="FE7" s="464">
        <f>+entero!FE45</f>
        <v>4079.9654518950433</v>
      </c>
      <c r="FF7" s="995">
        <f>+entero!FF45</f>
        <v>-36.443148688046222</v>
      </c>
      <c r="FG7" s="932">
        <f>+entero!FG45</f>
        <v>-0.88531417126288314</v>
      </c>
      <c r="FH7" s="165"/>
      <c r="FI7" s="165"/>
      <c r="FJ7" s="165"/>
      <c r="FK7" s="165"/>
      <c r="FL7" s="165"/>
      <c r="FM7" s="165"/>
      <c r="FN7" s="165"/>
      <c r="FO7" s="165"/>
    </row>
    <row r="8" spans="1:171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7">
        <f>+entero!EU46</f>
        <v>27008.562999999998</v>
      </c>
      <c r="EV8" s="757">
        <f>+entero!EV46</f>
        <v>28338.562999999998</v>
      </c>
      <c r="EW8" s="1087">
        <f>+entero!EW46</f>
        <v>28338.562999999998</v>
      </c>
      <c r="EX8" s="1087">
        <f>+entero!EX46</f>
        <v>28338.562999999998</v>
      </c>
      <c r="EY8" s="757">
        <f>+entero!EY46</f>
        <v>28238.562999999998</v>
      </c>
      <c r="EZ8" s="464">
        <f>+entero!EZ46</f>
        <v>28238.562999999998</v>
      </c>
      <c r="FA8" s="464">
        <f>+entero!FA46</f>
        <v>28238.562999999998</v>
      </c>
      <c r="FB8" s="464">
        <f>+entero!FB46</f>
        <v>28238.562999999998</v>
      </c>
      <c r="FC8" s="464">
        <f>+entero!FC46</f>
        <v>28238.562999999998</v>
      </c>
      <c r="FD8" s="1087">
        <f>+entero!FD46</f>
        <v>27988.562999999998</v>
      </c>
      <c r="FE8" s="464">
        <f>+entero!FE46</f>
        <v>27988.562999999998</v>
      </c>
      <c r="FF8" s="995">
        <f>+entero!FF46</f>
        <v>-250</v>
      </c>
      <c r="FG8" s="932">
        <f>+entero!FG46</f>
        <v>-0.88531417126289336</v>
      </c>
      <c r="FH8" s="165"/>
      <c r="FI8" s="165"/>
      <c r="FJ8" s="165"/>
      <c r="FK8" s="165"/>
      <c r="FL8" s="165"/>
      <c r="FM8" s="165"/>
      <c r="FN8" s="165"/>
      <c r="FO8" s="165"/>
    </row>
    <row r="9" spans="1:171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7">
        <f>+entero!EU47</f>
        <v>0</v>
      </c>
      <c r="EV9" s="757">
        <f>+entero!EV47</f>
        <v>0</v>
      </c>
      <c r="EW9" s="1087">
        <f>+entero!EW47</f>
        <v>0</v>
      </c>
      <c r="EX9" s="1087">
        <f>+entero!EX47</f>
        <v>0</v>
      </c>
      <c r="EY9" s="757">
        <f>+entero!EY47</f>
        <v>0</v>
      </c>
      <c r="EZ9" s="464">
        <f>+entero!EZ47</f>
        <v>0</v>
      </c>
      <c r="FA9" s="464">
        <f>+entero!FA47</f>
        <v>0</v>
      </c>
      <c r="FB9" s="464">
        <f>+entero!FB47</f>
        <v>0</v>
      </c>
      <c r="FC9" s="464">
        <f>+entero!FC47</f>
        <v>0</v>
      </c>
      <c r="FD9" s="1087">
        <f>+entero!FD47</f>
        <v>0</v>
      </c>
      <c r="FE9" s="464">
        <f>+entero!FE47</f>
        <v>0</v>
      </c>
      <c r="FF9" s="757"/>
      <c r="FG9" s="963"/>
      <c r="FH9" s="165"/>
      <c r="FI9" s="165"/>
      <c r="FJ9" s="165"/>
      <c r="FK9" s="165"/>
      <c r="FL9" s="165"/>
      <c r="FM9" s="165"/>
      <c r="FN9" s="165"/>
      <c r="FO9" s="165"/>
    </row>
    <row r="10" spans="1:171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7">
        <f>+entero!EU48</f>
        <v>18.482507288628963</v>
      </c>
      <c r="EV10" s="757">
        <f>+entero!EV48</f>
        <v>20.406268221573562</v>
      </c>
      <c r="EW10" s="1087">
        <f>+entero!EW48</f>
        <v>20.406268221573562</v>
      </c>
      <c r="EX10" s="1087">
        <f>+entero!EX48</f>
        <v>20.364723032069193</v>
      </c>
      <c r="EY10" s="757">
        <f>+entero!EY48</f>
        <v>20.42784256559689</v>
      </c>
      <c r="EZ10" s="464">
        <f>+entero!EZ48</f>
        <v>20.42784256559689</v>
      </c>
      <c r="FA10" s="464">
        <f>+entero!FA48</f>
        <v>20.42784256559689</v>
      </c>
      <c r="FB10" s="464">
        <f>+entero!FB48</f>
        <v>20.42784256559689</v>
      </c>
      <c r="FC10" s="464">
        <f>+entero!FC48</f>
        <v>20.42784256559689</v>
      </c>
      <c r="FD10" s="1087">
        <f>+entero!FD48</f>
        <v>19.515306122448205</v>
      </c>
      <c r="FE10" s="464">
        <f>+entero!FE48</f>
        <v>19.515306122448205</v>
      </c>
      <c r="FF10" s="757">
        <f>+entero!FF48</f>
        <v>-0.91253644314868509</v>
      </c>
      <c r="FG10" s="932">
        <f>+entero!FG48</f>
        <v>-4.467120990473628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7">
        <f>+entero!EU49</f>
        <v>126.78999999999469</v>
      </c>
      <c r="EV11" s="757">
        <f>+entero!EV49</f>
        <v>139.98699999999465</v>
      </c>
      <c r="EW11" s="1087">
        <f>+entero!EW49</f>
        <v>139.98699999999465</v>
      </c>
      <c r="EX11" s="1087">
        <f>+entero!EX49</f>
        <v>139.70199999999468</v>
      </c>
      <c r="EY11" s="757">
        <f>+entero!EY49</f>
        <v>140.13499999999468</v>
      </c>
      <c r="EZ11" s="464">
        <f>+entero!EZ49</f>
        <v>140.13499999999468</v>
      </c>
      <c r="FA11" s="464">
        <f>+entero!FA49</f>
        <v>140.13499999999468</v>
      </c>
      <c r="FB11" s="464">
        <f>+entero!FB49</f>
        <v>140.13499999999468</v>
      </c>
      <c r="FC11" s="464">
        <f>+entero!FC49</f>
        <v>140.13499999999468</v>
      </c>
      <c r="FD11" s="1087">
        <f>+entero!FD49</f>
        <v>133.87499999999469</v>
      </c>
      <c r="FE11" s="464">
        <f>+entero!FE49</f>
        <v>133.87499999999469</v>
      </c>
      <c r="FF11" s="757">
        <f>+entero!FF49</f>
        <v>-6.2599999999999909</v>
      </c>
      <c r="FG11" s="932">
        <f>+entero!FG49</f>
        <v>-4.4671209904736351</v>
      </c>
      <c r="FH11" s="165"/>
      <c r="FI11" s="165"/>
      <c r="FJ11" s="165"/>
      <c r="FK11" s="165"/>
      <c r="FL11" s="165"/>
      <c r="FM11" s="165"/>
      <c r="FN11" s="165"/>
      <c r="FO11" s="165"/>
    </row>
    <row r="12" spans="1:171" s="800" customFormat="1" x14ac:dyDescent="0.2">
      <c r="A12" s="3"/>
      <c r="B12" s="952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7">
        <f>+entero!EU50</f>
        <v>113.815</v>
      </c>
      <c r="EV12" s="757">
        <f>+entero!EV50</f>
        <v>110.91199999999999</v>
      </c>
      <c r="EW12" s="1087">
        <f>+entero!EW50</f>
        <v>110.91199999999999</v>
      </c>
      <c r="EX12" s="1087">
        <f>+entero!EX50</f>
        <v>110.62700000000001</v>
      </c>
      <c r="EY12" s="757">
        <f>+entero!EY50</f>
        <v>111.06</v>
      </c>
      <c r="EZ12" s="464">
        <f>+entero!EZ50</f>
        <v>111.06</v>
      </c>
      <c r="FA12" s="464">
        <f>+entero!FA50</f>
        <v>111.06</v>
      </c>
      <c r="FB12" s="464">
        <f>+entero!FB50</f>
        <v>111.06</v>
      </c>
      <c r="FC12" s="464">
        <f>+entero!FC50</f>
        <v>111.06</v>
      </c>
      <c r="FD12" s="1087">
        <f>+entero!FD50</f>
        <v>104.80000000000001</v>
      </c>
      <c r="FE12" s="464">
        <f>+entero!FE50</f>
        <v>104.80000000000001</v>
      </c>
      <c r="FF12" s="757">
        <f>+entero!FF50</f>
        <v>-6.2599999999999909</v>
      </c>
      <c r="FG12" s="953">
        <f>+entero!FG50</f>
        <v>-5.6365928327030348</v>
      </c>
      <c r="FH12" s="790"/>
      <c r="FI12" s="790"/>
      <c r="FJ12" s="790"/>
      <c r="FK12" s="790"/>
      <c r="FL12" s="790"/>
      <c r="FM12" s="790"/>
      <c r="FN12" s="790"/>
      <c r="FO12" s="790"/>
    </row>
    <row r="13" spans="1:171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7">
        <f>+entero!EU51</f>
        <v>0</v>
      </c>
      <c r="EV13" s="757">
        <f>+entero!EV51</f>
        <v>0</v>
      </c>
      <c r="EW13" s="1087">
        <f>+entero!EW51</f>
        <v>0</v>
      </c>
      <c r="EX13" s="1087">
        <f>+entero!EX51</f>
        <v>0</v>
      </c>
      <c r="EY13" s="757">
        <f>+entero!EY51</f>
        <v>0</v>
      </c>
      <c r="EZ13" s="464">
        <f>+entero!EZ51</f>
        <v>0</v>
      </c>
      <c r="FA13" s="464">
        <f>+entero!FA51</f>
        <v>0</v>
      </c>
      <c r="FB13" s="464">
        <f>+entero!FB51</f>
        <v>0</v>
      </c>
      <c r="FC13" s="464">
        <f>+entero!FC51</f>
        <v>0</v>
      </c>
      <c r="FD13" s="1087">
        <f>+entero!FD51</f>
        <v>0</v>
      </c>
      <c r="FE13" s="464">
        <f>+entero!FE51</f>
        <v>0</v>
      </c>
      <c r="FF13" s="1001"/>
      <c r="FG13" s="964"/>
      <c r="FH13" s="165"/>
      <c r="FI13" s="165"/>
      <c r="FJ13" s="165"/>
      <c r="FK13" s="165"/>
      <c r="FL13" s="165"/>
      <c r="FM13" s="165"/>
      <c r="FN13" s="165"/>
      <c r="FO13" s="165"/>
    </row>
    <row r="14" spans="1:17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42">
        <f>+entero!DU52</f>
        <v>36.818509766763846</v>
      </c>
      <c r="DV14" s="1142">
        <f>+entero!DV52</f>
        <v>77.216490524781349</v>
      </c>
      <c r="DW14" s="1142">
        <f>+entero!DW52</f>
        <v>70.886392857142852</v>
      </c>
      <c r="DX14" s="1142">
        <f>+entero!DX52</f>
        <v>27.939626093294457</v>
      </c>
      <c r="DY14" s="1142">
        <f>+entero!DY52</f>
        <v>56.242512390670555</v>
      </c>
      <c r="DZ14" s="1142">
        <f>+entero!DZ52</f>
        <v>22.624042274052478</v>
      </c>
      <c r="EA14" s="1142">
        <f>+entero!EA52</f>
        <v>23.195914782769677</v>
      </c>
      <c r="EB14" s="1142">
        <f>+entero!EB52</f>
        <v>23.802244897959184</v>
      </c>
      <c r="EC14" s="1142">
        <f>+entero!EC52</f>
        <v>17.827988338192419</v>
      </c>
      <c r="ED14" s="1142">
        <f>+entero!ED52</f>
        <v>49.833931403790089</v>
      </c>
      <c r="EE14" s="1142">
        <f>+entero!EE52</f>
        <v>63.09513571720116</v>
      </c>
      <c r="EF14" s="1142">
        <f>+entero!EF52</f>
        <v>393.17516968658902</v>
      </c>
      <c r="EG14" s="1142">
        <f>+entero!EG52</f>
        <v>321.23755409766767</v>
      </c>
      <c r="EH14" s="1142">
        <f>+entero!EH52</f>
        <v>224.75900046501459</v>
      </c>
      <c r="EI14" s="1142">
        <f>+entero!EI52</f>
        <v>140.38201521720114</v>
      </c>
      <c r="EJ14" s="1142">
        <f>+entero!EJ52</f>
        <v>102.57578777696793</v>
      </c>
      <c r="EK14" s="1142">
        <f>+entero!EK52</f>
        <v>39.587635158892127</v>
      </c>
      <c r="EL14" s="1142">
        <f>+entero!EL52</f>
        <v>105.4441754329446</v>
      </c>
      <c r="EM14" s="1142">
        <f>+entero!EM52</f>
        <v>154.63256940816325</v>
      </c>
      <c r="EN14" s="1142">
        <f>+entero!EN52</f>
        <v>105.03523343148689</v>
      </c>
      <c r="EO14" s="1142">
        <f>+entero!EO52</f>
        <v>160.16944374635568</v>
      </c>
      <c r="EP14" s="1142">
        <f>+entero!EP52</f>
        <v>168.43658936880465</v>
      </c>
      <c r="EQ14" s="1142">
        <f>+entero!EQ52</f>
        <v>346.41006037317777</v>
      </c>
      <c r="ER14" s="1142">
        <f>+entero!ER52</f>
        <v>437.39384608017485</v>
      </c>
      <c r="ES14" s="1142">
        <f>+entero!ES52</f>
        <v>352.2940509446064</v>
      </c>
      <c r="ET14" s="1142">
        <f>+entero!ET52</f>
        <v>174.17788472448979</v>
      </c>
      <c r="EU14" s="1143">
        <f>+entero!EU52</f>
        <v>147.02098111078715</v>
      </c>
      <c r="EV14" s="1144">
        <f>+entero!EV52</f>
        <v>74.200554361516041</v>
      </c>
      <c r="EW14" s="1143">
        <f>+entero!EW52</f>
        <v>73.534741364431483</v>
      </c>
      <c r="EX14" s="1143">
        <f>+entero!EX52</f>
        <v>97.751720128279871</v>
      </c>
      <c r="EY14" s="1144">
        <f>+entero!EY52</f>
        <v>45.715002860058313</v>
      </c>
      <c r="EZ14" s="1145">
        <f>+entero!EZ52</f>
        <v>45.715002860058313</v>
      </c>
      <c r="FA14" s="1145">
        <f>+entero!FA52</f>
        <v>39.620411023323619</v>
      </c>
      <c r="FB14" s="1145">
        <f>+entero!FB52</f>
        <v>38.265054769679296</v>
      </c>
      <c r="FC14" s="1145">
        <f>+entero!FC52</f>
        <v>37.929340483965007</v>
      </c>
      <c r="FD14" s="1143">
        <f>+entero!FD52</f>
        <v>37.929340483965007</v>
      </c>
      <c r="FE14" s="1145">
        <f>+entero!FE52</f>
        <v>37.929340483965007</v>
      </c>
      <c r="FF14" s="757">
        <f>+entero!FF52</f>
        <v>-7.7856623760933061</v>
      </c>
      <c r="FG14" s="932">
        <f>+entero!FG52</f>
        <v>-17.030869274856204</v>
      </c>
      <c r="FH14" s="165"/>
      <c r="FI14" s="165"/>
      <c r="FJ14" s="165"/>
      <c r="FK14" s="165"/>
      <c r="FL14" s="165"/>
      <c r="FM14" s="165"/>
      <c r="FN14" s="165"/>
      <c r="FO14" s="165"/>
    </row>
    <row r="15" spans="1:17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42">
        <f>+entero!DU53</f>
        <v>29.822157434402332</v>
      </c>
      <c r="DV15" s="1142">
        <f>+entero!DV53</f>
        <v>29.244897959183675</v>
      </c>
      <c r="DW15" s="1142">
        <f>+entero!DW53</f>
        <v>32.317784256559769</v>
      </c>
      <c r="DX15" s="1142">
        <f>+entero!DX53</f>
        <v>27.939626093294457</v>
      </c>
      <c r="DY15" s="1142">
        <f>+entero!DY53</f>
        <v>29.381778425655977</v>
      </c>
      <c r="DZ15" s="1142">
        <f>+entero!DZ53</f>
        <v>22.624042274052478</v>
      </c>
      <c r="EA15" s="1142">
        <f>+entero!EA53</f>
        <v>23.195914782769677</v>
      </c>
      <c r="EB15" s="1142">
        <f>+entero!EB53</f>
        <v>23.802244897959184</v>
      </c>
      <c r="EC15" s="1142">
        <f>+entero!EC53</f>
        <v>17.827988338192419</v>
      </c>
      <c r="ED15" s="1142">
        <f>+entero!ED53</f>
        <v>39.705249635568514</v>
      </c>
      <c r="EE15" s="1142">
        <f>+entero!EE53</f>
        <v>45.268386008746354</v>
      </c>
      <c r="EF15" s="1142">
        <f>+entero!EF53</f>
        <v>57.032815604956255</v>
      </c>
      <c r="EG15" s="1142">
        <f>+entero!EG53</f>
        <v>32.993669679300289</v>
      </c>
      <c r="EH15" s="1142">
        <f>+entero!EH53</f>
        <v>54.750048335276972</v>
      </c>
      <c r="EI15" s="1142">
        <f>+entero!EI53</f>
        <v>32.325914504373173</v>
      </c>
      <c r="EJ15" s="1142">
        <f>+entero!EJ53</f>
        <v>36.484093029154515</v>
      </c>
      <c r="EK15" s="1142">
        <f>+entero!EK53</f>
        <v>0.81632653061224481</v>
      </c>
      <c r="EL15" s="1142">
        <f>+entero!EL53</f>
        <v>22.762344897959181</v>
      </c>
      <c r="EM15" s="1142">
        <f>+entero!EM53</f>
        <v>22.364393731778424</v>
      </c>
      <c r="EN15" s="1142">
        <f>+entero!EN53</f>
        <v>0.13431486880466473</v>
      </c>
      <c r="EO15" s="1142">
        <f>+entero!EO53</f>
        <v>42.015740583090377</v>
      </c>
      <c r="EP15" s="1142">
        <f>+entero!EP53</f>
        <v>42.873698755102041</v>
      </c>
      <c r="EQ15" s="1142">
        <f>+entero!EQ53</f>
        <v>43.782980708454801</v>
      </c>
      <c r="ER15" s="1142">
        <f>+entero!ER53</f>
        <v>45.761892102040818</v>
      </c>
      <c r="ES15" s="1142">
        <f>+entero!ES53</f>
        <v>49.81069888921283</v>
      </c>
      <c r="ET15" s="1142">
        <f>+entero!ET53</f>
        <v>45.966938623906699</v>
      </c>
      <c r="EU15" s="1143">
        <f>+entero!EU53</f>
        <v>46.964349927113702</v>
      </c>
      <c r="EV15" s="1144">
        <f>+entero!EV53</f>
        <v>0.11209912536443148</v>
      </c>
      <c r="EW15" s="1143">
        <f>+entero!EW53</f>
        <v>0.11209912536443148</v>
      </c>
      <c r="EX15" s="1143">
        <f>+entero!EX53</f>
        <v>51.481824711370251</v>
      </c>
      <c r="EY15" s="1144">
        <f>+entero!EY53</f>
        <v>0.11209912536443148</v>
      </c>
      <c r="EZ15" s="1145">
        <f>+entero!EZ53</f>
        <v>0.11209912536443148</v>
      </c>
      <c r="FA15" s="1145">
        <f>+entero!FA53</f>
        <v>0.11209912536443148</v>
      </c>
      <c r="FB15" s="1145">
        <f>+entero!FB53</f>
        <v>0.11209912536443148</v>
      </c>
      <c r="FC15" s="1145">
        <f>+entero!FC53</f>
        <v>0.11209912536443148</v>
      </c>
      <c r="FD15" s="1143">
        <f>+entero!FD53</f>
        <v>0.11209912536443148</v>
      </c>
      <c r="FE15" s="1145">
        <f>+entero!FE53</f>
        <v>0.11209912536443148</v>
      </c>
      <c r="FF15" s="757"/>
      <c r="FG15" s="932"/>
      <c r="FH15" s="165"/>
      <c r="FI15" s="165"/>
      <c r="FJ15" s="165"/>
      <c r="FK15" s="165"/>
      <c r="FL15" s="165"/>
      <c r="FM15" s="165"/>
      <c r="FN15" s="165"/>
      <c r="FO15" s="165"/>
    </row>
    <row r="16" spans="1:17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42">
        <f>+entero!DU54</f>
        <v>81.099999999999994</v>
      </c>
      <c r="DV16" s="1142">
        <f>+entero!DV54</f>
        <v>84</v>
      </c>
      <c r="DW16" s="1142">
        <f>+entero!DW54</f>
        <v>84.5</v>
      </c>
      <c r="DX16" s="1142">
        <f>+entero!DX54</f>
        <v>123.06583499999999</v>
      </c>
      <c r="DY16" s="1142">
        <f>+entero!DY54</f>
        <v>126.099</v>
      </c>
      <c r="DZ16" s="1142">
        <f>+entero!DZ54</f>
        <v>79.740930000000006</v>
      </c>
      <c r="EA16" s="1142">
        <f>+entero!EA54</f>
        <v>82.507818929999999</v>
      </c>
      <c r="EB16" s="1142">
        <f>+entero!EB54</f>
        <v>86.52</v>
      </c>
      <c r="EC16" s="1142">
        <f>+entero!EC54</f>
        <v>88</v>
      </c>
      <c r="ED16" s="1142">
        <f>+entero!ED54</f>
        <v>135.76814400000001</v>
      </c>
      <c r="EE16" s="1142">
        <f>+entero!EE54</f>
        <v>231.56907556000002</v>
      </c>
      <c r="EF16" s="1142">
        <f>+entero!EF54</f>
        <v>288.34511504999995</v>
      </c>
      <c r="EG16" s="1142">
        <f>+entero!EG54</f>
        <v>130.29657399999999</v>
      </c>
      <c r="EH16" s="1142">
        <f>+entero!EH54</f>
        <v>216.99</v>
      </c>
      <c r="EI16" s="1142">
        <f>+entero!EI54</f>
        <v>131.23138499999999</v>
      </c>
      <c r="EJ16" s="1142">
        <f>+entero!EJ54</f>
        <v>85.583164999999994</v>
      </c>
      <c r="EK16" s="1142">
        <f>+entero!EK54</f>
        <v>5.6</v>
      </c>
      <c r="EL16" s="1142">
        <f>+entero!EL54</f>
        <v>156.149686</v>
      </c>
      <c r="EM16" s="1142">
        <f>+entero!EM54</f>
        <v>153.41974099999999</v>
      </c>
      <c r="EN16" s="1142">
        <f>+entero!EN54</f>
        <v>0.9214</v>
      </c>
      <c r="EO16" s="1142">
        <f>+entero!EO54</f>
        <v>159.21237200000002</v>
      </c>
      <c r="EP16" s="1142">
        <f>+entero!EP54</f>
        <v>157.86326499999998</v>
      </c>
      <c r="EQ16" s="1142">
        <f>+entero!EQ54</f>
        <v>164.48976399999998</v>
      </c>
      <c r="ER16" s="1142">
        <f>+entero!ER54</f>
        <v>167.80215200000001</v>
      </c>
      <c r="ES16" s="1142">
        <f>+entero!ES54</f>
        <v>200.15745030000002</v>
      </c>
      <c r="ET16" s="1142">
        <f>+entero!ET54</f>
        <v>169.51096100000001</v>
      </c>
      <c r="EU16" s="1143">
        <f>+entero!EU54</f>
        <v>168.83437499999999</v>
      </c>
      <c r="EV16" s="1144">
        <f>+entero!EV54</f>
        <v>0.76900000000000002</v>
      </c>
      <c r="EW16" s="1143">
        <f>+entero!EW54</f>
        <v>0.76900000000000002</v>
      </c>
      <c r="EX16" s="1143">
        <f>+entero!EX54</f>
        <v>176.84080299999999</v>
      </c>
      <c r="EY16" s="1144">
        <f>+entero!EY54</f>
        <v>0.76900000000000002</v>
      </c>
      <c r="EZ16" s="1145">
        <f>+entero!EZ54</f>
        <v>0.76900000000000002</v>
      </c>
      <c r="FA16" s="1145">
        <f>+entero!FA54</f>
        <v>0.76900000000000002</v>
      </c>
      <c r="FB16" s="1145">
        <f>+entero!FB54</f>
        <v>0.76900000000000002</v>
      </c>
      <c r="FC16" s="1145">
        <f>+entero!FC54</f>
        <v>0.76900000000000002</v>
      </c>
      <c r="FD16" s="1143">
        <f>+entero!FD54</f>
        <v>0.76900000000000002</v>
      </c>
      <c r="FE16" s="1145">
        <f>+entero!FE54</f>
        <v>0.76900000000000002</v>
      </c>
      <c r="FF16" s="757"/>
      <c r="FG16" s="932"/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42">
        <f>+entero!DU55</f>
        <v>18</v>
      </c>
      <c r="DV17" s="1142">
        <f>+entero!DV55</f>
        <v>17</v>
      </c>
      <c r="DW17" s="1142">
        <f>+entero!DW55</f>
        <v>20</v>
      </c>
      <c r="DX17" s="1142">
        <f>+entero!DX55</f>
        <v>10</v>
      </c>
      <c r="DY17" s="1142">
        <f>+entero!DY55</f>
        <v>11</v>
      </c>
      <c r="DZ17" s="1142">
        <f>+entero!DZ55</f>
        <v>11</v>
      </c>
      <c r="EA17" s="1142">
        <f>+entero!EA55</f>
        <v>11.168535929999999</v>
      </c>
      <c r="EB17" s="1142">
        <f>+entero!EB55</f>
        <v>11.19</v>
      </c>
      <c r="EC17" s="1142">
        <f>+entero!EC55</f>
        <v>5</v>
      </c>
      <c r="ED17" s="1142">
        <f>+entero!ED55</f>
        <v>19.913975000000001</v>
      </c>
      <c r="EE17" s="1142">
        <f>+entero!EE55</f>
        <v>11.511961000000001</v>
      </c>
      <c r="EF17" s="1142">
        <f>+entero!EF55</f>
        <v>15</v>
      </c>
      <c r="EG17" s="1142">
        <f>+entero!EG55</f>
        <v>14</v>
      </c>
      <c r="EH17" s="1142">
        <f>+entero!EH55</f>
        <v>23.118853000000001</v>
      </c>
      <c r="EI17" s="1142">
        <f>+entero!EI55</f>
        <v>13.195975000000001</v>
      </c>
      <c r="EJ17" s="1142">
        <f>+entero!EJ55</f>
        <v>24.008412999999997</v>
      </c>
      <c r="EK17" s="1142">
        <f>+entero!EK55</f>
        <v>0</v>
      </c>
      <c r="EL17" s="1142">
        <f>+entero!EL55</f>
        <v>0</v>
      </c>
      <c r="EM17" s="1142">
        <f>+entero!EM55</f>
        <v>0</v>
      </c>
      <c r="EN17" s="1142">
        <f>+entero!EN55</f>
        <v>0</v>
      </c>
      <c r="EO17" s="1142">
        <f>+entero!EO55</f>
        <v>18.806940000000001</v>
      </c>
      <c r="EP17" s="1142">
        <f>+entero!EP55</f>
        <v>19.861560999999998</v>
      </c>
      <c r="EQ17" s="1142">
        <f>+entero!EQ55</f>
        <v>19.804880999999998</v>
      </c>
      <c r="ER17" s="1142">
        <f>+entero!ER55</f>
        <v>21.300936999999998</v>
      </c>
      <c r="ES17" s="1142">
        <f>+entero!ES55</f>
        <v>20.633227999999999</v>
      </c>
      <c r="ET17" s="1142">
        <f>+entero!ET55</f>
        <v>21.256885999999998</v>
      </c>
      <c r="EU17" s="1143">
        <f>+entero!EU55</f>
        <v>22.352924999999999</v>
      </c>
      <c r="EV17" s="1144">
        <f>+entero!EV55</f>
        <v>0</v>
      </c>
      <c r="EW17" s="1143">
        <f>+entero!EW55</f>
        <v>0</v>
      </c>
      <c r="EX17" s="1143">
        <f>+entero!EX55</f>
        <v>25.703281999999994</v>
      </c>
      <c r="EY17" s="1144">
        <f>+entero!EY55</f>
        <v>0</v>
      </c>
      <c r="EZ17" s="1145">
        <f>+entero!EZ55</f>
        <v>0</v>
      </c>
      <c r="FA17" s="1145">
        <f>+entero!FA55</f>
        <v>0</v>
      </c>
      <c r="FB17" s="1145">
        <f>+entero!FB55</f>
        <v>0</v>
      </c>
      <c r="FC17" s="1145">
        <f>+entero!FC55</f>
        <v>0</v>
      </c>
      <c r="FD17" s="1143">
        <f>+entero!FD55</f>
        <v>0</v>
      </c>
      <c r="FE17" s="1145">
        <f>+entero!FE55</f>
        <v>0</v>
      </c>
      <c r="FF17" s="757"/>
      <c r="FG17" s="932"/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42">
        <f>+entero!DU56</f>
        <v>6.9963523323615151</v>
      </c>
      <c r="DV18" s="1142">
        <f>+entero!DV56</f>
        <v>47.971592565597675</v>
      </c>
      <c r="DW18" s="1142">
        <f>+entero!DW56</f>
        <v>38.568608600583083</v>
      </c>
      <c r="DX18" s="1142">
        <f>+entero!DX56</f>
        <v>0</v>
      </c>
      <c r="DY18" s="1142">
        <f>+entero!DY56</f>
        <v>26.860733965014575</v>
      </c>
      <c r="DZ18" s="1142">
        <f>+entero!DZ56</f>
        <v>0</v>
      </c>
      <c r="EA18" s="1142">
        <f>+entero!EA56</f>
        <v>0</v>
      </c>
      <c r="EB18" s="1142">
        <f>+entero!EB56</f>
        <v>0</v>
      </c>
      <c r="EC18" s="1142">
        <f>+entero!EC56</f>
        <v>0</v>
      </c>
      <c r="ED18" s="1142">
        <f>+entero!ED56</f>
        <v>10.128681768221574</v>
      </c>
      <c r="EE18" s="1142">
        <f>+entero!EE56</f>
        <v>17.826749708454809</v>
      </c>
      <c r="EF18" s="1142">
        <f>+entero!EF56</f>
        <v>336.14235408163273</v>
      </c>
      <c r="EG18" s="1142">
        <f>+entero!EG56</f>
        <v>288.24388441836737</v>
      </c>
      <c r="EH18" s="1142">
        <f>+entero!EH56</f>
        <v>170.00895212973762</v>
      </c>
      <c r="EI18" s="1142">
        <f>+entero!EI56</f>
        <v>108.05610071282797</v>
      </c>
      <c r="EJ18" s="1142">
        <f>+entero!EJ56</f>
        <v>66.091694747813406</v>
      </c>
      <c r="EK18" s="1142">
        <f>+entero!EK56</f>
        <v>38.771308628279883</v>
      </c>
      <c r="EL18" s="1142">
        <f>+entero!EL56</f>
        <v>82.681830534985423</v>
      </c>
      <c r="EM18" s="1142">
        <f>+entero!EM56</f>
        <v>132.26817567638483</v>
      </c>
      <c r="EN18" s="1142">
        <f>+entero!EN56</f>
        <v>104.90091856268222</v>
      </c>
      <c r="EO18" s="1142">
        <f>+entero!EO56</f>
        <v>118.15370316326532</v>
      </c>
      <c r="EP18" s="1142">
        <f>+entero!EP56</f>
        <v>125.56289061370261</v>
      </c>
      <c r="EQ18" s="1142">
        <f>+entero!EQ56</f>
        <v>302.627079664723</v>
      </c>
      <c r="ER18" s="1142">
        <f>+entero!ER56</f>
        <v>391.63195397813405</v>
      </c>
      <c r="ES18" s="1142">
        <f>+entero!ES56</f>
        <v>302.4833520553936</v>
      </c>
      <c r="ET18" s="1142">
        <f>+entero!ET56</f>
        <v>128.21094610058307</v>
      </c>
      <c r="EU18" s="1143">
        <f>+entero!EU56</f>
        <v>100.05663118367346</v>
      </c>
      <c r="EV18" s="1144">
        <f>+entero!EV56</f>
        <v>74.088455236151603</v>
      </c>
      <c r="EW18" s="1143">
        <f>+entero!EW56</f>
        <v>73.422642239067045</v>
      </c>
      <c r="EX18" s="1143">
        <f>+entero!EX56</f>
        <v>46.26989541690962</v>
      </c>
      <c r="EY18" s="1144">
        <f>+entero!EY56</f>
        <v>45.602903734693882</v>
      </c>
      <c r="EZ18" s="1145">
        <f>+entero!EZ56</f>
        <v>45.602903734693882</v>
      </c>
      <c r="FA18" s="1145">
        <f>+entero!FA56</f>
        <v>39.508311897959189</v>
      </c>
      <c r="FB18" s="1145">
        <f>+entero!FB56</f>
        <v>38.152955644314865</v>
      </c>
      <c r="FC18" s="1145">
        <f>+entero!FC56</f>
        <v>37.817241358600576</v>
      </c>
      <c r="FD18" s="1143">
        <f>+entero!FD56</f>
        <v>37.817241358600576</v>
      </c>
      <c r="FE18" s="1145">
        <f>+entero!FE56</f>
        <v>37.817241358600576</v>
      </c>
      <c r="FF18" s="757">
        <f>+entero!FF56</f>
        <v>-7.7856623760933061</v>
      </c>
      <c r="FG18" s="932">
        <f>+entero!FG56</f>
        <v>-17.072733835959905</v>
      </c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42">
        <f>+entero!DU57</f>
        <v>47.994976999999999</v>
      </c>
      <c r="DV19" s="1142">
        <f>+entero!DV57</f>
        <v>329.08512500000006</v>
      </c>
      <c r="DW19" s="1142">
        <f>+entero!DW57</f>
        <v>264.58065499999998</v>
      </c>
      <c r="DX19" s="1142">
        <f>+entero!DX57</f>
        <v>0</v>
      </c>
      <c r="DY19" s="1142">
        <f>+entero!DY57</f>
        <v>184.264635</v>
      </c>
      <c r="DZ19" s="1142">
        <f>+entero!DZ57</f>
        <v>0</v>
      </c>
      <c r="EA19" s="1142">
        <f>+entero!EA57</f>
        <v>0</v>
      </c>
      <c r="EB19" s="1142">
        <f>+entero!EB57</f>
        <v>0</v>
      </c>
      <c r="EC19" s="1142">
        <f>+entero!EC57</f>
        <v>0</v>
      </c>
      <c r="ED19" s="1142">
        <f>+entero!ED57</f>
        <v>69.482756929999994</v>
      </c>
      <c r="EE19" s="1142">
        <f>+entero!EE57</f>
        <v>122.29150300000001</v>
      </c>
      <c r="EF19" s="1142">
        <f>+entero!EF57</f>
        <v>2305.9365490000005</v>
      </c>
      <c r="EG19" s="1142">
        <f>+entero!EG57</f>
        <v>1977.3530471100003</v>
      </c>
      <c r="EH19" s="1142">
        <f>+entero!EH57</f>
        <v>1166.2614116100001</v>
      </c>
      <c r="EI19" s="1142">
        <f>+entero!EI57</f>
        <v>741.26485088999993</v>
      </c>
      <c r="EJ19" s="1142">
        <f>+entero!EJ57</f>
        <v>453.38902596999998</v>
      </c>
      <c r="EK19" s="1142">
        <f>+entero!EK57</f>
        <v>265.97117718999999</v>
      </c>
      <c r="EL19" s="1142">
        <f>+entero!EL57</f>
        <v>567.19735747000004</v>
      </c>
      <c r="EM19" s="1142">
        <f>+entero!EM57</f>
        <v>907.35968514000001</v>
      </c>
      <c r="EN19" s="1142">
        <f>+entero!EN57</f>
        <v>719.62030134000008</v>
      </c>
      <c r="EO19" s="1142">
        <f>+entero!EO57</f>
        <v>810.5344037000001</v>
      </c>
      <c r="EP19" s="1142">
        <f>+entero!EP57</f>
        <v>861.36142960999996</v>
      </c>
      <c r="EQ19" s="1142">
        <f>+entero!EQ57</f>
        <v>2076.0217665</v>
      </c>
      <c r="ER19" s="1142">
        <f>+entero!ER57</f>
        <v>2686.5952042899999</v>
      </c>
      <c r="ES19" s="1142">
        <f>+entero!ES57</f>
        <v>2075.0357951000001</v>
      </c>
      <c r="ET19" s="1142">
        <f>+entero!ET57</f>
        <v>879.52709025000001</v>
      </c>
      <c r="EU19" s="1143">
        <f>+entero!EU57</f>
        <v>686.38848991999998</v>
      </c>
      <c r="EV19" s="1144">
        <f>+entero!EV57</f>
        <v>508.24680291999999</v>
      </c>
      <c r="EW19" s="1143">
        <f>+entero!EW57</f>
        <v>503.67932575999998</v>
      </c>
      <c r="EX19" s="1143">
        <f>+entero!EX57</f>
        <v>317.41148256000002</v>
      </c>
      <c r="EY19" s="1144">
        <f>+entero!EY57</f>
        <v>312.83591962000003</v>
      </c>
      <c r="EZ19" s="1145">
        <f>+entero!EZ57</f>
        <v>312.83591962000003</v>
      </c>
      <c r="FA19" s="1145">
        <f>+entero!FA57</f>
        <v>271.02701962000003</v>
      </c>
      <c r="FB19" s="1145">
        <f>+entero!FB57</f>
        <v>261.72927571999998</v>
      </c>
      <c r="FC19" s="1145">
        <f>+entero!FC57</f>
        <v>259.42627571999998</v>
      </c>
      <c r="FD19" s="1143">
        <f>+entero!FD57</f>
        <v>259.42627571999998</v>
      </c>
      <c r="FE19" s="1145">
        <f>+entero!FE57</f>
        <v>259.42627571999998</v>
      </c>
      <c r="FF19" s="757">
        <f>+entero!FF57</f>
        <v>-53.409643900000049</v>
      </c>
      <c r="FG19" s="932">
        <f>+entero!FG57</f>
        <v>-17.072733835959898</v>
      </c>
      <c r="FH19" s="165"/>
      <c r="FI19" s="165"/>
      <c r="FJ19" s="165"/>
      <c r="FK19" s="165"/>
      <c r="FL19" s="165"/>
      <c r="FM19" s="165"/>
      <c r="FN19" s="165"/>
      <c r="FO19" s="165"/>
    </row>
    <row r="20" spans="1:17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46">
        <f>+entero!DU58</f>
        <v>0</v>
      </c>
      <c r="DV20" s="1146">
        <f>+entero!DV58</f>
        <v>0</v>
      </c>
      <c r="DW20" s="1146">
        <f>+entero!DW58</f>
        <v>0</v>
      </c>
      <c r="DX20" s="1146">
        <f>+entero!DX58</f>
        <v>0</v>
      </c>
      <c r="DY20" s="1146">
        <f>+entero!DY58</f>
        <v>0</v>
      </c>
      <c r="DZ20" s="1146">
        <f>+entero!DZ58</f>
        <v>0</v>
      </c>
      <c r="EA20" s="1146">
        <f>+entero!EA58</f>
        <v>0</v>
      </c>
      <c r="EB20" s="1146">
        <f>+entero!EB58</f>
        <v>0</v>
      </c>
      <c r="EC20" s="1146">
        <f>+entero!EC58</f>
        <v>0</v>
      </c>
      <c r="ED20" s="1146">
        <f>+entero!ED58</f>
        <v>0</v>
      </c>
      <c r="EE20" s="1146">
        <f>+entero!EE58</f>
        <v>0</v>
      </c>
      <c r="EF20" s="1146">
        <f>+entero!EF58</f>
        <v>0</v>
      </c>
      <c r="EG20" s="1146">
        <f>+entero!EG58</f>
        <v>0</v>
      </c>
      <c r="EH20" s="1146">
        <f>+entero!EH58</f>
        <v>0</v>
      </c>
      <c r="EI20" s="1146">
        <f>+entero!EI58</f>
        <v>0</v>
      </c>
      <c r="EJ20" s="1146">
        <f>+entero!EJ58</f>
        <v>0</v>
      </c>
      <c r="EK20" s="1146">
        <f>+entero!EK58</f>
        <v>0</v>
      </c>
      <c r="EL20" s="1146">
        <f>+entero!EL58</f>
        <v>0</v>
      </c>
      <c r="EM20" s="1146">
        <f>+entero!EM58</f>
        <v>0</v>
      </c>
      <c r="EN20" s="1146">
        <f>+entero!EN58</f>
        <v>0</v>
      </c>
      <c r="EO20" s="1146">
        <f>+entero!EO58</f>
        <v>0</v>
      </c>
      <c r="EP20" s="1146">
        <f>+entero!EP58</f>
        <v>0</v>
      </c>
      <c r="EQ20" s="1146">
        <f>+entero!EQ58</f>
        <v>0</v>
      </c>
      <c r="ER20" s="1146">
        <f>+entero!ER58</f>
        <v>0</v>
      </c>
      <c r="ES20" s="1146">
        <f>+entero!ES58</f>
        <v>0</v>
      </c>
      <c r="ET20" s="1146">
        <f>+entero!ET58</f>
        <v>0</v>
      </c>
      <c r="EU20" s="1147">
        <f>+entero!EU58</f>
        <v>0</v>
      </c>
      <c r="EV20" s="1148">
        <f>+entero!EV58</f>
        <v>0</v>
      </c>
      <c r="EW20" s="1147">
        <f>+entero!EW58</f>
        <v>0</v>
      </c>
      <c r="EX20" s="1147">
        <f>+entero!EX58</f>
        <v>0</v>
      </c>
      <c r="EY20" s="1148">
        <f>+entero!EY58</f>
        <v>0</v>
      </c>
      <c r="EZ20" s="1149">
        <f>+entero!EZ58</f>
        <v>0</v>
      </c>
      <c r="FA20" s="1149">
        <f>+entero!FA58</f>
        <v>0</v>
      </c>
      <c r="FB20" s="1149">
        <f>+entero!FB58</f>
        <v>0</v>
      </c>
      <c r="FC20" s="1149">
        <f>+entero!FC58</f>
        <v>0</v>
      </c>
      <c r="FD20" s="1147">
        <f>+entero!FD58</f>
        <v>0</v>
      </c>
      <c r="FE20" s="1149">
        <f>+entero!FE58</f>
        <v>0</v>
      </c>
      <c r="FF20" s="967"/>
      <c r="FG20" s="968"/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725"/>
      <c r="FE24" s="725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725"/>
      <c r="FE25" s="725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725"/>
      <c r="FE26" s="725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743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743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743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743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743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743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</row>
    <row r="85" spans="1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</row>
    <row r="86" spans="1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</row>
    <row r="87" spans="1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</row>
    <row r="88" spans="1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</row>
    <row r="89" spans="1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</row>
    <row r="90" spans="1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</row>
    <row r="91" spans="1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</row>
    <row r="92" spans="1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3:16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  <c r="FE104" s="801"/>
    </row>
    <row r="105" spans="3:16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  <c r="FE105" s="801"/>
    </row>
    <row r="106" spans="3:16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  <c r="FE106" s="801"/>
    </row>
    <row r="107" spans="3:16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  <c r="FE107" s="801"/>
    </row>
    <row r="108" spans="3:16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  <c r="FE108" s="801"/>
    </row>
    <row r="109" spans="3:16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  <c r="FE109" s="801"/>
    </row>
    <row r="110" spans="3:16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  <c r="FE110" s="801"/>
    </row>
    <row r="111" spans="3:16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  <c r="FE111" s="801"/>
    </row>
    <row r="112" spans="3:16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  <c r="FE112" s="801"/>
    </row>
    <row r="113" spans="3:16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  <c r="FE113" s="801"/>
    </row>
    <row r="114" spans="3:16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  <c r="FE114" s="801"/>
    </row>
    <row r="115" spans="3:16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  <c r="FE115" s="801"/>
    </row>
    <row r="116" spans="3:16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  <c r="FE116" s="801"/>
    </row>
    <row r="117" spans="3:16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  <c r="FE117" s="801"/>
    </row>
    <row r="118" spans="3:16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  <c r="FE118" s="801"/>
    </row>
    <row r="119" spans="3:16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  <c r="FE119" s="801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  <c r="FE161" s="801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  <c r="FE162" s="801"/>
    </row>
    <row r="163" spans="3:16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  <c r="FE163" s="801"/>
    </row>
    <row r="164" spans="3:16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  <c r="FE164" s="801"/>
    </row>
    <row r="165" spans="3:16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  <c r="FE165" s="801"/>
    </row>
    <row r="166" spans="3:16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  <c r="FE166" s="801"/>
    </row>
    <row r="167" spans="3:16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  <c r="FE167" s="801"/>
    </row>
    <row r="168" spans="3:16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  <c r="FE168" s="801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</row>
  </sheetData>
  <mergeCells count="152">
    <mergeCell ref="DZ3:DZ4"/>
    <mergeCell ref="ET3:ET4"/>
    <mergeCell ref="EU3:EU4"/>
    <mergeCell ref="ES3:ES4"/>
    <mergeCell ref="EV3:EW3"/>
    <mergeCell ref="EY3:FD3"/>
    <mergeCell ref="CL3:CL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P3:DP4"/>
    <mergeCell ref="DN3:DN4"/>
    <mergeCell ref="DM3:DM4"/>
    <mergeCell ref="DO3:DO4"/>
    <mergeCell ref="EE3:EE4"/>
    <mergeCell ref="DT3:DT4"/>
    <mergeCell ref="CN3:CN4"/>
    <mergeCell ref="EX3:EX4"/>
    <mergeCell ref="DG3:DG4"/>
    <mergeCell ref="DQ3:DQ4"/>
    <mergeCell ref="EB3:EB4"/>
    <mergeCell ref="DR3:DR4"/>
    <mergeCell ref="FF3:FG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EO3:EO4"/>
    <mergeCell ref="EQ3:EQ4"/>
    <mergeCell ref="ER3:ER4"/>
    <mergeCell ref="DU3:DU4"/>
    <mergeCell ref="EC3:EC4"/>
    <mergeCell ref="DK3:DK4"/>
    <mergeCell ref="AA3:AA4"/>
    <mergeCell ref="AT3:AT4"/>
    <mergeCell ref="U3:U4"/>
    <mergeCell ref="Z3:Z4"/>
    <mergeCell ref="Y3:Y4"/>
    <mergeCell ref="DD3:DD4"/>
    <mergeCell ref="DE3:DE4"/>
    <mergeCell ref="CI3:CI4"/>
    <mergeCell ref="CH3:CH4"/>
    <mergeCell ref="CJ3:CJ4"/>
    <mergeCell ref="AJ3:AJ4"/>
    <mergeCell ref="AQ3:AQ4"/>
    <mergeCell ref="V3:V4"/>
    <mergeCell ref="AL3:AL4"/>
    <mergeCell ref="AB3:AB4"/>
    <mergeCell ref="AK3:AK4"/>
    <mergeCell ref="AX3:AX4"/>
    <mergeCell ref="BE3:BE4"/>
    <mergeCell ref="BI3:BI4"/>
    <mergeCell ref="BG3:BG4"/>
    <mergeCell ref="AZ3:AZ4"/>
    <mergeCell ref="BD3:BD4"/>
    <mergeCell ref="CK3:CK4"/>
    <mergeCell ref="T3:T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CF3:CF4"/>
    <mergeCell ref="BR3:BR4"/>
    <mergeCell ref="BK3:BK4"/>
    <mergeCell ref="BO3:BO4"/>
    <mergeCell ref="DW3:DW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O3:AO4"/>
    <mergeCell ref="AM3:AM4"/>
    <mergeCell ref="AC3:AC4"/>
    <mergeCell ref="AG3:AG4"/>
    <mergeCell ref="CD3:CD4"/>
    <mergeCell ref="AW3:AW4"/>
    <mergeCell ref="AU3:AU4"/>
    <mergeCell ref="BA3:BA4"/>
    <mergeCell ref="BC3:BC4"/>
    <mergeCell ref="AV3:AV4"/>
    <mergeCell ref="AY3:AY4"/>
    <mergeCell ref="BB3:BB4"/>
    <mergeCell ref="BH3:BH4"/>
    <mergeCell ref="BJ3:BJ4"/>
    <mergeCell ref="BL3:BL4"/>
    <mergeCell ref="BT3:BT4"/>
    <mergeCell ref="BP3:BP4"/>
    <mergeCell ref="BQ3:BQ4"/>
    <mergeCell ref="CB3:CB4"/>
    <mergeCell ref="CA3:CA4"/>
    <mergeCell ref="BY3:B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F3:BF4"/>
    <mergeCell ref="CM3:CM4"/>
    <mergeCell ref="BN3:BN4"/>
    <mergeCell ref="BU3:BU4"/>
    <mergeCell ref="CC3:CC4"/>
    <mergeCell ref="BZ3:BZ4"/>
    <mergeCell ref="BV3:BV4"/>
    <mergeCell ref="BW3:BW4"/>
    <mergeCell ref="BX3:BX4"/>
    <mergeCell ref="BS3:BS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O186"/>
  <sheetViews>
    <sheetView zoomScaleNormal="100" workbookViewId="0">
      <pane xSplit="40" ySplit="4" topLeftCell="ET5" activePane="bottomRight" state="frozen"/>
      <selection pane="topRight" activeCell="AO1" sqref="AO1"/>
      <selection pane="bottomLeft" activeCell="A5" sqref="A5"/>
      <selection pane="bottomRight" activeCell="FF25" sqref="FF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61" width="9" style="800" customWidth="1"/>
    <col min="162" max="171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600000000000001" customHeight="1" x14ac:dyDescent="0.2">
      <c r="C3" s="11"/>
      <c r="D3" s="1196" t="str">
        <f>+entero!D3</f>
        <v>V   A   R   I   A   B   L   E   S     b/</v>
      </c>
      <c r="E3" s="1182" t="str">
        <f>+entero!E3</f>
        <v>2008                          A  fines de Dic*</v>
      </c>
      <c r="F3" s="1182" t="str">
        <f>+entero!F3</f>
        <v>2009                          A  fines de Ene*</v>
      </c>
      <c r="G3" s="1182" t="str">
        <f>+entero!G3</f>
        <v>2009                          A  fines de Feb*</v>
      </c>
      <c r="H3" s="1182" t="str">
        <f>+entero!H3</f>
        <v>2009                          A  fines de Mar*</v>
      </c>
      <c r="I3" s="1182" t="str">
        <f>+entero!I3</f>
        <v>2009                          A  fines de adr*</v>
      </c>
      <c r="J3" s="1182" t="str">
        <f>+entero!J3</f>
        <v>2009                          A  fines de May*</v>
      </c>
      <c r="K3" s="1182" t="str">
        <f>+entero!K3</f>
        <v>2009                          A  fines de Jun*</v>
      </c>
      <c r="L3" s="1182" t="str">
        <f>+entero!L3</f>
        <v>2009                          A  fines de Jul*</v>
      </c>
      <c r="M3" s="1182" t="str">
        <f>+entero!M3</f>
        <v>2009                          A  fines de Ago*</v>
      </c>
      <c r="N3" s="1182" t="str">
        <f>+entero!N3</f>
        <v>2009                          A  fines de Sep*</v>
      </c>
      <c r="O3" s="1182" t="str">
        <f>+entero!O3</f>
        <v>2009                          A  fines de Oct*</v>
      </c>
      <c r="P3" s="1182" t="str">
        <f>+entero!P3</f>
        <v>2009                          A  fines de Nov*</v>
      </c>
      <c r="Q3" s="1182" t="str">
        <f>+entero!Q3</f>
        <v>2009                          A  fines de Dic*</v>
      </c>
      <c r="R3" s="1182" t="str">
        <f>+entero!R3</f>
        <v>2010                          A  fines de Ene*</v>
      </c>
      <c r="S3" s="1182" t="str">
        <f>+entero!S3</f>
        <v>2010                          A  fines de Feb*</v>
      </c>
      <c r="T3" s="1182" t="str">
        <f>+entero!T3</f>
        <v>2010                          A  fines de Mar*</v>
      </c>
      <c r="U3" s="1182" t="str">
        <f>+entero!U3</f>
        <v>2010                          A  fines de adr*</v>
      </c>
      <c r="V3" s="1182" t="str">
        <f>+entero!V3</f>
        <v>2010                          A  fines de May*</v>
      </c>
      <c r="W3" s="1182" t="str">
        <f>+entero!W3</f>
        <v>2010                          A  fines de Jun*</v>
      </c>
      <c r="X3" s="1182" t="str">
        <f>+entero!X3</f>
        <v>2010                          A  fines de Jul*</v>
      </c>
      <c r="Y3" s="1182" t="str">
        <f>+entero!Y3</f>
        <v>2010                          A  fines de Ago*</v>
      </c>
      <c r="Z3" s="1182" t="str">
        <f>+entero!Z3</f>
        <v>2010                          A  fines de Sep*</v>
      </c>
      <c r="AA3" s="1182" t="str">
        <f>+entero!AA3</f>
        <v>2010                          A  fines de Oct*</v>
      </c>
      <c r="AB3" s="1182" t="str">
        <f>+entero!AB3</f>
        <v>2010                          A  fines de Nov*</v>
      </c>
      <c r="AC3" s="1182" t="str">
        <f>+entero!AC3</f>
        <v>2010                          A  fines de Dic*</v>
      </c>
      <c r="AD3" s="1182" t="str">
        <f>+entero!AD3</f>
        <v>2011                          A  fines de Ene*</v>
      </c>
      <c r="AE3" s="1182" t="str">
        <f>+entero!AE3</f>
        <v>2011                          A  fines de Feb*</v>
      </c>
      <c r="AF3" s="1182" t="str">
        <f>+entero!AF3</f>
        <v>2011                          A  fines de Mar*</v>
      </c>
      <c r="AG3" s="1182" t="str">
        <f>+entero!AG3</f>
        <v>2011                          A  fines de adr*</v>
      </c>
      <c r="AH3" s="1182" t="str">
        <f>+entero!AH3</f>
        <v>2011                          A  fines de May*</v>
      </c>
      <c r="AI3" s="1182" t="str">
        <f>+entero!AI3</f>
        <v>2011                          A  fines de Jun*</v>
      </c>
      <c r="AJ3" s="1182" t="str">
        <f>+entero!AJ3</f>
        <v>2011                          A  fines de Jul*</v>
      </c>
      <c r="AK3" s="1182" t="str">
        <f>+entero!AK3</f>
        <v>2011                          A  fines de Ago*</v>
      </c>
      <c r="AL3" s="1182" t="str">
        <f>+entero!AL3</f>
        <v>2011                          A  fines de Sep*</v>
      </c>
      <c r="AM3" s="1182" t="str">
        <f>+entero!AM3</f>
        <v>2011                          A  fines de Oct*</v>
      </c>
      <c r="AN3" s="1182" t="str">
        <f>+entero!AN3</f>
        <v>2011                          A  fines de Nov*</v>
      </c>
      <c r="AO3" s="1182" t="str">
        <f>+entero!AO3</f>
        <v>2011                          A  fines de Dic*</v>
      </c>
      <c r="AP3" s="1182" t="str">
        <f>+entero!AP3</f>
        <v>2012                          A  fines de Ene*</v>
      </c>
      <c r="AQ3" s="1182" t="str">
        <f>+entero!AQ3</f>
        <v>2012                          A  fines de Feb*</v>
      </c>
      <c r="AR3" s="1182" t="str">
        <f>+entero!AR3</f>
        <v>2012                          A  fines de Mar*</v>
      </c>
      <c r="AS3" s="1182" t="str">
        <f>+entero!AS3</f>
        <v>2012                          A  fines de adr*</v>
      </c>
      <c r="AT3" s="1182" t="str">
        <f>+entero!AT3</f>
        <v>2012                          A  fines de May*</v>
      </c>
      <c r="AU3" s="1182" t="str">
        <f>+entero!AU3</f>
        <v>2012                          A  fines de Jun*</v>
      </c>
      <c r="AV3" s="1182" t="str">
        <f>+entero!AV3</f>
        <v>2012                          A  fines de Jul*</v>
      </c>
      <c r="AW3" s="1182" t="str">
        <f>+entero!AW3</f>
        <v>2012                          A  fines de Ago*</v>
      </c>
      <c r="AX3" s="1182" t="str">
        <f>+entero!AX3</f>
        <v>2012                          A  fines de Sep*</v>
      </c>
      <c r="AY3" s="1182" t="str">
        <f>+entero!AY3</f>
        <v>2012                          A  fines de Oct*</v>
      </c>
      <c r="AZ3" s="1182" t="str">
        <f>+entero!AZ3</f>
        <v>2012                          A  fines de Nov*</v>
      </c>
      <c r="BA3" s="1182" t="str">
        <f>+entero!BA3</f>
        <v>2012                          A  fines de Dic*</v>
      </c>
      <c r="BB3" s="1182" t="str">
        <f>+entero!BB3</f>
        <v>2013                          A  fines de Ene*</v>
      </c>
      <c r="BC3" s="1182" t="str">
        <f>+entero!BC3</f>
        <v>2013                          A  fines de Feb*</v>
      </c>
      <c r="BD3" s="1182" t="str">
        <f>+entero!BD3</f>
        <v>2013                          A  fines de Mar*</v>
      </c>
      <c r="BE3" s="1182" t="str">
        <f>+entero!BE3</f>
        <v>2013                          A  fines de adr*</v>
      </c>
      <c r="BF3" s="1182" t="str">
        <f>+entero!BF3</f>
        <v>2013                          A  fines de May*</v>
      </c>
      <c r="BG3" s="1182" t="str">
        <f>+entero!BG3</f>
        <v>2013                          A  fines de Jun*</v>
      </c>
      <c r="BH3" s="1182" t="str">
        <f>+entero!BH3</f>
        <v>2013                          A  fines de Jul*</v>
      </c>
      <c r="BI3" s="1182" t="str">
        <f>+entero!BI3</f>
        <v>2013                          A  fines de Ago*</v>
      </c>
      <c r="BJ3" s="1182" t="str">
        <f>+entero!BJ3</f>
        <v>2013                          A  fines de Sep*</v>
      </c>
      <c r="BK3" s="1182" t="str">
        <f>+entero!BK3</f>
        <v>2013                          A  fines de Oct*</v>
      </c>
      <c r="BL3" s="1182" t="str">
        <f>+entero!BL3</f>
        <v>2013                          A  fines de Nov*</v>
      </c>
      <c r="BM3" s="1182" t="str">
        <f>+entero!BM3</f>
        <v>2013                          A  fines de Dic*</v>
      </c>
      <c r="BN3" s="1182" t="str">
        <f>+entero!BN3</f>
        <v>2014                          A  fines de Ene*</v>
      </c>
      <c r="BO3" s="1182" t="str">
        <f>+entero!BO3</f>
        <v>2014                          A  fines de Feb*</v>
      </c>
      <c r="BP3" s="1182" t="str">
        <f>+entero!BP3</f>
        <v>2014                          A  fines de Mar*</v>
      </c>
      <c r="BQ3" s="1182" t="str">
        <f>+entero!BQ3</f>
        <v>2014                          A  fines de adr*</v>
      </c>
      <c r="BR3" s="1182" t="str">
        <f>+entero!BR3</f>
        <v>2014                          A  fines de May*</v>
      </c>
      <c r="BS3" s="1182" t="str">
        <f>+entero!BS3</f>
        <v>2014                          A  fines de Jun*</v>
      </c>
      <c r="BT3" s="1182" t="str">
        <f>+entero!BT3</f>
        <v>2014                          A  fines de Jul*</v>
      </c>
      <c r="BU3" s="1182" t="str">
        <f>+entero!BU3</f>
        <v>2014                          A  fines de Ago*</v>
      </c>
      <c r="BV3" s="1182" t="str">
        <f>+entero!BV3</f>
        <v>2014                          A  fines de Sep*</v>
      </c>
      <c r="BW3" s="1182" t="str">
        <f>+entero!BW3</f>
        <v>2014                          A  fines de Oct*</v>
      </c>
      <c r="BX3" s="1182" t="str">
        <f>+entero!BX3</f>
        <v>2014                          A  fines de Nov*</v>
      </c>
      <c r="BY3" s="1182" t="str">
        <f>+entero!BY3</f>
        <v>2014                          A  fines de Dic*</v>
      </c>
      <c r="BZ3" s="1182" t="str">
        <f>+entero!BZ3</f>
        <v>2015                         A  fines de Ene*</v>
      </c>
      <c r="CA3" s="1182" t="str">
        <f>+entero!CA3</f>
        <v>2015                         A  fines de Feb*</v>
      </c>
      <c r="CB3" s="1182" t="str">
        <f>+entero!CB3</f>
        <v>2015                         A  fines de Mar*</v>
      </c>
      <c r="CC3" s="1182" t="str">
        <f>+entero!CC3</f>
        <v xml:space="preserve">2015                         A  fines de adr* </v>
      </c>
      <c r="CD3" s="1182" t="str">
        <f>+entero!CD3</f>
        <v xml:space="preserve">2015                         A  fines de May* </v>
      </c>
      <c r="CE3" s="1182" t="str">
        <f>+entero!CE3</f>
        <v xml:space="preserve">2015                         A  fines de Jun* </v>
      </c>
      <c r="CF3" s="1182" t="str">
        <f>+entero!CF3</f>
        <v xml:space="preserve">2015                         A  fines de Jul* </v>
      </c>
      <c r="CG3" s="1182" t="str">
        <f>+entero!CG3</f>
        <v xml:space="preserve">2015                         A  fines de Ago* </v>
      </c>
      <c r="CH3" s="1182" t="str">
        <f>+entero!CH3</f>
        <v xml:space="preserve">2015                         A  fines de Sep* </v>
      </c>
      <c r="CI3" s="1182" t="str">
        <f>+entero!CI3</f>
        <v xml:space="preserve">2015                         A  fines de Oct* </v>
      </c>
      <c r="CJ3" s="1182" t="str">
        <f>+entero!CJ3</f>
        <v xml:space="preserve">2015                         A  fines de Nov* </v>
      </c>
      <c r="CK3" s="1182" t="str">
        <f>+entero!CK3</f>
        <v xml:space="preserve">2015                         A  fines de Dic* </v>
      </c>
      <c r="CL3" s="1182" t="str">
        <f>+entero!CL3</f>
        <v xml:space="preserve">2016                         A  fines de Ene* </v>
      </c>
      <c r="CM3" s="1182" t="str">
        <f>+entero!CM3</f>
        <v xml:space="preserve">2016                         A  fines de Feb* </v>
      </c>
      <c r="CN3" s="1182" t="str">
        <f>+entero!CN3</f>
        <v xml:space="preserve">2016                         A  fines de Mar* </v>
      </c>
      <c r="CO3" s="1182" t="str">
        <f>+entero!CO3</f>
        <v xml:space="preserve">2016                         A  fines de adr* </v>
      </c>
      <c r="CP3" s="1182" t="str">
        <f>+entero!CP3</f>
        <v xml:space="preserve">2016                         A  fines de May* </v>
      </c>
      <c r="CQ3" s="1182" t="str">
        <f>+entero!CQ3</f>
        <v xml:space="preserve">2016                         A  fines de Jun* </v>
      </c>
      <c r="CR3" s="1182" t="str">
        <f>+entero!CR3</f>
        <v xml:space="preserve">2016                         A  fines de Jul* </v>
      </c>
      <c r="CS3" s="1182" t="str">
        <f>+entero!CS3</f>
        <v xml:space="preserve">2016                         A  fines de Ago* </v>
      </c>
      <c r="CT3" s="1182" t="str">
        <f>+entero!CT3</f>
        <v xml:space="preserve">2016                         A  fines de Sep* </v>
      </c>
      <c r="CU3" s="1182" t="str">
        <f>+entero!CU3</f>
        <v xml:space="preserve">2016                         A  fines de Oct* </v>
      </c>
      <c r="CV3" s="1182" t="str">
        <f>+entero!CV3</f>
        <v xml:space="preserve">2016                         A  fines de Nov* </v>
      </c>
      <c r="CW3" s="1182" t="str">
        <f>+entero!CW3</f>
        <v>2016                         A  fines de Dic* 15</v>
      </c>
      <c r="CX3" s="1182" t="str">
        <f>+entero!CX3</f>
        <v xml:space="preserve">2017                         A  fines de Ene* </v>
      </c>
      <c r="CY3" s="1182" t="str">
        <f>+entero!CY3</f>
        <v xml:space="preserve">2017                         A  fines de Feb* </v>
      </c>
      <c r="CZ3" s="1182" t="str">
        <f>+entero!CZ3</f>
        <v xml:space="preserve">2017                         A  fines de Mar* </v>
      </c>
      <c r="DA3" s="1182" t="str">
        <f>+entero!DA3</f>
        <v xml:space="preserve">2017                         A  fines de Abr* </v>
      </c>
      <c r="DB3" s="1182" t="str">
        <f>+entero!DB3</f>
        <v xml:space="preserve">2017                         A  fines de May* </v>
      </c>
      <c r="DC3" s="1182" t="str">
        <f>+entero!DC3</f>
        <v xml:space="preserve">2017                         A  fines de Jun* </v>
      </c>
      <c r="DD3" s="1182" t="str">
        <f>+entero!DD3</f>
        <v xml:space="preserve">2017                         A  fines de Jul* </v>
      </c>
      <c r="DE3" s="1182" t="str">
        <f>+entero!DE3</f>
        <v xml:space="preserve">2017                         A  fines de Ago* </v>
      </c>
      <c r="DF3" s="1182" t="str">
        <f>+entero!DF3</f>
        <v xml:space="preserve">2017                         A  fines de Sep* </v>
      </c>
      <c r="DG3" s="1182" t="str">
        <f>+entero!DG3</f>
        <v xml:space="preserve">2017                         A  fines de Oct* </v>
      </c>
      <c r="DH3" s="1169" t="s">
        <v>216</v>
      </c>
      <c r="DI3" s="1176" t="s">
        <v>227</v>
      </c>
      <c r="DJ3" s="1176" t="str">
        <f>+entero!DJ3</f>
        <v>2018
A fines de Ene</v>
      </c>
      <c r="DK3" s="1176" t="str">
        <f>+entero!DK3</f>
        <v>2018
A fines de Feb</v>
      </c>
      <c r="DL3" s="1176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69" t="str">
        <f>+entero!EQ3</f>
        <v>2020
 A fines de Oct</v>
      </c>
      <c r="ER3" s="1169" t="str">
        <f>+entero!ER3</f>
        <v>2020
 A fines de Nov</v>
      </c>
      <c r="ES3" s="1169" t="str">
        <f>+entero!ES3</f>
        <v>2020
 A fines de Dic</v>
      </c>
      <c r="ET3" s="1169" t="str">
        <f>+entero!ET3</f>
        <v>2021
 A fines de Ene</v>
      </c>
      <c r="EU3" s="1169" t="str">
        <f>+entero!EU3</f>
        <v>2021
 A fines de Feb</v>
      </c>
      <c r="EV3" s="1184" t="str">
        <f>+entero!EV3</f>
        <v>Semana 5</v>
      </c>
      <c r="EW3" s="1186"/>
      <c r="EX3" s="1169" t="str">
        <f>+entero!EX3</f>
        <v>2021
 A fines de Mar</v>
      </c>
      <c r="EY3" s="1184" t="str">
        <f>+entero!EY3</f>
        <v>Semana 1</v>
      </c>
      <c r="EZ3" s="1186"/>
      <c r="FA3" s="1186"/>
      <c r="FB3" s="1186"/>
      <c r="FC3" s="1186"/>
      <c r="FD3" s="1185"/>
      <c r="FE3" s="1154" t="str">
        <f>+entero!FE3</f>
        <v>Semana 2</v>
      </c>
      <c r="FF3" s="1194" t="s">
        <v>282</v>
      </c>
      <c r="FG3" s="1195"/>
      <c r="FH3" s="165"/>
      <c r="FI3" s="165"/>
      <c r="FJ3" s="165"/>
      <c r="FK3" s="165"/>
      <c r="FL3" s="165"/>
      <c r="FM3" s="165"/>
      <c r="FN3" s="165"/>
    </row>
    <row r="4" spans="1:170" ht="24.75" customHeight="1" thickBot="1" x14ac:dyDescent="0.25"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1170"/>
      <c r="DI4" s="1199"/>
      <c r="DJ4" s="1199"/>
      <c r="DK4" s="1199"/>
      <c r="DL4" s="1199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32">
        <f>+entero!EV4</f>
        <v>44284</v>
      </c>
      <c r="EW4" s="919">
        <f>+entero!EW4</f>
        <v>44285</v>
      </c>
      <c r="EX4" s="1188"/>
      <c r="EY4" s="1132">
        <f>+entero!EY4</f>
        <v>44287</v>
      </c>
      <c r="EZ4" s="919">
        <f>+entero!EZ4</f>
        <v>44291</v>
      </c>
      <c r="FA4" s="919">
        <f>+entero!FA4</f>
        <v>44292</v>
      </c>
      <c r="FB4" s="919">
        <f>+entero!FB4</f>
        <v>44293</v>
      </c>
      <c r="FC4" s="919">
        <f>+entero!FC4</f>
        <v>44294</v>
      </c>
      <c r="FD4" s="1133">
        <f>+entero!FD4</f>
        <v>44295</v>
      </c>
      <c r="FE4" s="919">
        <f>+entero!FE4</f>
        <v>44298</v>
      </c>
      <c r="FF4" s="955" t="s">
        <v>226</v>
      </c>
      <c r="FG4" s="956" t="s">
        <v>170</v>
      </c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4"/>
      <c r="EV5" s="748"/>
      <c r="EW5" s="1094"/>
      <c r="EX5" s="1094"/>
      <c r="EY5" s="748"/>
      <c r="EZ5" s="872"/>
      <c r="FA5" s="872"/>
      <c r="FB5" s="872"/>
      <c r="FC5" s="872"/>
      <c r="FD5" s="1094"/>
      <c r="FE5" s="872"/>
      <c r="FF5" s="748"/>
      <c r="FG5" s="843"/>
      <c r="FH5" s="165"/>
      <c r="FI5" s="165"/>
      <c r="FJ5" s="165"/>
      <c r="FK5" s="165"/>
      <c r="FL5" s="165"/>
      <c r="FM5" s="165"/>
      <c r="FN5" s="165"/>
    </row>
    <row r="6" spans="1:170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6">
        <f>+entero!EU60</f>
        <v>28820.506055295176</v>
      </c>
      <c r="EV6" s="469">
        <f>+entero!EV60</f>
        <v>28773.384350228545</v>
      </c>
      <c r="EW6" s="1096">
        <f>+entero!EW60</f>
        <v>28828.051427298513</v>
      </c>
      <c r="EX6" s="1096">
        <f>+entero!EX60</f>
        <v>28989.620016412217</v>
      </c>
      <c r="EY6" s="469">
        <f>+entero!EY60</f>
        <v>29127.891231460326</v>
      </c>
      <c r="EZ6" s="867">
        <f>+entero!EZ60</f>
        <v>29057.959203009883</v>
      </c>
      <c r="FA6" s="867">
        <f>+entero!FA60</f>
        <v>29076.600807444294</v>
      </c>
      <c r="FB6" s="867">
        <f>+entero!FB60</f>
        <v>29094.461726471982</v>
      </c>
      <c r="FC6" s="867">
        <f>+entero!FC60</f>
        <v>29111.121578368482</v>
      </c>
      <c r="FD6" s="1096">
        <f>+entero!FD60</f>
        <v>29056.416786049242</v>
      </c>
      <c r="FE6" s="867">
        <f>+entero!FE60</f>
        <v>28921.407588533213</v>
      </c>
      <c r="FF6" s="469">
        <f>+entero!FF60</f>
        <v>-136.55161447666978</v>
      </c>
      <c r="FG6" s="938">
        <f>+entero!FG60</f>
        <v>-0.46992844033770093</v>
      </c>
      <c r="FH6" s="165"/>
      <c r="FI6" s="165"/>
      <c r="FJ6" s="165"/>
      <c r="FK6" s="165"/>
      <c r="FL6" s="165"/>
      <c r="FM6" s="165"/>
      <c r="FN6" s="165"/>
    </row>
    <row r="7" spans="1:170" ht="13.5" x14ac:dyDescent="0.2">
      <c r="A7" s="3"/>
      <c r="B7" s="10"/>
      <c r="C7" s="22"/>
      <c r="D7" s="386" t="s">
        <v>278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7">
        <f>+entero!EU61</f>
        <v>85.4049525048638</v>
      </c>
      <c r="EV7" s="936">
        <f>+entero!EV61</f>
        <v>85.109047769919655</v>
      </c>
      <c r="EW7" s="1097">
        <f>+entero!EW61</f>
        <v>85.069468570452216</v>
      </c>
      <c r="EX7" s="1097">
        <f>+entero!EX61</f>
        <v>85.111903907240688</v>
      </c>
      <c r="EY7" s="936">
        <f>+entero!EY61</f>
        <v>85.205997441920005</v>
      </c>
      <c r="EZ7" s="870">
        <f>+entero!EZ61</f>
        <v>85.153053555286547</v>
      </c>
      <c r="FA7" s="870">
        <f>+entero!FA61</f>
        <v>85.171800899413611</v>
      </c>
      <c r="FB7" s="870">
        <f>+entero!FB61</f>
        <v>85.171584257738161</v>
      </c>
      <c r="FC7" s="870">
        <f>+entero!FC61</f>
        <v>85.153421287044949</v>
      </c>
      <c r="FD7" s="1097">
        <f>+entero!FD61</f>
        <v>85.132034174414386</v>
      </c>
      <c r="FE7" s="870">
        <f>+entero!FE61</f>
        <v>85.119794034481288</v>
      </c>
      <c r="FF7" s="492">
        <f>+entero!FF61</f>
        <v>-3.3259520805259513E-2</v>
      </c>
      <c r="FG7" s="840">
        <f>+entero!FG61</f>
        <v>0</v>
      </c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6">
        <f>+entero!EU62</f>
        <v>28716.307762351309</v>
      </c>
      <c r="EV8" s="469">
        <f>+entero!EV62</f>
        <v>28669.604716176811</v>
      </c>
      <c r="EW8" s="1096">
        <f>+entero!EW62</f>
        <v>28724.271793246779</v>
      </c>
      <c r="EX8" s="1096">
        <f>+entero!EX62</f>
        <v>28885.927117054354</v>
      </c>
      <c r="EY8" s="469">
        <f>+entero!EY62</f>
        <v>29024.175300032497</v>
      </c>
      <c r="EZ8" s="867">
        <f>+entero!EZ62</f>
        <v>28954.243271582054</v>
      </c>
      <c r="FA8" s="867">
        <f>+entero!FA62</f>
        <v>28972.884876016466</v>
      </c>
      <c r="FB8" s="867">
        <f>+entero!FB62</f>
        <v>28990.745795044153</v>
      </c>
      <c r="FC8" s="867">
        <f>+entero!FC62</f>
        <v>29007.405646940653</v>
      </c>
      <c r="FD8" s="1096">
        <f>+entero!FD62</f>
        <v>28952.700854621413</v>
      </c>
      <c r="FE8" s="867">
        <f>+entero!FE62</f>
        <v>28818.604922411505</v>
      </c>
      <c r="FF8" s="469">
        <f>+entero!FF62</f>
        <v>-135.63834917054919</v>
      </c>
      <c r="FG8" s="938">
        <f>+entero!FG62</f>
        <v>-0.46845758633131057</v>
      </c>
      <c r="FH8" s="165"/>
      <c r="FI8" s="165"/>
      <c r="FJ8" s="165"/>
      <c r="FK8" s="165"/>
      <c r="FL8" s="165"/>
      <c r="FM8" s="165"/>
      <c r="FN8" s="165"/>
    </row>
    <row r="9" spans="1:170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3">
        <f>+entero!AP63</f>
        <v>64.46023524160735</v>
      </c>
      <c r="AQ9" s="993">
        <f>+entero!AQ63</f>
        <v>65.037528774567321</v>
      </c>
      <c r="AR9" s="993">
        <f>+entero!AR63</f>
        <v>65.780800707184298</v>
      </c>
      <c r="AS9" s="993">
        <f>+entero!AS63</f>
        <v>65.763272006741815</v>
      </c>
      <c r="AT9" s="993">
        <f>+entero!AT63</f>
        <v>66.735957005269938</v>
      </c>
      <c r="AU9" s="993">
        <f>+entero!AU63</f>
        <v>67.874892844027329</v>
      </c>
      <c r="AV9" s="993">
        <f>+entero!AV63</f>
        <v>68.298299533830416</v>
      </c>
      <c r="AW9" s="993">
        <f>+entero!AW63</f>
        <v>69.121992345233025</v>
      </c>
      <c r="AX9" s="993">
        <f>+entero!AX63</f>
        <v>69.654850409057943</v>
      </c>
      <c r="AY9" s="993">
        <f>+entero!AY63</f>
        <v>69.674572947042819</v>
      </c>
      <c r="AZ9" s="993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7">
        <f>+entero!EU63</f>
        <v>85.299355611963819</v>
      </c>
      <c r="EV9" s="936">
        <f>+entero!EV63</f>
        <v>85.064913242271658</v>
      </c>
      <c r="EW9" s="1097">
        <f>+entero!EW63</f>
        <v>85.049146691633254</v>
      </c>
      <c r="EX9" s="1097">
        <f>+entero!EX63</f>
        <v>85.082539213273506</v>
      </c>
      <c r="EY9" s="936">
        <f>+entero!EY63</f>
        <v>85.174289148590162</v>
      </c>
      <c r="EZ9" s="870">
        <f>+entero!EZ63</f>
        <v>85.119371382110742</v>
      </c>
      <c r="FA9" s="870">
        <f>+entero!FA63</f>
        <v>85.137361930138582</v>
      </c>
      <c r="FB9" s="870">
        <f>+entero!FB63</f>
        <v>85.113361305663375</v>
      </c>
      <c r="FC9" s="870">
        <f>+entero!FC63</f>
        <v>85.097935802119281</v>
      </c>
      <c r="FD9" s="1097">
        <f>+entero!FD63</f>
        <v>85.088646577366717</v>
      </c>
      <c r="FE9" s="870">
        <f>+entero!FE63</f>
        <v>85.0836169722308</v>
      </c>
      <c r="FF9" s="492">
        <f>+entero!FF63</f>
        <v>-3.5754409879942273E-2</v>
      </c>
      <c r="FG9" s="840"/>
      <c r="FH9" s="165"/>
      <c r="FI9" s="165"/>
      <c r="FJ9" s="165"/>
      <c r="FK9" s="165"/>
      <c r="FL9" s="165"/>
      <c r="FM9" s="165"/>
      <c r="FN9" s="165"/>
    </row>
    <row r="10" spans="1:17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8"/>
      <c r="EV10" s="263"/>
      <c r="EW10" s="1098"/>
      <c r="EX10" s="1098"/>
      <c r="EY10" s="263"/>
      <c r="EZ10" s="868"/>
      <c r="FA10" s="868"/>
      <c r="FB10" s="868"/>
      <c r="FC10" s="868"/>
      <c r="FD10" s="1098"/>
      <c r="FE10" s="868"/>
      <c r="FF10" s="263"/>
      <c r="FG10" s="939"/>
      <c r="FH10" s="165"/>
      <c r="FI10" s="165"/>
      <c r="FJ10" s="165"/>
      <c r="FK10" s="165"/>
      <c r="FL10" s="165"/>
      <c r="FM10" s="165"/>
      <c r="FN10" s="165"/>
    </row>
    <row r="11" spans="1:170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9">
        <f>+entero!EU65</f>
        <v>5101.1033592827989</v>
      </c>
      <c r="EV11" s="937">
        <f>+entero!EV65</f>
        <v>5075.7078332979745</v>
      </c>
      <c r="EW11" s="1099">
        <f>+entero!EW65</f>
        <v>5098.4192667382085</v>
      </c>
      <c r="EX11" s="1099">
        <f>+entero!EX65</f>
        <v>5131.0406768358762</v>
      </c>
      <c r="EY11" s="937">
        <f>+entero!EY65</f>
        <v>5123.7547124597831</v>
      </c>
      <c r="EZ11" s="869">
        <f>+entero!EZ65</f>
        <v>5113.9508358387902</v>
      </c>
      <c r="FA11" s="869">
        <f>+entero!FA65</f>
        <v>5123.4815213752345</v>
      </c>
      <c r="FB11" s="869">
        <f>+entero!FB65</f>
        <v>5156.1010180720286</v>
      </c>
      <c r="FC11" s="869">
        <f>+entero!FC65</f>
        <v>5191.0683161099278</v>
      </c>
      <c r="FD11" s="1099">
        <f>+entero!FD65</f>
        <v>5125.3577424918522</v>
      </c>
      <c r="FE11" s="869">
        <f>+entero!FE65</f>
        <v>5116.4958402542425</v>
      </c>
      <c r="FF11" s="937">
        <f>+entero!FF65</f>
        <v>2.5450044154522402</v>
      </c>
      <c r="FG11" s="840">
        <f>+entero!FG65</f>
        <v>4.9765914791685878E-2</v>
      </c>
      <c r="FH11" s="165"/>
      <c r="FI11" s="165"/>
      <c r="FJ11" s="165"/>
      <c r="FK11" s="165"/>
      <c r="FL11" s="165"/>
      <c r="FM11" s="165"/>
      <c r="FN11" s="165"/>
    </row>
    <row r="12" spans="1:170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3">
        <f>+entero!AP66</f>
        <v>67.340899628617194</v>
      </c>
      <c r="AQ12" s="993">
        <f>+entero!AQ66</f>
        <v>67.169728203822899</v>
      </c>
      <c r="AR12" s="993">
        <f>+entero!AR66</f>
        <v>66.383823756535207</v>
      </c>
      <c r="AS12" s="993">
        <f>+entero!AS66</f>
        <v>63.824970603853806</v>
      </c>
      <c r="AT12" s="993">
        <f>+entero!AT66</f>
        <v>64.349851190084749</v>
      </c>
      <c r="AU12" s="993">
        <f>+entero!AU66</f>
        <v>65.595334970900552</v>
      </c>
      <c r="AV12" s="993">
        <f>+entero!AV66</f>
        <v>65.042229548241423</v>
      </c>
      <c r="AW12" s="993">
        <f>+entero!AW66</f>
        <v>65.455360590629581</v>
      </c>
      <c r="AX12" s="993">
        <f>+entero!AX66</f>
        <v>66.451863006690473</v>
      </c>
      <c r="AY12" s="993">
        <f>+entero!AY66</f>
        <v>65.064639667305798</v>
      </c>
      <c r="AZ12" s="993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3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7">
        <f>+entero!EU66</f>
        <v>76.771702892889834</v>
      </c>
      <c r="EV12" s="936">
        <f>+entero!EV66</f>
        <v>75.81146651981301</v>
      </c>
      <c r="EW12" s="1097">
        <f>+entero!EW66</f>
        <v>75.584351341315838</v>
      </c>
      <c r="EX12" s="1097">
        <f>+entero!EX66</f>
        <v>75.700656159838303</v>
      </c>
      <c r="EY12" s="936">
        <f>+entero!EY66</f>
        <v>75.643165481729596</v>
      </c>
      <c r="EZ12" s="870">
        <f>+entero!EZ66</f>
        <v>75.54676124126118</v>
      </c>
      <c r="FA12" s="870">
        <f>+entero!FA66</f>
        <v>75.579720256717607</v>
      </c>
      <c r="FB12" s="870">
        <f>+entero!FB66</f>
        <v>75.640312177531555</v>
      </c>
      <c r="FC12" s="870">
        <f>+entero!FC66</f>
        <v>75.784623625076634</v>
      </c>
      <c r="FD12" s="1097">
        <f>+entero!FD66</f>
        <v>75.578573463766546</v>
      </c>
      <c r="FE12" s="870">
        <f>+entero!FE66</f>
        <v>75.524262956577047</v>
      </c>
      <c r="FF12" s="492">
        <f>+entero!FF66</f>
        <v>-2.2498284684132841E-2</v>
      </c>
      <c r="FG12" s="840"/>
      <c r="FH12" s="165"/>
      <c r="FI12" s="165"/>
      <c r="FJ12" s="165"/>
      <c r="FK12" s="165"/>
      <c r="FL12" s="165"/>
      <c r="FM12" s="165"/>
      <c r="FN12" s="165"/>
    </row>
    <row r="13" spans="1:17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9">
        <f>+entero!EU67</f>
        <v>0</v>
      </c>
      <c r="EV13" s="937">
        <f>+entero!EV67</f>
        <v>0</v>
      </c>
      <c r="EW13" s="1099">
        <f>+entero!EW67</f>
        <v>0</v>
      </c>
      <c r="EX13" s="1099">
        <f>+entero!EX67</f>
        <v>0</v>
      </c>
      <c r="EY13" s="937">
        <f>+entero!EY67</f>
        <v>0</v>
      </c>
      <c r="EZ13" s="869">
        <f>+entero!EZ67</f>
        <v>0</v>
      </c>
      <c r="FA13" s="869">
        <f>+entero!FA67</f>
        <v>0</v>
      </c>
      <c r="FB13" s="869">
        <f>+entero!FB67</f>
        <v>0</v>
      </c>
      <c r="FC13" s="869">
        <f>+entero!FC67</f>
        <v>0</v>
      </c>
      <c r="FD13" s="1099">
        <f>+entero!FD67</f>
        <v>0</v>
      </c>
      <c r="FE13" s="869">
        <f>+entero!FE67</f>
        <v>0</v>
      </c>
      <c r="FF13" s="492">
        <f>+entero!FF67</f>
        <v>0</v>
      </c>
      <c r="FG13" s="840">
        <f>+entero!FG67</f>
        <v>0</v>
      </c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9">
        <f>+entero!EU68</f>
        <v>8686.4434015714287</v>
      </c>
      <c r="EV14" s="937">
        <f>+entero!EV68</f>
        <v>8475.1500622698641</v>
      </c>
      <c r="EW14" s="1099">
        <f>+entero!EW68</f>
        <v>8524.0963907931891</v>
      </c>
      <c r="EX14" s="1099">
        <f>+entero!EX68</f>
        <v>8638.1044684039734</v>
      </c>
      <c r="EY14" s="937">
        <f>+entero!EY68</f>
        <v>8809.6183159651991</v>
      </c>
      <c r="EZ14" s="869">
        <f>+entero!EZ68</f>
        <v>8751.8369650643272</v>
      </c>
      <c r="FA14" s="869">
        <f>+entero!FA68</f>
        <v>8760.5677086605338</v>
      </c>
      <c r="FB14" s="869">
        <f>+entero!FB68</f>
        <v>8755.072846953537</v>
      </c>
      <c r="FC14" s="869">
        <f>+entero!FC68</f>
        <v>8736.9255053762754</v>
      </c>
      <c r="FD14" s="1099">
        <f>+entero!FD68</f>
        <v>8760.6581213908557</v>
      </c>
      <c r="FE14" s="869">
        <f>+entero!FE68</f>
        <v>8753.3078103937714</v>
      </c>
      <c r="FF14" s="937">
        <f>+entero!FF68</f>
        <v>1.4708453294442734</v>
      </c>
      <c r="FG14" s="840">
        <f>+entero!FG68</f>
        <v>1.6806132647529986E-2</v>
      </c>
      <c r="FH14" s="165"/>
      <c r="FI14" s="165"/>
      <c r="FJ14" s="165"/>
      <c r="FK14" s="165"/>
      <c r="FL14" s="165"/>
      <c r="FM14" s="165"/>
      <c r="FN14" s="165"/>
    </row>
    <row r="15" spans="1:170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3">
        <f>+entero!AP69</f>
        <v>64.928287957213868</v>
      </c>
      <c r="AQ15" s="993">
        <f>+entero!AQ69</f>
        <v>64.973137715973536</v>
      </c>
      <c r="AR15" s="993">
        <f>+entero!AR69</f>
        <v>65.496999909600333</v>
      </c>
      <c r="AS15" s="993">
        <f>+entero!AS69</f>
        <v>65.556858654559832</v>
      </c>
      <c r="AT15" s="993">
        <f>+entero!AT69</f>
        <v>65.74863664031831</v>
      </c>
      <c r="AU15" s="993">
        <f>+entero!AU69</f>
        <v>66.700075932555052</v>
      </c>
      <c r="AV15" s="993">
        <f>+entero!AV69</f>
        <v>66.804404869928888</v>
      </c>
      <c r="AW15" s="993">
        <f>+entero!AW69</f>
        <v>67.412459156087593</v>
      </c>
      <c r="AX15" s="993">
        <f>+entero!AX69</f>
        <v>67.040733444326676</v>
      </c>
      <c r="AY15" s="993">
        <f>+entero!AY69</f>
        <v>67.219096350098624</v>
      </c>
      <c r="AZ15" s="993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3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7">
        <f>+entero!EU69</f>
        <v>78.586629460260909</v>
      </c>
      <c r="EV15" s="936">
        <f>+entero!EV69</f>
        <v>78.147261045673829</v>
      </c>
      <c r="EW15" s="1097">
        <f>+entero!EW69</f>
        <v>78.250152115898004</v>
      </c>
      <c r="EX15" s="1097">
        <f>+entero!EX69</f>
        <v>78.500649399311101</v>
      </c>
      <c r="EY15" s="936">
        <f>+entero!EY69</f>
        <v>78.938272102951117</v>
      </c>
      <c r="EZ15" s="870">
        <f>+entero!EZ69</f>
        <v>78.808420957792919</v>
      </c>
      <c r="FA15" s="870">
        <f>+entero!FA69</f>
        <v>78.843067087586846</v>
      </c>
      <c r="FB15" s="870">
        <f>+entero!FB69</f>
        <v>78.838979286783001</v>
      </c>
      <c r="FC15" s="870">
        <f>+entero!FC69</f>
        <v>78.78164376824914</v>
      </c>
      <c r="FD15" s="1097">
        <f>+entero!FD69</f>
        <v>78.807106900454656</v>
      </c>
      <c r="FE15" s="870">
        <f>+entero!FE69</f>
        <v>78.775550976140153</v>
      </c>
      <c r="FF15" s="492">
        <f>+entero!FF69</f>
        <v>-3.2869981652766E-2</v>
      </c>
      <c r="FG15" s="840"/>
      <c r="FH15" s="165"/>
      <c r="FI15" s="165"/>
      <c r="FJ15" s="165"/>
      <c r="FK15" s="165"/>
      <c r="FL15" s="165"/>
      <c r="FM15" s="165"/>
      <c r="FN15" s="165"/>
    </row>
    <row r="16" spans="1:17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9">
        <f>+entero!EU70</f>
        <v>0</v>
      </c>
      <c r="EV16" s="937">
        <f>+entero!EV70</f>
        <v>0</v>
      </c>
      <c r="EW16" s="1099">
        <f>+entero!EW70</f>
        <v>0</v>
      </c>
      <c r="EX16" s="1099">
        <f>+entero!EX70</f>
        <v>0</v>
      </c>
      <c r="EY16" s="937">
        <f>+entero!EY70</f>
        <v>0</v>
      </c>
      <c r="EZ16" s="869">
        <f>+entero!EZ70</f>
        <v>0</v>
      </c>
      <c r="FA16" s="869">
        <f>+entero!FA70</f>
        <v>0</v>
      </c>
      <c r="FB16" s="869">
        <f>+entero!FB70</f>
        <v>0</v>
      </c>
      <c r="FC16" s="869">
        <f>+entero!FC70</f>
        <v>0</v>
      </c>
      <c r="FD16" s="1099">
        <f>+entero!FD70</f>
        <v>0</v>
      </c>
      <c r="FE16" s="869">
        <f>+entero!FE70</f>
        <v>0</v>
      </c>
      <c r="FF16" s="492">
        <f>+entero!FF70</f>
        <v>0</v>
      </c>
      <c r="FG16" s="840">
        <f>+entero!FG70</f>
        <v>0</v>
      </c>
      <c r="FH16" s="165"/>
      <c r="FI16" s="165"/>
      <c r="FJ16" s="165"/>
      <c r="FK16" s="165"/>
      <c r="FL16" s="165"/>
      <c r="FM16" s="165"/>
      <c r="FN16" s="165"/>
    </row>
    <row r="17" spans="1:170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9">
        <f>+entero!EU71</f>
        <v>13977.449624712828</v>
      </c>
      <c r="EV17" s="937">
        <f>+entero!EV71</f>
        <v>14189.031207132648</v>
      </c>
      <c r="EW17" s="1099">
        <f>+entero!EW71</f>
        <v>14169.06332417492</v>
      </c>
      <c r="EX17" s="1099">
        <f>+entero!EX71</f>
        <v>14179.005752814863</v>
      </c>
      <c r="EY17" s="937">
        <f>+entero!EY71</f>
        <v>14157.617637526229</v>
      </c>
      <c r="EZ17" s="869">
        <f>+entero!EZ71</f>
        <v>14152.044099935851</v>
      </c>
      <c r="FA17" s="869">
        <f>+entero!FA71</f>
        <v>14153.801014008741</v>
      </c>
      <c r="FB17" s="869">
        <f>+entero!FB71</f>
        <v>14147.09902705684</v>
      </c>
      <c r="FC17" s="869">
        <f>+entero!FC71</f>
        <v>14148.625023002905</v>
      </c>
      <c r="FD17" s="1099">
        <f>+entero!FD71</f>
        <v>14141.271091928566</v>
      </c>
      <c r="FE17" s="869">
        <f>+entero!FE71</f>
        <v>14023.795250316318</v>
      </c>
      <c r="FF17" s="937">
        <f>+entero!FF71</f>
        <v>-128.24884961953285</v>
      </c>
      <c r="FG17" s="840">
        <f>+entero!FG71</f>
        <v>-0.9062213819706384</v>
      </c>
      <c r="FH17" s="165"/>
      <c r="FI17" s="165"/>
      <c r="FJ17" s="165"/>
      <c r="FK17" s="165"/>
      <c r="FL17" s="165"/>
      <c r="FM17" s="165"/>
      <c r="FN17" s="165"/>
    </row>
    <row r="18" spans="1:170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3">
        <f>+entero!AP72</f>
        <v>64.0324397471353</v>
      </c>
      <c r="AQ18" s="993">
        <f>+entero!AQ72</f>
        <v>65.639290035572884</v>
      </c>
      <c r="AR18" s="993">
        <f>+entero!AR72</f>
        <v>67.598161926596077</v>
      </c>
      <c r="AS18" s="993">
        <f>+entero!AS72</f>
        <v>69.109874730849555</v>
      </c>
      <c r="AT18" s="993">
        <f>+entero!AT72</f>
        <v>70.864662563196831</v>
      </c>
      <c r="AU18" s="993">
        <f>+entero!AU72</f>
        <v>72.052709741719028</v>
      </c>
      <c r="AV18" s="993">
        <f>+entero!AV72</f>
        <v>73.164203824225964</v>
      </c>
      <c r="AW18" s="993">
        <f>+entero!AW72</f>
        <v>74.163132875471618</v>
      </c>
      <c r="AX18" s="993">
        <f>+entero!AX72</f>
        <v>75.065161119103209</v>
      </c>
      <c r="AY18" s="993">
        <f>+entero!AY72</f>
        <v>75.859386981108855</v>
      </c>
      <c r="AZ18" s="993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3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7">
        <f>+entero!EU72</f>
        <v>94.078767581491562</v>
      </c>
      <c r="EV18" s="936">
        <f>+entero!EV72</f>
        <v>93.027614219509303</v>
      </c>
      <c r="EW18" s="1097">
        <f>+entero!EW72</f>
        <v>93.010209650886225</v>
      </c>
      <c r="EX18" s="1097">
        <f>+entero!EX72</f>
        <v>93.002828378174286</v>
      </c>
      <c r="EY18" s="936">
        <f>+entero!EY72</f>
        <v>92.994021260916909</v>
      </c>
      <c r="EZ18" s="870">
        <f>+entero!EZ72</f>
        <v>92.988664043151445</v>
      </c>
      <c r="FA18" s="870">
        <f>+entero!FA72</f>
        <v>92.988411507691765</v>
      </c>
      <c r="FB18" s="870">
        <f>+entero!FB72</f>
        <v>92.989296016429364</v>
      </c>
      <c r="FC18" s="870">
        <f>+entero!FC72</f>
        <v>92.961352164759049</v>
      </c>
      <c r="FD18" s="1097">
        <f>+entero!FD72</f>
        <v>92.947944001319755</v>
      </c>
      <c r="FE18" s="870">
        <f>+entero!FE72</f>
        <v>92.897215038060537</v>
      </c>
      <c r="FF18" s="936">
        <f>+entero!FF72</f>
        <v>-9.1449005090908031E-2</v>
      </c>
      <c r="FG18" s="840"/>
      <c r="FH18" s="165"/>
      <c r="FI18" s="165"/>
      <c r="FJ18" s="165"/>
      <c r="FK18" s="165"/>
      <c r="FL18" s="165"/>
      <c r="FM18" s="165"/>
      <c r="FN18" s="165"/>
    </row>
    <row r="19" spans="1:17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9">
        <f>+entero!EU73</f>
        <v>0</v>
      </c>
      <c r="EV19" s="937">
        <f>+entero!EV73</f>
        <v>0</v>
      </c>
      <c r="EW19" s="1099">
        <f>+entero!EW73</f>
        <v>0</v>
      </c>
      <c r="EX19" s="1099">
        <f>+entero!EX73</f>
        <v>0</v>
      </c>
      <c r="EY19" s="937">
        <f>+entero!EY73</f>
        <v>0</v>
      </c>
      <c r="EZ19" s="869">
        <f>+entero!EZ73</f>
        <v>0</v>
      </c>
      <c r="FA19" s="869">
        <f>+entero!FA73</f>
        <v>0</v>
      </c>
      <c r="FB19" s="869">
        <f>+entero!FB73</f>
        <v>0</v>
      </c>
      <c r="FC19" s="869">
        <f>+entero!FC73</f>
        <v>0</v>
      </c>
      <c r="FD19" s="1099">
        <f>+entero!FD73</f>
        <v>0</v>
      </c>
      <c r="FE19" s="869">
        <f>+entero!FE73</f>
        <v>0</v>
      </c>
      <c r="FF19" s="492">
        <f>+entero!FF73</f>
        <v>0</v>
      </c>
      <c r="FG19" s="840">
        <f>+entero!FG73</f>
        <v>0</v>
      </c>
      <c r="FH19" s="165"/>
      <c r="FI19" s="165"/>
      <c r="FJ19" s="165"/>
      <c r="FK19" s="165"/>
      <c r="FL19" s="165"/>
      <c r="FM19" s="165"/>
      <c r="FN19" s="165"/>
    </row>
    <row r="20" spans="1:170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9">
        <f>+entero!EU74</f>
        <v>951.31137678425648</v>
      </c>
      <c r="EV20" s="937">
        <f>+entero!EV74</f>
        <v>929.71561347632451</v>
      </c>
      <c r="EW20" s="1099">
        <f>+entero!EW74</f>
        <v>932.69281154046439</v>
      </c>
      <c r="EX20" s="1099">
        <f>+entero!EX74</f>
        <v>937.77621899964822</v>
      </c>
      <c r="EY20" s="937">
        <f>+entero!EY74</f>
        <v>933.18463408128071</v>
      </c>
      <c r="EZ20" s="869">
        <f>+entero!EZ74</f>
        <v>936.41137074308858</v>
      </c>
      <c r="FA20" s="869">
        <f>+entero!FA74</f>
        <v>935.03463197195117</v>
      </c>
      <c r="FB20" s="869">
        <f>+entero!FB74</f>
        <v>932.47290296174697</v>
      </c>
      <c r="FC20" s="869">
        <f>+entero!FC74</f>
        <v>930.78680245154305</v>
      </c>
      <c r="FD20" s="1099">
        <f>+entero!FD74</f>
        <v>925.41389881014379</v>
      </c>
      <c r="FE20" s="869">
        <f>+entero!FE74</f>
        <v>925.00602144717004</v>
      </c>
      <c r="FF20" s="936">
        <f>+entero!FF74</f>
        <v>-11.405349295918541</v>
      </c>
      <c r="FG20" s="840">
        <f>+entero!FG74</f>
        <v>-1.2179849211856359</v>
      </c>
      <c r="FH20" s="165"/>
      <c r="FI20" s="165"/>
      <c r="FJ20" s="165"/>
      <c r="FK20" s="165"/>
      <c r="FL20" s="165"/>
      <c r="FM20" s="165"/>
      <c r="FN20" s="165"/>
    </row>
    <row r="21" spans="1:170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3">
        <f>+entero!AP75</f>
        <v>58.339067857931624</v>
      </c>
      <c r="AQ21" s="993">
        <f>+entero!AQ75</f>
        <v>58.581650319176369</v>
      </c>
      <c r="AR21" s="993">
        <f>+entero!AR75</f>
        <v>58.371894458164078</v>
      </c>
      <c r="AS21" s="993">
        <f>+entero!AS75</f>
        <v>58.110520200614467</v>
      </c>
      <c r="AT21" s="993">
        <f>+entero!AT75</f>
        <v>58.854996624132916</v>
      </c>
      <c r="AU21" s="993">
        <f>+entero!AU75</f>
        <v>59.596084814168968</v>
      </c>
      <c r="AV21" s="993">
        <f>+entero!AV75</f>
        <v>59.768941976268188</v>
      </c>
      <c r="AW21" s="993">
        <f>+entero!AW75</f>
        <v>62.993185278390762</v>
      </c>
      <c r="AX21" s="993">
        <f>+entero!AX75</f>
        <v>64.369198381571266</v>
      </c>
      <c r="AY21" s="993">
        <f>+entero!AY75</f>
        <v>68.13478913480445</v>
      </c>
      <c r="AZ21" s="993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3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7">
        <f>+entero!EU75</f>
        <v>76.407743594160578</v>
      </c>
      <c r="EV21" s="936">
        <f>+entero!EV75</f>
        <v>76.406961625428622</v>
      </c>
      <c r="EW21" s="1097">
        <f>+entero!EW75</f>
        <v>76.456625656491937</v>
      </c>
      <c r="EX21" s="1097">
        <f>+entero!EX75</f>
        <v>76.128036593749741</v>
      </c>
      <c r="EY21" s="936">
        <f>+entero!EY75</f>
        <v>76.185456544759049</v>
      </c>
      <c r="EZ21" s="870">
        <f>+entero!EZ75</f>
        <v>76.22121962413776</v>
      </c>
      <c r="FA21" s="870">
        <f>+entero!FA75</f>
        <v>76.477942045929169</v>
      </c>
      <c r="FB21" s="870">
        <f>+entero!FB75</f>
        <v>76.328448749124547</v>
      </c>
      <c r="FC21" s="870">
        <f>+entero!FC75</f>
        <v>76.127793394376368</v>
      </c>
      <c r="FD21" s="1097">
        <f>+entero!FD75</f>
        <v>76.489903221747511</v>
      </c>
      <c r="FE21" s="870">
        <f>+entero!FE75</f>
        <v>76.578397158979925</v>
      </c>
      <c r="FF21" s="936">
        <f>+entero!FF75</f>
        <v>0.3571775348421653</v>
      </c>
      <c r="FG21" s="840"/>
      <c r="FH21" s="165"/>
      <c r="FI21" s="165"/>
      <c r="FJ21" s="165"/>
      <c r="FK21" s="165"/>
      <c r="FL21" s="165"/>
      <c r="FM21" s="165"/>
      <c r="FN21" s="165"/>
    </row>
    <row r="22" spans="1:17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8"/>
      <c r="EV22" s="263"/>
      <c r="EW22" s="1098"/>
      <c r="EX22" s="1098"/>
      <c r="EY22" s="263"/>
      <c r="EZ22" s="868"/>
      <c r="FA22" s="868"/>
      <c r="FB22" s="868"/>
      <c r="FC22" s="868"/>
      <c r="FD22" s="1098"/>
      <c r="FE22" s="868"/>
      <c r="FF22" s="263"/>
      <c r="FG22" s="939"/>
      <c r="FH22" s="165"/>
      <c r="FI22" s="165"/>
      <c r="FJ22" s="165"/>
      <c r="FK22" s="165"/>
      <c r="FL22" s="165"/>
      <c r="FM22" s="165"/>
      <c r="FN22" s="165"/>
    </row>
    <row r="23" spans="1:170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6">
        <f>+entero!EU77</f>
        <v>3963.5517030337137</v>
      </c>
      <c r="EV23" s="469">
        <f>+entero!EV77</f>
        <v>3920.2509823623841</v>
      </c>
      <c r="EW23" s="1096">
        <f>+entero!EW77</f>
        <v>4056.4847761061865</v>
      </c>
      <c r="EX23" s="1096">
        <f>+entero!EX77</f>
        <v>4242.7174891529448</v>
      </c>
      <c r="EY23" s="469">
        <f>+entero!EY77</f>
        <v>4308.2395120628271</v>
      </c>
      <c r="EZ23" s="867">
        <f>+entero!EZ77</f>
        <v>4291.6850489938197</v>
      </c>
      <c r="FA23" s="867">
        <f>+entero!FA77</f>
        <v>4317.6054795243554</v>
      </c>
      <c r="FB23" s="867">
        <f>+entero!FB77</f>
        <v>4386.6622445926705</v>
      </c>
      <c r="FC23" s="867">
        <f>+entero!FC77</f>
        <v>4347.7157357181859</v>
      </c>
      <c r="FD23" s="1096">
        <f>+entero!FD77</f>
        <v>4306.1833242255625</v>
      </c>
      <c r="FE23" s="867">
        <f>+entero!FE77</f>
        <v>4213.2969834745136</v>
      </c>
      <c r="FF23" s="469">
        <f>+entero!FF77</f>
        <v>-78.38806551930611</v>
      </c>
      <c r="FG23" s="938">
        <f>+entero!FG77</f>
        <v>-1.8265102080984272</v>
      </c>
      <c r="FH23" s="165"/>
      <c r="FI23" s="165"/>
      <c r="FJ23" s="165"/>
      <c r="FK23" s="165"/>
      <c r="FL23" s="165"/>
      <c r="FM23" s="165"/>
      <c r="FN23" s="165"/>
    </row>
    <row r="24" spans="1:170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6">
        <f>+entero!EU78</f>
        <v>2113.0025160623904</v>
      </c>
      <c r="EV24" s="469">
        <f>+entero!EV78</f>
        <v>2145.4888537227403</v>
      </c>
      <c r="EW24" s="1096">
        <f>+entero!EW78</f>
        <v>2207.287829177842</v>
      </c>
      <c r="EX24" s="1096">
        <f>+entero!EX78</f>
        <v>2396.5189754597668</v>
      </c>
      <c r="EY24" s="469">
        <f>+entero!EY78</f>
        <v>2498.2575180623899</v>
      </c>
      <c r="EZ24" s="867">
        <f>+entero!EZ78</f>
        <v>2478.1613609618084</v>
      </c>
      <c r="FA24" s="867">
        <f>+entero!FA78</f>
        <v>2506.1102080571427</v>
      </c>
      <c r="FB24" s="867">
        <f>+entero!FB78</f>
        <v>2586.1313588014573</v>
      </c>
      <c r="FC24" s="867">
        <f>+entero!FC78</f>
        <v>2526.2918804206988</v>
      </c>
      <c r="FD24" s="1096">
        <f>+entero!FD78</f>
        <v>2487.8769522871721</v>
      </c>
      <c r="FE24" s="867">
        <f>+entero!FE78</f>
        <v>2404.7912720539362</v>
      </c>
      <c r="FF24" s="469">
        <f>+entero!FF78</f>
        <v>-73.370088907872287</v>
      </c>
      <c r="FG24" s="938">
        <f>+entero!FG78</f>
        <v>-2.9606663255937598</v>
      </c>
      <c r="FH24" s="165"/>
      <c r="FI24" s="165"/>
      <c r="FJ24" s="165"/>
      <c r="FK24" s="165"/>
      <c r="FL24" s="165"/>
      <c r="FM24" s="165"/>
      <c r="FN24" s="165"/>
    </row>
    <row r="25" spans="1:170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6">
        <f>+entero!EU79</f>
        <v>506.39181456122446</v>
      </c>
      <c r="EV25" s="469">
        <f>+entero!EV79</f>
        <v>500.82496349271133</v>
      </c>
      <c r="EW25" s="1096">
        <f>+entero!EW79</f>
        <v>506.57728651457722</v>
      </c>
      <c r="EX25" s="1096">
        <f>+entero!EX79</f>
        <v>506.55750520116618</v>
      </c>
      <c r="EY25" s="469">
        <f>+entero!EY79</f>
        <v>499.54025620116624</v>
      </c>
      <c r="EZ25" s="867">
        <f>+entero!EZ79</f>
        <v>500.50121927259488</v>
      </c>
      <c r="FA25" s="867">
        <f>+entero!FA79</f>
        <v>507.02806943877562</v>
      </c>
      <c r="FB25" s="867">
        <f>+entero!FB79</f>
        <v>507.02825206268221</v>
      </c>
      <c r="FC25" s="867">
        <f>+entero!FC79</f>
        <v>503.97997191107868</v>
      </c>
      <c r="FD25" s="1096">
        <f>+entero!FD79</f>
        <v>503.98000152332366</v>
      </c>
      <c r="FE25" s="867">
        <f>+entero!FE79</f>
        <v>500.96119127405245</v>
      </c>
      <c r="FF25" s="1166">
        <f>+entero!FF79</f>
        <v>0.45997200145757233</v>
      </c>
      <c r="FG25" s="938">
        <f>+entero!FG79</f>
        <v>9.1902273909756735E-2</v>
      </c>
      <c r="FH25" s="165"/>
      <c r="FI25" s="165"/>
      <c r="FJ25" s="165"/>
      <c r="FK25" s="165"/>
      <c r="FL25" s="165"/>
      <c r="FM25" s="165"/>
      <c r="FN25" s="165"/>
    </row>
    <row r="26" spans="1:170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6">
        <f>+entero!EU80</f>
        <v>916.0719420900989</v>
      </c>
      <c r="EV26" s="469">
        <f>+entero!EV80</f>
        <v>832.31435767693267</v>
      </c>
      <c r="EW26" s="1096">
        <f>+entero!EW80</f>
        <v>890.67962396376697</v>
      </c>
      <c r="EX26" s="1096">
        <f>+entero!EX80</f>
        <v>887.69728097201164</v>
      </c>
      <c r="EY26" s="469">
        <f>+entero!EY80</f>
        <v>862.58800336927106</v>
      </c>
      <c r="EZ26" s="867">
        <f>+entero!EZ80</f>
        <v>863.94977597941681</v>
      </c>
      <c r="FA26" s="867">
        <f>+entero!FA80</f>
        <v>847.28960667843751</v>
      </c>
      <c r="FB26" s="867">
        <f>+entero!FB80</f>
        <v>836.32190495853047</v>
      </c>
      <c r="FC26" s="867">
        <f>+entero!FC80</f>
        <v>862.67571179640822</v>
      </c>
      <c r="FD26" s="1096">
        <f>+entero!FD80</f>
        <v>859.55617301506709</v>
      </c>
      <c r="FE26" s="867">
        <f>+entero!FE80</f>
        <v>853.32615401652492</v>
      </c>
      <c r="FF26" s="469">
        <f>+entero!FF80</f>
        <v>-10.623621962891889</v>
      </c>
      <c r="FG26" s="938">
        <f>+entero!FG80</f>
        <v>-1.2296573548906147</v>
      </c>
      <c r="FH26" s="165"/>
      <c r="FI26" s="165"/>
      <c r="FJ26" s="165"/>
      <c r="FK26" s="165"/>
      <c r="FL26" s="165"/>
      <c r="FM26" s="165"/>
      <c r="FN26" s="165"/>
    </row>
    <row r="27" spans="1:170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6">
        <f>+entero!EU81</f>
        <v>428.08543032</v>
      </c>
      <c r="EV27" s="469">
        <f>+entero!EV81</f>
        <v>441.62280746999994</v>
      </c>
      <c r="EW27" s="1096">
        <f>+entero!EW81</f>
        <v>451.94003644999998</v>
      </c>
      <c r="EX27" s="1096">
        <f>+entero!EX81</f>
        <v>451.94372752000015</v>
      </c>
      <c r="EY27" s="469">
        <f>+entero!EY81</f>
        <v>447.85373443000003</v>
      </c>
      <c r="EZ27" s="867">
        <f>+entero!EZ81</f>
        <v>449.0726927799999</v>
      </c>
      <c r="FA27" s="867">
        <f>+entero!FA81</f>
        <v>457.17759534999988</v>
      </c>
      <c r="FB27" s="867">
        <f>+entero!FB81</f>
        <v>457.18072877000003</v>
      </c>
      <c r="FC27" s="867">
        <f>+entero!FC81</f>
        <v>454.76817159000001</v>
      </c>
      <c r="FD27" s="1096">
        <f>+entero!FD81</f>
        <v>454.77019740000003</v>
      </c>
      <c r="FE27" s="867">
        <f>+entero!FE81</f>
        <v>454.21836612999994</v>
      </c>
      <c r="FF27" s="469">
        <f>+entero!FF81</f>
        <v>5.1456733500000382</v>
      </c>
      <c r="FG27" s="938">
        <f>+entero!FG81</f>
        <v>1.1458441879744616</v>
      </c>
      <c r="FH27" s="165"/>
      <c r="FI27" s="165"/>
      <c r="FJ27" s="165"/>
      <c r="FK27" s="165"/>
      <c r="FL27" s="165"/>
      <c r="FM27" s="165"/>
      <c r="FN27" s="165"/>
    </row>
    <row r="28" spans="1:170" ht="12.75" customHeight="1" x14ac:dyDescent="0.2">
      <c r="A28" s="3"/>
      <c r="B28" s="9"/>
      <c r="C28" s="13"/>
      <c r="D28" s="495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6">
        <f>+entero!EU82</f>
        <v>1724.158770625781</v>
      </c>
      <c r="EV28" s="469">
        <f>+entero!EV82</f>
        <v>1675.9026134123308</v>
      </c>
      <c r="EW28" s="1096">
        <f>+entero!EW82</f>
        <v>1794.6972034287892</v>
      </c>
      <c r="EX28" s="1096">
        <f>+entero!EX82</f>
        <v>1978.9984966871179</v>
      </c>
      <c r="EY28" s="469">
        <f>+entero!EY82</f>
        <v>2054.1248713226205</v>
      </c>
      <c r="EZ28" s="867">
        <f>+entero!EZ82</f>
        <v>2051.1676098290091</v>
      </c>
      <c r="FA28" s="867">
        <f>+entero!FA82</f>
        <v>2062.8416050891501</v>
      </c>
      <c r="FB28" s="867">
        <f>+entero!FB82</f>
        <v>2129.5843531384298</v>
      </c>
      <c r="FC28" s="867">
        <f>+entero!FC82</f>
        <v>2096.1517205966334</v>
      </c>
      <c r="FD28" s="1096">
        <f>+entero!FD82</f>
        <v>2054.6168365531062</v>
      </c>
      <c r="FE28" s="867">
        <f>+entero!FE82</f>
        <v>1965.2998859353504</v>
      </c>
      <c r="FF28" s="469">
        <f>+entero!FF82</f>
        <v>-85.867723893658649</v>
      </c>
      <c r="FG28" s="938">
        <f>+entero!FG82</f>
        <v>-4.1862850935334741</v>
      </c>
      <c r="FH28" s="165"/>
      <c r="FI28" s="165"/>
      <c r="FJ28" s="165"/>
      <c r="FK28" s="165"/>
      <c r="FL28" s="165"/>
      <c r="FM28" s="165"/>
      <c r="FN28" s="165"/>
    </row>
    <row r="29" spans="1:170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6">
        <f>+entero!EU83</f>
        <v>1205.5765788556823</v>
      </c>
      <c r="EV29" s="469">
        <f>+entero!EV83</f>
        <v>1246.8137680253981</v>
      </c>
      <c r="EW29" s="1096">
        <f>+entero!EW83</f>
        <v>1308.2053079750222</v>
      </c>
      <c r="EX29" s="1096">
        <f>+entero!EX83</f>
        <v>1496.6841534751065</v>
      </c>
      <c r="EY29" s="469">
        <f>+entero!EY83</f>
        <v>1594.6442496433492</v>
      </c>
      <c r="EZ29" s="867">
        <f>+entero!EZ83</f>
        <v>1593.8527954295921</v>
      </c>
      <c r="FA29" s="867">
        <f>+entero!FA83</f>
        <v>1621.2161239807126</v>
      </c>
      <c r="FB29" s="867">
        <f>+entero!FB83</f>
        <v>1700.7102410098992</v>
      </c>
      <c r="FC29" s="867">
        <f>+entero!FC83</f>
        <v>1640.884993240225</v>
      </c>
      <c r="FD29" s="1096">
        <f>+entero!FD83</f>
        <v>1602.4696479780389</v>
      </c>
      <c r="FE29" s="867">
        <f>+entero!FE83</f>
        <v>1519.3827163588255</v>
      </c>
      <c r="FF29" s="469">
        <f>+entero!FF83</f>
        <v>-74.470079070766587</v>
      </c>
      <c r="FG29" s="938">
        <f>+entero!FG83</f>
        <v>-4.6723310511680358</v>
      </c>
      <c r="FH29" s="165"/>
      <c r="FI29" s="165"/>
      <c r="FJ29" s="165"/>
      <c r="FK29" s="165"/>
      <c r="FL29" s="165"/>
      <c r="FM29" s="165"/>
      <c r="FN29" s="165"/>
    </row>
    <row r="30" spans="1:170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6">
        <f>+entero!EU84</f>
        <v>518.5821917700988</v>
      </c>
      <c r="EV30" s="469">
        <f>+entero!EV84</f>
        <v>429.08884538693263</v>
      </c>
      <c r="EW30" s="1096">
        <f>+entero!EW84</f>
        <v>486.49189545376697</v>
      </c>
      <c r="EX30" s="1096">
        <f>+entero!EX84</f>
        <v>482.31434321201152</v>
      </c>
      <c r="EY30" s="469">
        <f>+entero!EY84</f>
        <v>459.48062167927111</v>
      </c>
      <c r="EZ30" s="867">
        <f>+entero!EZ84</f>
        <v>457.31481439941695</v>
      </c>
      <c r="FA30" s="867">
        <f>+entero!FA84</f>
        <v>441.62548110843744</v>
      </c>
      <c r="FB30" s="867">
        <f>+entero!FB84</f>
        <v>428.8741121285305</v>
      </c>
      <c r="FC30" s="867">
        <f>+entero!FC84</f>
        <v>455.26672735640835</v>
      </c>
      <c r="FD30" s="1096">
        <f>+entero!FD84</f>
        <v>452.14718857506716</v>
      </c>
      <c r="FE30" s="867">
        <f>+entero!FE84</f>
        <v>445.91716957652494</v>
      </c>
      <c r="FF30" s="469">
        <f>+entero!FF84</f>
        <v>-11.397644822892005</v>
      </c>
      <c r="FG30" s="938">
        <f>+entero!FG84</f>
        <v>-2.492297311177273</v>
      </c>
      <c r="FH30" s="165"/>
      <c r="FI30" s="165"/>
      <c r="FJ30" s="165"/>
      <c r="FK30" s="165"/>
      <c r="FL30" s="165"/>
      <c r="FM30" s="165"/>
      <c r="FN30" s="165"/>
    </row>
    <row r="31" spans="1:170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6">
        <f>+entero!EU85</f>
        <v>0</v>
      </c>
      <c r="EV31" s="469">
        <f>+entero!EV85</f>
        <v>0</v>
      </c>
      <c r="EW31" s="1096">
        <f>+entero!EW85</f>
        <v>0</v>
      </c>
      <c r="EX31" s="1096">
        <f>+entero!EX85</f>
        <v>0</v>
      </c>
      <c r="EY31" s="469">
        <f>+entero!EY85</f>
        <v>0</v>
      </c>
      <c r="EZ31" s="867">
        <f>+entero!EZ85</f>
        <v>0</v>
      </c>
      <c r="FA31" s="867">
        <f>+entero!FA85</f>
        <v>0</v>
      </c>
      <c r="FB31" s="867">
        <f>+entero!FB85</f>
        <v>0</v>
      </c>
      <c r="FC31" s="867">
        <f>+entero!FC85</f>
        <v>0</v>
      </c>
      <c r="FD31" s="1096">
        <f>+entero!FD85</f>
        <v>0</v>
      </c>
      <c r="FE31" s="867">
        <f>+entero!FE85</f>
        <v>0</v>
      </c>
      <c r="FF31" s="469">
        <f>+entero!FF85</f>
        <v>0</v>
      </c>
      <c r="FG31" s="938" t="e">
        <f>+entero!FG85</f>
        <v>#DIV/0!</v>
      </c>
      <c r="FH31" s="165"/>
      <c r="FI31" s="165"/>
      <c r="FJ31" s="165"/>
      <c r="FK31" s="165"/>
      <c r="FL31" s="165"/>
      <c r="FM31" s="165"/>
      <c r="FN31" s="165"/>
    </row>
    <row r="32" spans="1:170" x14ac:dyDescent="0.2">
      <c r="A32" s="3"/>
      <c r="B32" s="9"/>
      <c r="C32" s="15"/>
      <c r="D32" s="495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26871.532522850099</v>
      </c>
      <c r="EH32" s="753">
        <f>+entero!EH86</f>
        <v>26854.601287451402</v>
      </c>
      <c r="EI32" s="753">
        <f>+entero!EI86</f>
        <v>26924.242141614599</v>
      </c>
      <c r="EJ32" s="753">
        <f>+entero!EJ86</f>
        <v>26807.8695025487</v>
      </c>
      <c r="EK32" s="753">
        <f>+entero!EK86</f>
        <v>26948.566276748399</v>
      </c>
      <c r="EL32" s="753">
        <f>+entero!EL86</f>
        <v>27255.185564875501</v>
      </c>
      <c r="EM32" s="753">
        <f>+entero!EM86</f>
        <v>27191.800400876633</v>
      </c>
      <c r="EN32" s="753">
        <f>+entero!EN86</f>
        <v>27277.754314144062</v>
      </c>
      <c r="EO32" s="753">
        <f>+entero!EO86</f>
        <v>27358.590319450701</v>
      </c>
      <c r="EP32" s="753">
        <f>+entero!EP86</f>
        <v>27434.007703416599</v>
      </c>
      <c r="EQ32" s="753">
        <f>+entero!EQ86</f>
        <v>27673.634455525964</v>
      </c>
      <c r="ER32" s="753">
        <f>+entero!ER86</f>
        <v>27877.540965660301</v>
      </c>
      <c r="ES32" s="753">
        <f>+entero!ES86</f>
        <v>27973.6252222478</v>
      </c>
      <c r="ET32" s="753">
        <f>+entero!ET86</f>
        <v>27732.135435403943</v>
      </c>
      <c r="EU32" s="1096">
        <f>+entero!EU86</f>
        <v>27678.6776754157</v>
      </c>
      <c r="EV32" s="469">
        <f>+entero!EV86</f>
        <v>27571.849871624137</v>
      </c>
      <c r="EW32" s="1096">
        <f>+entero!EW86</f>
        <v>27585.444956971089</v>
      </c>
      <c r="EX32" s="1096">
        <f>+entero!EX86</f>
        <v>27623.288311714499</v>
      </c>
      <c r="EY32" s="469">
        <f>+entero!EY86</f>
        <v>27519.356125189741</v>
      </c>
      <c r="EZ32" s="867">
        <f>+entero!EZ86</f>
        <v>27486.920261648924</v>
      </c>
      <c r="FA32" s="867">
        <f>+entero!FA86</f>
        <v>27478.094110917129</v>
      </c>
      <c r="FB32" s="867">
        <f>+entero!FB86</f>
        <v>27478.587917933175</v>
      </c>
      <c r="FC32" s="867">
        <f>+entero!FC86</f>
        <v>27476.74657144921</v>
      </c>
      <c r="FD32" s="1096">
        <f>+entero!FD86</f>
        <v>27486.010951815089</v>
      </c>
      <c r="FE32" s="867">
        <f>+entero!FE86</f>
        <v>27463.263574871951</v>
      </c>
      <c r="FF32" s="469">
        <f>+entero!FF86</f>
        <v>-23.656686776972492</v>
      </c>
      <c r="FG32" s="938">
        <f>+entero!FG86</f>
        <v>-8.6065250496540499E-2</v>
      </c>
      <c r="FH32" s="165"/>
      <c r="FI32" s="165"/>
      <c r="FJ32" s="165"/>
      <c r="FK32" s="165"/>
      <c r="FL32" s="165"/>
      <c r="FM32" s="165"/>
      <c r="FN32" s="165"/>
    </row>
    <row r="33" spans="1:17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8">
        <f>+entero!EU87</f>
        <v>0</v>
      </c>
      <c r="EV33" s="263">
        <f>+entero!EV87</f>
        <v>0</v>
      </c>
      <c r="EW33" s="1098">
        <f>+entero!EW87</f>
        <v>0</v>
      </c>
      <c r="EX33" s="1098">
        <f>+entero!EX87</f>
        <v>0</v>
      </c>
      <c r="EY33" s="263">
        <f>+entero!EY87</f>
        <v>0</v>
      </c>
      <c r="EZ33" s="868">
        <f>+entero!EZ87</f>
        <v>0</v>
      </c>
      <c r="FA33" s="868">
        <f>+entero!FA87</f>
        <v>0</v>
      </c>
      <c r="FB33" s="868">
        <f>+entero!FB87</f>
        <v>0</v>
      </c>
      <c r="FC33" s="868">
        <f>+entero!FC87</f>
        <v>0</v>
      </c>
      <c r="FD33" s="1098">
        <f>+entero!FD87</f>
        <v>0</v>
      </c>
      <c r="FE33" s="868">
        <f>+entero!FE87</f>
        <v>0</v>
      </c>
      <c r="FF33" s="263">
        <f>+entero!FF87</f>
        <v>0</v>
      </c>
      <c r="FG33" s="939" t="e">
        <f>+entero!FG87</f>
        <v>#REF!</v>
      </c>
      <c r="FH33" s="165"/>
      <c r="FI33" s="165"/>
      <c r="FJ33" s="165"/>
      <c r="FK33" s="165"/>
      <c r="FL33" s="165"/>
      <c r="FM33" s="165"/>
      <c r="FN33" s="165"/>
    </row>
    <row r="34" spans="1:170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100">
        <f>+entero!EU88</f>
        <v>98.881220848993379</v>
      </c>
      <c r="EV34" s="996">
        <f>+entero!EV88</f>
        <v>98.890195160922119</v>
      </c>
      <c r="EW34" s="1100">
        <f>+entero!EW88</f>
        <v>98.8919526709916</v>
      </c>
      <c r="EX34" s="1100">
        <f>+entero!EX88</f>
        <v>98.8903124479409</v>
      </c>
      <c r="EY34" s="996">
        <f>+entero!EY88</f>
        <v>98.890954230261343</v>
      </c>
      <c r="EZ34" s="871">
        <f>+entero!EZ88</f>
        <v>98.890908760230928</v>
      </c>
      <c r="FA34" s="871">
        <f>+entero!FA88</f>
        <v>98.891912847087497</v>
      </c>
      <c r="FB34" s="871">
        <f>+entero!FB88</f>
        <v>98.889698180471555</v>
      </c>
      <c r="FC34" s="871">
        <f>+entero!FC88</f>
        <v>98.893196870157396</v>
      </c>
      <c r="FD34" s="1100">
        <f>+entero!FD88</f>
        <v>98.894852484972134</v>
      </c>
      <c r="FE34" s="871">
        <f>+entero!FE88</f>
        <v>98.894398694171144</v>
      </c>
      <c r="FF34" s="996"/>
      <c r="FG34" s="938"/>
      <c r="FH34" s="165"/>
      <c r="FI34" s="165"/>
      <c r="FJ34" s="165"/>
      <c r="FK34" s="165"/>
      <c r="FL34" s="165"/>
      <c r="FM34" s="165"/>
      <c r="FN34" s="165"/>
    </row>
    <row r="35" spans="1:17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8"/>
      <c r="DN35" s="52"/>
      <c r="DO35" s="52"/>
      <c r="DP35" s="52"/>
      <c r="DQ35" s="52"/>
      <c r="DR35" s="942"/>
      <c r="DS35" s="942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101"/>
      <c r="EV35" s="1135"/>
      <c r="EW35" s="1101"/>
      <c r="EX35" s="1101"/>
      <c r="EY35" s="1135"/>
      <c r="EZ35" s="776"/>
      <c r="FA35" s="776"/>
      <c r="FB35" s="776"/>
      <c r="FC35" s="776"/>
      <c r="FD35" s="1101"/>
      <c r="FE35" s="776"/>
      <c r="FF35" s="842"/>
      <c r="FG35" s="841"/>
      <c r="FH35" s="165"/>
      <c r="FI35" s="165"/>
      <c r="FJ35" s="165"/>
      <c r="FK35" s="165"/>
      <c r="FL35" s="165"/>
      <c r="FM35" s="165"/>
      <c r="FN35" s="165"/>
    </row>
    <row r="36" spans="1:17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ht="14.25" customHeight="1" x14ac:dyDescent="0.25">
      <c r="C39" s="6">
        <v>7</v>
      </c>
      <c r="D39" s="1" t="s">
        <v>273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725"/>
      <c r="FE40" s="72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ht="14.25" x14ac:dyDescent="0.25">
      <c r="C41" s="6">
        <v>12</v>
      </c>
      <c r="D41" s="1" t="s">
        <v>275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725"/>
      <c r="FE41" s="72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ht="13.5" customHeight="1" x14ac:dyDescent="0.25">
      <c r="C42" s="6"/>
      <c r="D42" s="1" t="s">
        <v>274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725"/>
      <c r="FE42" s="72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744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744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744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744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744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744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744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743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743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743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743"/>
      <c r="FE93" s="743"/>
      <c r="FF93" s="165"/>
      <c r="FG93" s="165"/>
      <c r="FH93" s="165"/>
      <c r="FI93" s="165"/>
      <c r="FJ93" s="165"/>
      <c r="FK93" s="165"/>
      <c r="FL93" s="165"/>
      <c r="FM93" s="165"/>
      <c r="FN93" s="165"/>
    </row>
    <row r="94" spans="1:17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743"/>
      <c r="FE94" s="743"/>
      <c r="FF94" s="165"/>
      <c r="FG94" s="165"/>
      <c r="FH94" s="165"/>
      <c r="FI94" s="165"/>
      <c r="FJ94" s="165"/>
      <c r="FK94" s="165"/>
      <c r="FL94" s="165"/>
      <c r="FM94" s="165"/>
      <c r="FN94" s="165"/>
    </row>
    <row r="95" spans="1:17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743"/>
      <c r="FE95" s="743"/>
      <c r="FF95" s="165"/>
      <c r="FG95" s="165"/>
      <c r="FH95" s="165"/>
      <c r="FI95" s="165"/>
      <c r="FJ95" s="165"/>
      <c r="FK95" s="165"/>
      <c r="FL95" s="165"/>
      <c r="FM95" s="165"/>
      <c r="FN95" s="165"/>
    </row>
    <row r="96" spans="1:17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743"/>
      <c r="FE96" s="743"/>
      <c r="FF96" s="165"/>
      <c r="FG96" s="165"/>
      <c r="FH96" s="165"/>
      <c r="FI96" s="165"/>
      <c r="FJ96" s="165"/>
      <c r="FK96" s="165"/>
      <c r="FL96" s="165"/>
      <c r="FM96" s="165"/>
      <c r="FN96" s="165"/>
    </row>
    <row r="97" spans="1:17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743"/>
      <c r="FE97" s="743"/>
      <c r="FF97" s="165"/>
      <c r="FG97" s="165"/>
      <c r="FH97" s="165"/>
      <c r="FI97" s="165"/>
      <c r="FJ97" s="165"/>
      <c r="FK97" s="165"/>
      <c r="FL97" s="165"/>
      <c r="FM97" s="165"/>
      <c r="FN97" s="165"/>
    </row>
    <row r="98" spans="1:17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743"/>
      <c r="FE98" s="743"/>
      <c r="FF98" s="165"/>
      <c r="FG98" s="165"/>
      <c r="FH98" s="165"/>
      <c r="FI98" s="165"/>
      <c r="FJ98" s="165"/>
      <c r="FK98" s="165"/>
      <c r="FL98" s="165"/>
      <c r="FM98" s="165"/>
      <c r="FN98" s="165"/>
    </row>
    <row r="99" spans="1:17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743"/>
      <c r="FE99" s="743"/>
      <c r="FF99" s="165"/>
      <c r="FG99" s="165"/>
      <c r="FH99" s="165"/>
      <c r="FI99" s="165"/>
      <c r="FJ99" s="165"/>
      <c r="FK99" s="165"/>
      <c r="FL99" s="165"/>
      <c r="FM99" s="165"/>
      <c r="FN99" s="165"/>
    </row>
    <row r="100" spans="1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1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1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1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1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</row>
    <row r="105" spans="1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</row>
    <row r="106" spans="1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</row>
    <row r="107" spans="1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</row>
    <row r="108" spans="1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</row>
    <row r="109" spans="1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</row>
    <row r="110" spans="1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</row>
    <row r="111" spans="1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</row>
    <row r="112" spans="1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  <c r="FE161" s="801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  <c r="FE162" s="801"/>
    </row>
    <row r="163" spans="3:16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  <c r="FE163" s="801"/>
    </row>
    <row r="164" spans="3:16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  <c r="FE164" s="801"/>
    </row>
    <row r="165" spans="3:16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  <c r="FE165" s="801"/>
    </row>
    <row r="166" spans="3:16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  <c r="FE166" s="801"/>
    </row>
    <row r="167" spans="3:16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  <c r="FE167" s="801"/>
    </row>
    <row r="168" spans="3:16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  <c r="FE168" s="801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  <c r="FE177" s="801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  <c r="FE178" s="801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  <c r="FE179" s="801"/>
    </row>
    <row r="180" spans="3:16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  <c r="FD180" s="801"/>
      <c r="FE180" s="801"/>
    </row>
    <row r="181" spans="3:16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  <c r="FD181" s="801"/>
      <c r="FE181" s="801"/>
    </row>
    <row r="182" spans="3:16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  <c r="FD182" s="801"/>
      <c r="FE182" s="801"/>
    </row>
    <row r="183" spans="3:16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  <c r="FD183" s="801"/>
      <c r="FE183" s="801"/>
    </row>
    <row r="184" spans="3:16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  <c r="FD184" s="801"/>
      <c r="FE184" s="801"/>
    </row>
    <row r="185" spans="3:16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  <c r="FD185" s="801"/>
      <c r="FE185" s="801"/>
    </row>
    <row r="186" spans="3:16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  <c r="FD186" s="801"/>
      <c r="FE186" s="801"/>
    </row>
  </sheetData>
  <mergeCells count="152">
    <mergeCell ref="EV3:EW3"/>
    <mergeCell ref="EY3:FD3"/>
    <mergeCell ref="ER3:ER4"/>
    <mergeCell ref="EP3:EP4"/>
    <mergeCell ref="EB3:EB4"/>
    <mergeCell ref="DY3:DY4"/>
    <mergeCell ref="DZ3:DZ4"/>
    <mergeCell ref="DQ3:DQ4"/>
    <mergeCell ref="FF3:FG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X3:EX4"/>
    <mergeCell ref="EA3:EA4"/>
    <mergeCell ref="EN3:EN4"/>
    <mergeCell ref="DM3:DM4"/>
    <mergeCell ref="CR3:CR4"/>
    <mergeCell ref="CZ3:CZ4"/>
    <mergeCell ref="CT3:CT4"/>
    <mergeCell ref="CX3:CX4"/>
    <mergeCell ref="CU3:CU4"/>
    <mergeCell ref="EQ3:EQ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N3:DN4"/>
    <mergeCell ref="EM3:EM4"/>
    <mergeCell ref="ED3:ED4"/>
    <mergeCell ref="W3:W4"/>
    <mergeCell ref="CV3:CV4"/>
    <mergeCell ref="U3:U4"/>
    <mergeCell ref="CQ3:CQ4"/>
    <mergeCell ref="CM3:CM4"/>
    <mergeCell ref="CN3:CN4"/>
    <mergeCell ref="CS3:CS4"/>
    <mergeCell ref="CL3:CL4"/>
    <mergeCell ref="DD3:DD4"/>
    <mergeCell ref="DC3:DC4"/>
    <mergeCell ref="CW3:CW4"/>
    <mergeCell ref="CY3:CY4"/>
    <mergeCell ref="CO3:CO4"/>
    <mergeCell ref="DA3:DA4"/>
    <mergeCell ref="CK3:CK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G3:AG4"/>
    <mergeCell ref="AC3:AC4"/>
    <mergeCell ref="AE3:AE4"/>
    <mergeCell ref="AI3:AI4"/>
    <mergeCell ref="AK3:AK4"/>
    <mergeCell ref="AP3:AP4"/>
    <mergeCell ref="AO3:AO4"/>
    <mergeCell ref="X3:X4"/>
    <mergeCell ref="AL3:AL4"/>
    <mergeCell ref="AQ3:AQ4"/>
    <mergeCell ref="V3:V4"/>
    <mergeCell ref="AM3:AM4"/>
    <mergeCell ref="AN3:AN4"/>
    <mergeCell ref="EF3:EF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  <mergeCell ref="BL3:BL4"/>
    <mergeCell ref="BY3:BY4"/>
    <mergeCell ref="BX3:BX4"/>
    <mergeCell ref="BS3:BS4"/>
    <mergeCell ref="CP3:CP4"/>
    <mergeCell ref="DB3:DB4"/>
    <mergeCell ref="DL3:DL4"/>
    <mergeCell ref="CH3:CH4"/>
    <mergeCell ref="CI3:CI4"/>
    <mergeCell ref="CF3:CF4"/>
    <mergeCell ref="BW3:BW4"/>
    <mergeCell ref="BZ3:BZ4"/>
    <mergeCell ref="CA3:CA4"/>
    <mergeCell ref="CC3:CC4"/>
    <mergeCell ref="CD3:CD4"/>
    <mergeCell ref="CB3:CB4"/>
    <mergeCell ref="CJ3:CJ4"/>
    <mergeCell ref="CG3:CG4"/>
    <mergeCell ref="DE3:DE4"/>
    <mergeCell ref="DF3:DF4"/>
    <mergeCell ref="DH3:DH4"/>
    <mergeCell ref="DG3:DG4"/>
    <mergeCell ref="DJ3:DJ4"/>
    <mergeCell ref="DI3:DI4"/>
    <mergeCell ref="AU3:AU4"/>
    <mergeCell ref="AW3:AW4"/>
    <mergeCell ref="BE3:BE4"/>
    <mergeCell ref="BB3:BB4"/>
    <mergeCell ref="BC3:BC4"/>
    <mergeCell ref="BF3:BF4"/>
    <mergeCell ref="BR3:BR4"/>
    <mergeCell ref="BV3:BV4"/>
    <mergeCell ref="BU3:BU4"/>
    <mergeCell ref="BT3:BT4"/>
    <mergeCell ref="BQ3:BQ4"/>
    <mergeCell ref="AV3:AV4"/>
    <mergeCell ref="BO3:BO4"/>
    <mergeCell ref="BP3:BP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O160"/>
  <sheetViews>
    <sheetView topLeftCell="B1" zoomScaleNormal="100" workbookViewId="0">
      <pane xSplit="39" ySplit="4" topLeftCell="EU5" activePane="bottomRight" state="frozen"/>
      <selection activeCell="B1" sqref="B1"/>
      <selection pane="topRight" activeCell="AO1" sqref="AO1"/>
      <selection pane="bottomLeft" activeCell="B5" sqref="B5"/>
      <selection pane="bottomRight" activeCell="FF10" sqref="FF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61" width="8.42578125" style="800" customWidth="1"/>
    <col min="162" max="171" width="11.42578125" style="168"/>
  </cols>
  <sheetData>
    <row r="1" spans="1:171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s="148" customFormat="1" ht="13.5" customHeight="1" x14ac:dyDescent="0.2">
      <c r="C3" s="149"/>
      <c r="D3" s="1202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69" t="s">
        <v>216</v>
      </c>
      <c r="DI3" s="1169" t="s">
        <v>227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69" t="str">
        <f>+entero!EQ3</f>
        <v>2020
 A fines de Oct</v>
      </c>
      <c r="ER3" s="1169" t="str">
        <f>+entero!ER3</f>
        <v>2020
 A fines de Nov</v>
      </c>
      <c r="ES3" s="1169" t="str">
        <f>+entero!ES3</f>
        <v>2020
 A fines de Dic</v>
      </c>
      <c r="ET3" s="1169" t="str">
        <f>+entero!ET3</f>
        <v>2021
 A fines de Ene</v>
      </c>
      <c r="EU3" s="1169" t="str">
        <f>+entero!EU3</f>
        <v>2021
 A fines de Feb</v>
      </c>
      <c r="EV3" s="1184" t="str">
        <f>+entero!EV3</f>
        <v>Semana 5</v>
      </c>
      <c r="EW3" s="1185"/>
      <c r="EX3" s="1169" t="str">
        <f>+entero!EX3</f>
        <v>2021
 A fines de Mar</v>
      </c>
      <c r="EY3" s="1184" t="str">
        <f>+entero!EY3</f>
        <v>Semana 1</v>
      </c>
      <c r="EZ3" s="1186"/>
      <c r="FA3" s="1186"/>
      <c r="FB3" s="1186"/>
      <c r="FC3" s="1186"/>
      <c r="FD3" s="1185"/>
      <c r="FE3" s="1154" t="str">
        <f>+entero!FE3</f>
        <v>Semana 2</v>
      </c>
      <c r="FF3" s="1194" t="s">
        <v>282</v>
      </c>
      <c r="FG3" s="1195"/>
      <c r="FH3" s="171"/>
      <c r="FI3" s="171"/>
      <c r="FJ3" s="171"/>
      <c r="FK3" s="171"/>
      <c r="FL3" s="171"/>
      <c r="FM3" s="171"/>
      <c r="FN3" s="171"/>
      <c r="FO3" s="171"/>
    </row>
    <row r="4" spans="1:171" s="148" customFormat="1" ht="28.5" customHeight="1" thickBot="1" x14ac:dyDescent="0.25">
      <c r="C4" s="150"/>
      <c r="D4" s="1203"/>
      <c r="E4" s="1201"/>
      <c r="F4" s="1201"/>
      <c r="G4" s="1201"/>
      <c r="H4" s="1201"/>
      <c r="I4" s="1201"/>
      <c r="J4" s="1201"/>
      <c r="K4" s="1201"/>
      <c r="L4" s="1201"/>
      <c r="M4" s="1201"/>
      <c r="N4" s="1201"/>
      <c r="O4" s="1201"/>
      <c r="P4" s="1201"/>
      <c r="Q4" s="1201"/>
      <c r="R4" s="1201"/>
      <c r="S4" s="1201"/>
      <c r="T4" s="1201"/>
      <c r="U4" s="1201"/>
      <c r="V4" s="1201"/>
      <c r="W4" s="1201"/>
      <c r="X4" s="1201"/>
      <c r="Y4" s="1201"/>
      <c r="Z4" s="1201"/>
      <c r="AA4" s="1201"/>
      <c r="AB4" s="1201"/>
      <c r="AC4" s="1201"/>
      <c r="AD4" s="1201"/>
      <c r="AE4" s="1201"/>
      <c r="AF4" s="1201"/>
      <c r="AG4" s="1201"/>
      <c r="AH4" s="1201"/>
      <c r="AI4" s="1201"/>
      <c r="AJ4" s="1201"/>
      <c r="AK4" s="1201"/>
      <c r="AL4" s="1201"/>
      <c r="AM4" s="1201"/>
      <c r="AN4" s="1201"/>
      <c r="AO4" s="1201"/>
      <c r="AP4" s="1201"/>
      <c r="AQ4" s="1201"/>
      <c r="AR4" s="1201"/>
      <c r="AS4" s="1201"/>
      <c r="AT4" s="1201"/>
      <c r="AU4" s="1201"/>
      <c r="AV4" s="1201"/>
      <c r="AW4" s="1201"/>
      <c r="AX4" s="1201"/>
      <c r="AY4" s="1201"/>
      <c r="AZ4" s="1201"/>
      <c r="BA4" s="1201"/>
      <c r="BB4" s="1201"/>
      <c r="BC4" s="1201"/>
      <c r="BD4" s="1201"/>
      <c r="BE4" s="1201"/>
      <c r="BF4" s="1201"/>
      <c r="BG4" s="1201"/>
      <c r="BH4" s="1201"/>
      <c r="BI4" s="1201"/>
      <c r="BJ4" s="1201"/>
      <c r="BK4" s="1201"/>
      <c r="BL4" s="1201"/>
      <c r="BM4" s="1201"/>
      <c r="BN4" s="1201"/>
      <c r="BO4" s="1201"/>
      <c r="BP4" s="1201"/>
      <c r="BQ4" s="1201"/>
      <c r="BR4" s="1201"/>
      <c r="BS4" s="1201"/>
      <c r="BT4" s="1201"/>
      <c r="BU4" s="1201"/>
      <c r="BV4" s="1201"/>
      <c r="BW4" s="1201"/>
      <c r="BX4" s="1201"/>
      <c r="BY4" s="1201"/>
      <c r="BZ4" s="1201"/>
      <c r="CA4" s="1201"/>
      <c r="CB4" s="1201"/>
      <c r="CC4" s="1201"/>
      <c r="CD4" s="1201"/>
      <c r="CE4" s="1201"/>
      <c r="CF4" s="1201"/>
      <c r="CG4" s="1201"/>
      <c r="CH4" s="1201"/>
      <c r="CI4" s="1201"/>
      <c r="CJ4" s="1201"/>
      <c r="CK4" s="1201"/>
      <c r="CL4" s="1201"/>
      <c r="CM4" s="1201"/>
      <c r="CN4" s="1201"/>
      <c r="CO4" s="1201"/>
      <c r="CP4" s="1201"/>
      <c r="CQ4" s="1201"/>
      <c r="CR4" s="1201"/>
      <c r="CS4" s="1201"/>
      <c r="CT4" s="1201"/>
      <c r="CU4" s="1201"/>
      <c r="CV4" s="1201"/>
      <c r="CW4" s="1201"/>
      <c r="CX4" s="1201"/>
      <c r="CY4" s="1201"/>
      <c r="CZ4" s="1201"/>
      <c r="DA4" s="1201"/>
      <c r="DB4" s="1201"/>
      <c r="DC4" s="1201"/>
      <c r="DD4" s="1201"/>
      <c r="DE4" s="1201"/>
      <c r="DF4" s="1201"/>
      <c r="DG4" s="1201"/>
      <c r="DH4" s="1170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32">
        <f>+entero!EV4</f>
        <v>44284</v>
      </c>
      <c r="EW4" s="919">
        <f>+entero!EW4</f>
        <v>44285</v>
      </c>
      <c r="EX4" s="1188"/>
      <c r="EY4" s="1132">
        <f>+entero!EY4</f>
        <v>44287</v>
      </c>
      <c r="EZ4" s="919">
        <f>+entero!EZ4</f>
        <v>44291</v>
      </c>
      <c r="FA4" s="919">
        <f>+entero!FA4</f>
        <v>44292</v>
      </c>
      <c r="FB4" s="919">
        <f>+entero!FB4</f>
        <v>44293</v>
      </c>
      <c r="FC4" s="919">
        <f>+entero!FC4</f>
        <v>44294</v>
      </c>
      <c r="FD4" s="1133">
        <f>+entero!FD4</f>
        <v>44295</v>
      </c>
      <c r="FE4" s="919">
        <f>+entero!FE4</f>
        <v>44298</v>
      </c>
      <c r="FF4" s="955" t="s">
        <v>226</v>
      </c>
      <c r="FG4" s="956" t="s">
        <v>170</v>
      </c>
      <c r="FH4" s="171"/>
      <c r="FI4" s="171"/>
      <c r="FJ4" s="171"/>
      <c r="FK4" s="171"/>
      <c r="FL4" s="171"/>
      <c r="FM4" s="171"/>
      <c r="FN4" s="171"/>
      <c r="FO4" s="171"/>
    </row>
    <row r="5" spans="1:17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02">
        <v>7.5</v>
      </c>
      <c r="EV5" s="844"/>
      <c r="EW5" s="1102"/>
      <c r="EX5" s="1102">
        <v>7.5</v>
      </c>
      <c r="EY5" s="844"/>
      <c r="EZ5" s="873">
        <v>7.5</v>
      </c>
      <c r="FA5" s="873">
        <v>7.5</v>
      </c>
      <c r="FB5" s="873">
        <v>7.5</v>
      </c>
      <c r="FC5" s="873">
        <v>7.5</v>
      </c>
      <c r="FD5" s="1102">
        <v>7.5</v>
      </c>
      <c r="FE5" s="873">
        <v>7.5</v>
      </c>
      <c r="FF5" s="844">
        <v>7.5</v>
      </c>
      <c r="FG5" s="843"/>
      <c r="FH5" s="165"/>
      <c r="FI5" s="165"/>
      <c r="FJ5" s="165"/>
      <c r="FK5" s="165"/>
      <c r="FL5" s="165"/>
      <c r="FM5" s="165"/>
      <c r="FN5" s="165"/>
      <c r="FO5" s="165"/>
    </row>
    <row r="6" spans="1:171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03">
        <f>+entero!EU90</f>
        <v>6.96</v>
      </c>
      <c r="EV6" s="1136">
        <f>+entero!EV90</f>
        <v>6.96</v>
      </c>
      <c r="EW6" s="1103">
        <f>+entero!EW90</f>
        <v>6.96</v>
      </c>
      <c r="EX6" s="1103">
        <f>+entero!EX90</f>
        <v>6.96</v>
      </c>
      <c r="EY6" s="1136">
        <f>+entero!EY90</f>
        <v>6.96</v>
      </c>
      <c r="EZ6" s="874">
        <f>+entero!EZ90</f>
        <v>6.96</v>
      </c>
      <c r="FA6" s="874">
        <f>+entero!FA90</f>
        <v>6.96</v>
      </c>
      <c r="FB6" s="874">
        <f>+entero!FB90</f>
        <v>6.96</v>
      </c>
      <c r="FC6" s="874">
        <f>+entero!FC90</f>
        <v>6.96</v>
      </c>
      <c r="FD6" s="1103">
        <f>+entero!FD90</f>
        <v>6.96</v>
      </c>
      <c r="FE6" s="874">
        <f>+entero!FE90</f>
        <v>6.96</v>
      </c>
      <c r="FF6" s="951"/>
      <c r="FG6" s="875"/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03">
        <f>+entero!EU91</f>
        <v>6.86</v>
      </c>
      <c r="EV7" s="1136">
        <f>+entero!EV91</f>
        <v>6.86</v>
      </c>
      <c r="EW7" s="1103">
        <f>+entero!EW91</f>
        <v>6.86</v>
      </c>
      <c r="EX7" s="1103">
        <f>+entero!EX91</f>
        <v>6.86</v>
      </c>
      <c r="EY7" s="1136">
        <f>+entero!EY91</f>
        <v>6.86</v>
      </c>
      <c r="EZ7" s="874">
        <f>+entero!EZ91</f>
        <v>6.86</v>
      </c>
      <c r="FA7" s="874">
        <f>+entero!FA91</f>
        <v>6.86</v>
      </c>
      <c r="FB7" s="874">
        <f>+entero!FB91</f>
        <v>6.86</v>
      </c>
      <c r="FC7" s="874">
        <f>+entero!FC91</f>
        <v>6.86</v>
      </c>
      <c r="FD7" s="1103">
        <f>+entero!FD91</f>
        <v>6.86</v>
      </c>
      <c r="FE7" s="874">
        <f>+entero!FE91</f>
        <v>6.86</v>
      </c>
      <c r="FF7" s="951"/>
      <c r="FG7" s="875"/>
      <c r="FH7" s="165"/>
      <c r="FI7" s="165"/>
      <c r="FJ7" s="165"/>
      <c r="FK7" s="165"/>
      <c r="FL7" s="165"/>
      <c r="FM7" s="165"/>
      <c r="FN7" s="165"/>
      <c r="FO7" s="165"/>
    </row>
    <row r="8" spans="1:171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6">
        <f>+entero!EU92</f>
        <v>6.9610348633938814</v>
      </c>
      <c r="EV8" s="819">
        <f>+entero!EV92</f>
        <v>6.9684690638333358</v>
      </c>
      <c r="EW8" s="1036">
        <f>+entero!EW92</f>
        <v>6.9606398229090765</v>
      </c>
      <c r="EX8" s="1036">
        <f>+entero!EX92</f>
        <v>6.9560095345417938</v>
      </c>
      <c r="EY8" s="819">
        <f>+entero!EY92</f>
        <v>6.9612433450324867</v>
      </c>
      <c r="EZ8" s="452">
        <f>+entero!EZ92</f>
        <v>6.9646928100636263</v>
      </c>
      <c r="FA8" s="452">
        <f>+entero!FA92</f>
        <v>6.9710924213455483</v>
      </c>
      <c r="FB8" s="452">
        <f>+entero!FB92</f>
        <v>6.9712024687207315</v>
      </c>
      <c r="FC8" s="452">
        <f>+entero!FC92</f>
        <v>6.9675438389666828</v>
      </c>
      <c r="FD8" s="1036">
        <f>+entero!FD92</f>
        <v>6.9584446437794698</v>
      </c>
      <c r="FE8" s="452">
        <f>+entero!FE92</f>
        <v>6.9570733734874715</v>
      </c>
      <c r="FF8" s="1136">
        <f>+entero!FF92</f>
        <v>-7.6194365761548255E-3</v>
      </c>
      <c r="FG8" s="875">
        <f>+entero!FG92</f>
        <v>-0.1094008994215097</v>
      </c>
      <c r="FH8" s="165"/>
      <c r="FI8" s="165"/>
      <c r="FJ8" s="165"/>
      <c r="FK8" s="165"/>
      <c r="FL8" s="165"/>
      <c r="FM8" s="165"/>
      <c r="FN8" s="165"/>
      <c r="FO8" s="165"/>
    </row>
    <row r="9" spans="1:171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6">
        <f>+entero!EU93</f>
        <v>59.286906433481185</v>
      </c>
      <c r="EV9" s="269"/>
      <c r="EW9" s="1137"/>
      <c r="EX9" s="1036">
        <f>+entero!EX93</f>
        <v>58.957497807808942</v>
      </c>
      <c r="EY9" s="269"/>
      <c r="EZ9" s="269"/>
      <c r="FA9" s="269"/>
      <c r="FB9" s="269"/>
      <c r="FC9" s="269"/>
      <c r="FD9" s="1137"/>
      <c r="FE9" s="269"/>
      <c r="FF9" s="819"/>
      <c r="FG9" s="876"/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03">
        <f>+entero!EU94</f>
        <v>2.36043</v>
      </c>
      <c r="EV10" s="1136">
        <f>+entero!EV94</f>
        <v>2.363</v>
      </c>
      <c r="EW10" s="1103">
        <f>+entero!EW94</f>
        <v>2.3630900000000001</v>
      </c>
      <c r="EX10" s="1103">
        <f>+entero!EX94</f>
        <v>2.3631799999999998</v>
      </c>
      <c r="EY10" s="1136">
        <f>+entero!EY94</f>
        <v>2.36327</v>
      </c>
      <c r="EZ10" s="874">
        <f>+entero!EZ94</f>
        <v>2.3636300000000001</v>
      </c>
      <c r="FA10" s="874">
        <f>+entero!FA94</f>
        <v>2.3637199999999998</v>
      </c>
      <c r="FB10" s="874">
        <f>+entero!FB94</f>
        <v>2.36381</v>
      </c>
      <c r="FC10" s="874">
        <f>+entero!FC94</f>
        <v>2.3639000000000001</v>
      </c>
      <c r="FD10" s="1103">
        <f>+entero!FD94</f>
        <v>2.3639899999999998</v>
      </c>
      <c r="FE10" s="874">
        <f>+entero!FE94</f>
        <v>2.3642400000000001</v>
      </c>
      <c r="FF10" s="1164">
        <f>+entero!FF94</f>
        <v>6.0999999999999943E-4</v>
      </c>
      <c r="FG10" s="875">
        <f>+entero!FG94</f>
        <v>2.5807761790127871E-2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269"/>
      <c r="EW11" s="1137"/>
      <c r="EX11" s="1156">
        <f>+entero!EX95</f>
        <v>2.3631799999999998</v>
      </c>
      <c r="EY11" s="269"/>
      <c r="EZ11" s="269"/>
      <c r="FA11" s="269"/>
      <c r="FB11" s="269"/>
      <c r="FC11" s="269"/>
      <c r="FD11" s="1137"/>
      <c r="FE11" s="269"/>
      <c r="FF11" s="921"/>
      <c r="FG11" s="907"/>
      <c r="FH11" s="165"/>
      <c r="FI11" s="165"/>
      <c r="FJ11" s="165"/>
      <c r="FK11" s="165"/>
      <c r="FL11" s="165"/>
      <c r="FM11" s="165"/>
      <c r="FN11" s="165"/>
      <c r="FO11" s="165"/>
    </row>
    <row r="12" spans="1:17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</row>
    <row r="13" spans="1:17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</row>
    <row r="14" spans="1:17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</row>
    <row r="15" spans="1:17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</row>
    <row r="16" spans="1:17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</row>
    <row r="17" spans="1:17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744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744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744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74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744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744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744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744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744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743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743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</row>
    <row r="75" spans="1:17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  <c r="FD100" s="801"/>
      <c r="FE100" s="801"/>
    </row>
    <row r="101" spans="3:16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  <c r="FD101" s="801"/>
      <c r="FE101" s="801"/>
    </row>
    <row r="102" spans="3:16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  <c r="FD102" s="801"/>
      <c r="FE102" s="801"/>
    </row>
    <row r="103" spans="3:16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  <c r="FD103" s="801"/>
      <c r="FE103" s="801"/>
    </row>
    <row r="104" spans="3:16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  <c r="FE104" s="801"/>
    </row>
    <row r="105" spans="3:16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  <c r="FE105" s="801"/>
    </row>
    <row r="106" spans="3:16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  <c r="FE106" s="801"/>
    </row>
    <row r="107" spans="3:16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  <c r="FE107" s="801"/>
    </row>
    <row r="108" spans="3:16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  <c r="FE108" s="801"/>
    </row>
    <row r="109" spans="3:16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  <c r="FE109" s="801"/>
    </row>
    <row r="110" spans="3:16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  <c r="FE110" s="801"/>
    </row>
    <row r="111" spans="3:16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  <c r="FE111" s="801"/>
    </row>
    <row r="112" spans="3:16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  <c r="FE112" s="801"/>
    </row>
    <row r="113" spans="3:16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  <c r="FE113" s="801"/>
    </row>
    <row r="114" spans="3:16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  <c r="FE114" s="801"/>
    </row>
    <row r="115" spans="3:16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  <c r="FE115" s="801"/>
    </row>
    <row r="116" spans="3:16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  <c r="FE116" s="801"/>
    </row>
    <row r="117" spans="3:16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  <c r="FE117" s="801"/>
    </row>
    <row r="118" spans="3:16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  <c r="FE118" s="801"/>
    </row>
    <row r="119" spans="3:16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  <c r="FE119" s="801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</row>
  </sheetData>
  <mergeCells count="152">
    <mergeCell ref="EC3:EC4"/>
    <mergeCell ref="EV3:EW3"/>
    <mergeCell ref="EY3:FD3"/>
    <mergeCell ref="DU3:DU4"/>
    <mergeCell ref="EK3:EK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E3:EE4"/>
    <mergeCell ref="EB3:EB4"/>
    <mergeCell ref="EF3:EF4"/>
    <mergeCell ref="ED3:ED4"/>
    <mergeCell ref="DX3:DX4"/>
    <mergeCell ref="DW3:DW4"/>
    <mergeCell ref="DV3:DV4"/>
    <mergeCell ref="EX3:EX4"/>
    <mergeCell ref="EG3:EG4"/>
    <mergeCell ref="DY3:DY4"/>
    <mergeCell ref="DT3:DT4"/>
    <mergeCell ref="CK3:CK4"/>
    <mergeCell ref="CN3:CN4"/>
    <mergeCell ref="CL3:CL4"/>
    <mergeCell ref="CY3:CY4"/>
    <mergeCell ref="DQ3:DQ4"/>
    <mergeCell ref="CO3:CO4"/>
    <mergeCell ref="CP3:CP4"/>
    <mergeCell ref="CX3:CX4"/>
    <mergeCell ref="DB3:DB4"/>
    <mergeCell ref="DR3:DR4"/>
    <mergeCell ref="DK3:DK4"/>
    <mergeCell ref="DJ3:DJ4"/>
    <mergeCell ref="DL3:DL4"/>
    <mergeCell ref="EU3:EU4"/>
    <mergeCell ref="ET3:ET4"/>
    <mergeCell ref="EA3:EA4"/>
    <mergeCell ref="DZ3:DZ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FF3:F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BN3:BN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L3:BL4"/>
    <mergeCell ref="AW3:AW4"/>
    <mergeCell ref="BB3:BB4"/>
    <mergeCell ref="AQ3:AQ4"/>
    <mergeCell ref="BM3:BM4"/>
    <mergeCell ref="AU3:AU4"/>
    <mergeCell ref="BJ3:BJ4"/>
    <mergeCell ref="AR3:AR4"/>
    <mergeCell ref="AV3:AV4"/>
    <mergeCell ref="AP3:AP4"/>
    <mergeCell ref="AH3:AH4"/>
    <mergeCell ref="BF3:BF4"/>
    <mergeCell ref="BI3:BI4"/>
    <mergeCell ref="BK3:BK4"/>
    <mergeCell ref="AI3:AI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AG3:AG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BP3:BP4"/>
    <mergeCell ref="CE3:CE4"/>
    <mergeCell ref="CF3:CF4"/>
    <mergeCell ref="AK3:AK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T158"/>
  <sheetViews>
    <sheetView topLeftCell="B1" workbookViewId="0">
      <pane xSplit="39" ySplit="9" topLeftCell="EQ10" activePane="bottomRight" state="frozen"/>
      <selection activeCell="B1" sqref="B1"/>
      <selection pane="topRight" activeCell="AO1" sqref="AO1"/>
      <selection pane="bottomLeft" activeCell="B10" sqref="B10"/>
      <selection pane="bottomRight" activeCell="FE12" sqref="F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61" width="8.140625" style="800" customWidth="1"/>
    <col min="162" max="162" width="9.28515625" style="168" customWidth="1"/>
    <col min="163" max="176" width="11.42578125" style="168"/>
  </cols>
  <sheetData>
    <row r="1" spans="1:171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3.5" customHeight="1" x14ac:dyDescent="0.2">
      <c r="C3" s="11"/>
      <c r="D3" s="1196" t="str">
        <f>+entero!D3</f>
        <v>V   A   R   I   A   B   L   E   S     b/</v>
      </c>
      <c r="E3" s="1182" t="str">
        <f>+entero!E3</f>
        <v>2008                          A  fines de Dic*</v>
      </c>
      <c r="F3" s="1182" t="str">
        <f>+entero!F3</f>
        <v>2009                          A  fines de Ene*</v>
      </c>
      <c r="G3" s="1182" t="str">
        <f>+entero!G3</f>
        <v>2009                          A  fines de Feb*</v>
      </c>
      <c r="H3" s="1182" t="str">
        <f>+entero!H3</f>
        <v>2009                          A  fines de Mar*</v>
      </c>
      <c r="I3" s="1182" t="str">
        <f>+entero!I3</f>
        <v>2009                          A  fines de adr*</v>
      </c>
      <c r="J3" s="1182" t="str">
        <f>+entero!J3</f>
        <v>2009                          A  fines de May*</v>
      </c>
      <c r="K3" s="1182" t="str">
        <f>+entero!K3</f>
        <v>2009                          A  fines de Jun*</v>
      </c>
      <c r="L3" s="1182" t="str">
        <f>+entero!L3</f>
        <v>2009                          A  fines de Jul*</v>
      </c>
      <c r="M3" s="1182" t="str">
        <f>+entero!M3</f>
        <v>2009                          A  fines de Ago*</v>
      </c>
      <c r="N3" s="1182" t="str">
        <f>+entero!N3</f>
        <v>2009                          A  fines de Sep*</v>
      </c>
      <c r="O3" s="1182" t="str">
        <f>+entero!O3</f>
        <v>2009                          A  fines de Oct*</v>
      </c>
      <c r="P3" s="1182" t="str">
        <f>+entero!P3</f>
        <v>2009                          A  fines de Nov*</v>
      </c>
      <c r="Q3" s="1182" t="str">
        <f>+entero!Q3</f>
        <v>2009                          A  fines de Dic*</v>
      </c>
      <c r="R3" s="1182" t="str">
        <f>+entero!R3</f>
        <v>2010                          A  fines de Ene*</v>
      </c>
      <c r="S3" s="1182" t="str">
        <f>+entero!S3</f>
        <v>2010                          A  fines de Feb*</v>
      </c>
      <c r="T3" s="1182" t="str">
        <f>+entero!T3</f>
        <v>2010                          A  fines de Mar*</v>
      </c>
      <c r="U3" s="1182" t="str">
        <f>+entero!U3</f>
        <v>2010                          A  fines de adr*</v>
      </c>
      <c r="V3" s="1182" t="str">
        <f>+entero!V3</f>
        <v>2010                          A  fines de May*</v>
      </c>
      <c r="W3" s="1182" t="str">
        <f>+entero!W3</f>
        <v>2010                          A  fines de Jun*</v>
      </c>
      <c r="X3" s="1182" t="str">
        <f>+entero!X3</f>
        <v>2010                          A  fines de Jul*</v>
      </c>
      <c r="Y3" s="1182" t="str">
        <f>+entero!Y3</f>
        <v>2010                          A  fines de Ago*</v>
      </c>
      <c r="Z3" s="1182" t="str">
        <f>+entero!Z3</f>
        <v>2010                          A  fines de Sep*</v>
      </c>
      <c r="AA3" s="1182" t="str">
        <f>+entero!AA3</f>
        <v>2010                          A  fines de Oct*</v>
      </c>
      <c r="AB3" s="1182" t="str">
        <f>+entero!AB3</f>
        <v>2010                          A  fines de Nov*</v>
      </c>
      <c r="AC3" s="1182" t="str">
        <f>+entero!AC3</f>
        <v>2010                          A  fines de Dic*</v>
      </c>
      <c r="AD3" s="1182" t="str">
        <f>+entero!AD3</f>
        <v>2011                          A  fines de Ene*</v>
      </c>
      <c r="AE3" s="1182" t="str">
        <f>+entero!AE3</f>
        <v>2011                          A  fines de Feb*</v>
      </c>
      <c r="AF3" s="1182" t="str">
        <f>+entero!AF3</f>
        <v>2011                          A  fines de Mar*</v>
      </c>
      <c r="AG3" s="1182" t="str">
        <f>+entero!AG3</f>
        <v>2011                          A  fines de adr*</v>
      </c>
      <c r="AH3" s="1182" t="str">
        <f>+entero!AH3</f>
        <v>2011                          A  fines de May*</v>
      </c>
      <c r="AI3" s="1182" t="str">
        <f>+entero!AI3</f>
        <v>2011                          A  fines de Jun*</v>
      </c>
      <c r="AJ3" s="1182" t="str">
        <f>+entero!AJ3</f>
        <v>2011                          A  fines de Jul*</v>
      </c>
      <c r="AK3" s="1182" t="str">
        <f>+entero!AK3</f>
        <v>2011                          A  fines de Ago*</v>
      </c>
      <c r="AL3" s="1182" t="str">
        <f>+entero!AL3</f>
        <v>2011                          A  fines de Sep*</v>
      </c>
      <c r="AM3" s="1182" t="str">
        <f>+entero!AM3</f>
        <v>2011                          A  fines de Oct*</v>
      </c>
      <c r="AN3" s="1182" t="str">
        <f>+entero!AN3</f>
        <v>2011                          A  fines de Nov*</v>
      </c>
      <c r="AO3" s="1182" t="str">
        <f>+entero!AO3</f>
        <v>2011                          A  fines de Dic*</v>
      </c>
      <c r="AP3" s="1182" t="str">
        <f>+entero!AP3</f>
        <v>2012                          A  fines de Ene*</v>
      </c>
      <c r="AQ3" s="1182" t="str">
        <f>+entero!AQ3</f>
        <v>2012                          A  fines de Feb*</v>
      </c>
      <c r="AR3" s="1182" t="str">
        <f>+entero!AR3</f>
        <v>2012                          A  fines de Mar*</v>
      </c>
      <c r="AS3" s="1182" t="str">
        <f>+entero!AS3</f>
        <v>2012                          A  fines de adr*</v>
      </c>
      <c r="AT3" s="1182" t="str">
        <f>+entero!AT3</f>
        <v>2012                          A  fines de May*</v>
      </c>
      <c r="AU3" s="1182" t="str">
        <f>+entero!AU3</f>
        <v>2012                          A  fines de Jun*</v>
      </c>
      <c r="AV3" s="1182" t="str">
        <f>+entero!AV3</f>
        <v>2012                          A  fines de Jul*</v>
      </c>
      <c r="AW3" s="1182" t="str">
        <f>+entero!AW3</f>
        <v>2012                          A  fines de Ago*</v>
      </c>
      <c r="AX3" s="1182" t="str">
        <f>+entero!AX3</f>
        <v>2012                          A  fines de Sep*</v>
      </c>
      <c r="AY3" s="1182" t="str">
        <f>+entero!AY3</f>
        <v>2012                          A  fines de Oct*</v>
      </c>
      <c r="AZ3" s="1182" t="str">
        <f>+entero!AZ3</f>
        <v>2012                          A  fines de Nov*</v>
      </c>
      <c r="BA3" s="1182" t="str">
        <f>+entero!BA3</f>
        <v>2012                          A  fines de Dic*</v>
      </c>
      <c r="BB3" s="1182" t="str">
        <f>+entero!BB3</f>
        <v>2013                          A  fines de Ene*</v>
      </c>
      <c r="BC3" s="1182" t="str">
        <f>+entero!BC3</f>
        <v>2013                          A  fines de Feb*</v>
      </c>
      <c r="BD3" s="1182" t="str">
        <f>+entero!BD3</f>
        <v>2013                          A  fines de Mar*</v>
      </c>
      <c r="BE3" s="1182" t="str">
        <f>+entero!BE3</f>
        <v>2013                          A  fines de adr*</v>
      </c>
      <c r="BF3" s="1182" t="str">
        <f>+entero!BF3</f>
        <v>2013                          A  fines de May*</v>
      </c>
      <c r="BG3" s="1182" t="str">
        <f>+entero!BG3</f>
        <v>2013                          A  fines de Jun*</v>
      </c>
      <c r="BH3" s="1182" t="str">
        <f>+entero!BH3</f>
        <v>2013                          A  fines de Jul*</v>
      </c>
      <c r="BI3" s="1182" t="str">
        <f>+entero!BI3</f>
        <v>2013                          A  fines de Ago*</v>
      </c>
      <c r="BJ3" s="1182" t="str">
        <f>+entero!BJ3</f>
        <v>2013                          A  fines de Sep*</v>
      </c>
      <c r="BK3" s="1182" t="str">
        <f>+entero!BK3</f>
        <v>2013                          A  fines de Oct*</v>
      </c>
      <c r="BL3" s="1182" t="str">
        <f>+entero!BL3</f>
        <v>2013                          A  fines de Nov*</v>
      </c>
      <c r="BM3" s="1182" t="str">
        <f>+entero!BM3</f>
        <v>2013                          A  fines de Dic*</v>
      </c>
      <c r="BN3" s="1182" t="str">
        <f>+entero!BN3</f>
        <v>2014                          A  fines de Ene*</v>
      </c>
      <c r="BO3" s="1182" t="str">
        <f>+entero!BO3</f>
        <v>2014                          A  fines de Feb*</v>
      </c>
      <c r="BP3" s="1182" t="str">
        <f>+entero!BP3</f>
        <v>2014                          A  fines de Mar*</v>
      </c>
      <c r="BQ3" s="1182" t="str">
        <f>+entero!BQ3</f>
        <v>2014                          A  fines de adr*</v>
      </c>
      <c r="BR3" s="1182" t="str">
        <f>+entero!BR3</f>
        <v>2014                          A  fines de May*</v>
      </c>
      <c r="BS3" s="1182" t="str">
        <f>+entero!BS3</f>
        <v>2014                          A  fines de Jun*</v>
      </c>
      <c r="BT3" s="1182" t="str">
        <f>+entero!BT3</f>
        <v>2014                          A  fines de Jul*</v>
      </c>
      <c r="BU3" s="1182" t="str">
        <f>+entero!BU3</f>
        <v>2014                          A  fines de Ago*</v>
      </c>
      <c r="BV3" s="1182" t="str">
        <f>+entero!BV3</f>
        <v>2014                          A  fines de Sep*</v>
      </c>
      <c r="BW3" s="1182" t="str">
        <f>+entero!BW3</f>
        <v>2014                          A  fines de Oct*</v>
      </c>
      <c r="BX3" s="1182" t="str">
        <f>+entero!BX3</f>
        <v>2014                          A  fines de Nov*</v>
      </c>
      <c r="BY3" s="1182" t="str">
        <f>+entero!BY3</f>
        <v>2014                          A  fines de Dic*</v>
      </c>
      <c r="BZ3" s="1182" t="str">
        <f>+entero!BZ3</f>
        <v>2015                         A  fines de Ene*</v>
      </c>
      <c r="CA3" s="1182" t="str">
        <f>+entero!CA3</f>
        <v>2015                         A  fines de Feb*</v>
      </c>
      <c r="CB3" s="1182" t="str">
        <f>+entero!CB3</f>
        <v>2015                         A  fines de Mar*</v>
      </c>
      <c r="CC3" s="1182" t="str">
        <f>+entero!CC3</f>
        <v xml:space="preserve">2015                         A  fines de adr* </v>
      </c>
      <c r="CD3" s="1182" t="str">
        <f>+entero!CD3</f>
        <v xml:space="preserve">2015                         A  fines de May* </v>
      </c>
      <c r="CE3" s="1182" t="str">
        <f>+entero!CE3</f>
        <v xml:space="preserve">2015                         A  fines de Jun* </v>
      </c>
      <c r="CF3" s="1182" t="str">
        <f>+entero!CF3</f>
        <v xml:space="preserve">2015                         A  fines de Jul* </v>
      </c>
      <c r="CG3" s="1182" t="str">
        <f>+entero!CG3</f>
        <v xml:space="preserve">2015                         A  fines de Ago* </v>
      </c>
      <c r="CH3" s="1182" t="str">
        <f>+entero!CH3</f>
        <v xml:space="preserve">2015                         A  fines de Sep* </v>
      </c>
      <c r="CI3" s="1182" t="str">
        <f>+entero!CI3</f>
        <v xml:space="preserve">2015                         A  fines de Oct* </v>
      </c>
      <c r="CJ3" s="1182" t="str">
        <f>+entero!CJ3</f>
        <v xml:space="preserve">2015                         A  fines de Nov* </v>
      </c>
      <c r="CK3" s="1182" t="str">
        <f>+entero!CK3</f>
        <v xml:space="preserve">2015                         A  fines de Dic* </v>
      </c>
      <c r="CL3" s="1182" t="str">
        <f>+entero!CL3</f>
        <v xml:space="preserve">2016                         A  fines de Ene* </v>
      </c>
      <c r="CM3" s="1182" t="str">
        <f>+entero!CM3</f>
        <v xml:space="preserve">2016                         A  fines de Feb* </v>
      </c>
      <c r="CN3" s="1182" t="str">
        <f>+entero!CN3</f>
        <v xml:space="preserve">2016                         A  fines de Mar* </v>
      </c>
      <c r="CO3" s="1182" t="str">
        <f>+entero!CO3</f>
        <v xml:space="preserve">2016                         A  fines de adr* </v>
      </c>
      <c r="CP3" s="1182" t="str">
        <f>+entero!CP3</f>
        <v xml:space="preserve">2016                         A  fines de May* </v>
      </c>
      <c r="CQ3" s="1182" t="str">
        <f>+entero!CQ3</f>
        <v xml:space="preserve">2016                         A  fines de Jun* </v>
      </c>
      <c r="CR3" s="1182" t="str">
        <f>+entero!CR3</f>
        <v xml:space="preserve">2016                         A  fines de Jul* </v>
      </c>
      <c r="CS3" s="1182" t="str">
        <f>+entero!CS3</f>
        <v xml:space="preserve">2016                         A  fines de Ago* </v>
      </c>
      <c r="CT3" s="1182" t="str">
        <f>entero!CT3</f>
        <v xml:space="preserve">2016                         A  fines de Sep* </v>
      </c>
      <c r="CU3" s="1182" t="str">
        <f>entero!CU3</f>
        <v xml:space="preserve">2016                         A  fines de Oct* </v>
      </c>
      <c r="CV3" s="1182" t="str">
        <f>entero!CV3</f>
        <v xml:space="preserve">2016                         A  fines de Nov* </v>
      </c>
      <c r="CW3" s="1182" t="str">
        <f>entero!CW3</f>
        <v>2016                         A  fines de Dic* 15</v>
      </c>
      <c r="CX3" s="1182" t="str">
        <f>entero!CX3</f>
        <v xml:space="preserve">2017                         A  fines de Ene* </v>
      </c>
      <c r="CY3" s="1182" t="str">
        <f>entero!CY3</f>
        <v xml:space="preserve">2017                         A  fines de Feb* </v>
      </c>
      <c r="CZ3" s="1182" t="str">
        <f>entero!CZ3</f>
        <v xml:space="preserve">2017                         A  fines de Mar* </v>
      </c>
      <c r="DA3" s="1182" t="str">
        <f>entero!DA3</f>
        <v xml:space="preserve">2017                         A  fines de Abr* </v>
      </c>
      <c r="DB3" s="1182" t="str">
        <f>entero!DB3</f>
        <v xml:space="preserve">2017                         A  fines de May* </v>
      </c>
      <c r="DC3" s="1182" t="str">
        <f>entero!DC3</f>
        <v xml:space="preserve">2017                         A  fines de Jun* </v>
      </c>
      <c r="DD3" s="1182" t="str">
        <f>entero!DD3</f>
        <v xml:space="preserve">2017                         A  fines de Jul* </v>
      </c>
      <c r="DE3" s="1182" t="str">
        <f>entero!DE3</f>
        <v xml:space="preserve">2017                         A  fines de Ago* </v>
      </c>
      <c r="DF3" s="1182" t="str">
        <f>entero!DF3</f>
        <v xml:space="preserve">2017                         A  fines de Sep* </v>
      </c>
      <c r="DG3" s="1182" t="str">
        <f>entero!DG3</f>
        <v xml:space="preserve">2017                         A  fines de Oct* </v>
      </c>
      <c r="DH3" s="1169" t="s">
        <v>216</v>
      </c>
      <c r="DI3" s="1169" t="s">
        <v>227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69" t="str">
        <f>+entero!EQ3</f>
        <v>2020
 A fines de Oct</v>
      </c>
      <c r="ER3" s="1169" t="str">
        <f>+entero!ER3</f>
        <v>2020
 A fines de Nov</v>
      </c>
      <c r="ES3" s="1169" t="str">
        <f>+entero!ES3</f>
        <v>2020
 A fines de Dic</v>
      </c>
      <c r="ET3" s="1169" t="str">
        <f>+entero!ET3</f>
        <v>2021
 A fines de Ene</v>
      </c>
      <c r="EU3" s="1169" t="str">
        <f>+entero!EU3</f>
        <v>2021
 A fines de Feb</v>
      </c>
      <c r="EV3" s="1184" t="str">
        <f>+entero!EV3</f>
        <v>Semana 5</v>
      </c>
      <c r="EW3" s="1185"/>
      <c r="EX3" s="1169" t="str">
        <f>+entero!EX3</f>
        <v>2021
 A fines de Mar</v>
      </c>
      <c r="EY3" s="1184" t="str">
        <f>+entero!EY3</f>
        <v>Semana 1</v>
      </c>
      <c r="EZ3" s="1186"/>
      <c r="FA3" s="1186"/>
      <c r="FB3" s="1186"/>
      <c r="FC3" s="1186"/>
      <c r="FD3" s="1185"/>
      <c r="FE3" s="1154" t="str">
        <f>+entero!FE3</f>
        <v>Semana 2</v>
      </c>
      <c r="FF3" s="1194" t="s">
        <v>282</v>
      </c>
      <c r="FG3" s="1195"/>
      <c r="FH3" s="165"/>
      <c r="FI3" s="165"/>
      <c r="FJ3" s="165"/>
      <c r="FK3" s="165"/>
      <c r="FL3" s="165"/>
      <c r="FM3" s="165"/>
      <c r="FN3" s="165"/>
      <c r="FO3" s="165"/>
    </row>
    <row r="4" spans="1:171" ht="27.75" customHeight="1" thickBot="1" x14ac:dyDescent="0.25"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 t="str">
        <f>entero!CT3</f>
        <v xml:space="preserve">2016                         A  fines de Sep* </v>
      </c>
      <c r="CU4" s="1192" t="str">
        <f>entero!CU3</f>
        <v xml:space="preserve">2016                         A  fines de Oct* </v>
      </c>
      <c r="CV4" s="1192" t="str">
        <f>entero!CV3</f>
        <v xml:space="preserve">2016                         A  fines de Nov* </v>
      </c>
      <c r="CW4" s="1192" t="str">
        <f>entero!CW3</f>
        <v>2016                         A  fines de Dic* 15</v>
      </c>
      <c r="CX4" s="1192" t="str">
        <f>entero!CX3</f>
        <v xml:space="preserve">2017                         A  fines de Ene* </v>
      </c>
      <c r="CY4" s="1192" t="str">
        <f>entero!CY3</f>
        <v xml:space="preserve">2017                         A  fines de Feb* </v>
      </c>
      <c r="CZ4" s="1192" t="str">
        <f>entero!CZ3</f>
        <v xml:space="preserve">2017                         A  fines de Mar* </v>
      </c>
      <c r="DA4" s="1192" t="str">
        <f>entero!DA3</f>
        <v xml:space="preserve">2017                         A  fines de Abr* </v>
      </c>
      <c r="DB4" s="1192" t="str">
        <f>entero!DB3</f>
        <v xml:space="preserve">2017                         A  fines de May* </v>
      </c>
      <c r="DC4" s="1192" t="str">
        <f>entero!DC3</f>
        <v xml:space="preserve">2017                         A  fines de Jun* </v>
      </c>
      <c r="DD4" s="1192" t="str">
        <f>entero!DD3</f>
        <v xml:space="preserve">2017                         A  fines de Jul* </v>
      </c>
      <c r="DE4" s="1192" t="str">
        <f>entero!DE3</f>
        <v xml:space="preserve">2017                         A  fines de Ago* </v>
      </c>
      <c r="DF4" s="1192" t="str">
        <f>entero!DF3</f>
        <v xml:space="preserve">2017                         A  fines de Sep* </v>
      </c>
      <c r="DG4" s="1192" t="str">
        <f>entero!DG3</f>
        <v xml:space="preserve">2017                         A  fines de Oct* </v>
      </c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32">
        <f>+entero!EV4</f>
        <v>44284</v>
      </c>
      <c r="EW4" s="919">
        <f>+entero!EW4</f>
        <v>44285</v>
      </c>
      <c r="EX4" s="1188"/>
      <c r="EY4" s="1132">
        <f>+entero!EY4</f>
        <v>44287</v>
      </c>
      <c r="EZ4" s="919">
        <f>+entero!EZ4</f>
        <v>44291</v>
      </c>
      <c r="FA4" s="919">
        <f>+entero!FA4</f>
        <v>44292</v>
      </c>
      <c r="FB4" s="919">
        <f>+entero!FB4</f>
        <v>44293</v>
      </c>
      <c r="FC4" s="919">
        <f>+entero!FC4</f>
        <v>44294</v>
      </c>
      <c r="FD4" s="1133">
        <f>+entero!FD4</f>
        <v>44295</v>
      </c>
      <c r="FE4" s="919">
        <f>+entero!FE4</f>
        <v>44298</v>
      </c>
      <c r="FF4" s="955" t="s">
        <v>226</v>
      </c>
      <c r="FG4" s="956" t="s">
        <v>170</v>
      </c>
      <c r="FH4" s="165"/>
      <c r="FI4" s="165"/>
      <c r="FJ4" s="165"/>
      <c r="FK4" s="165"/>
      <c r="FL4" s="165"/>
      <c r="FM4" s="165"/>
      <c r="FN4" s="165"/>
      <c r="FO4" s="165"/>
    </row>
    <row r="5" spans="1:17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48"/>
      <c r="EW5" s="1094"/>
      <c r="EX5" s="734"/>
      <c r="EY5" s="748"/>
      <c r="EZ5" s="872"/>
      <c r="FA5" s="748"/>
      <c r="FB5" s="748"/>
      <c r="FC5" s="748"/>
      <c r="FD5" s="734"/>
      <c r="FE5" s="872"/>
      <c r="FF5" s="748"/>
      <c r="FG5" s="865"/>
      <c r="FH5" s="165"/>
      <c r="FI5" s="165"/>
      <c r="FJ5" s="165"/>
      <c r="FK5" s="165"/>
      <c r="FL5" s="165"/>
      <c r="FM5" s="165"/>
      <c r="FN5" s="165"/>
      <c r="FO5" s="165"/>
    </row>
    <row r="6" spans="1:17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736"/>
      <c r="EW6" s="1157"/>
      <c r="EX6" s="50" t="e">
        <f>+entero!#REF!</f>
        <v>#REF!</v>
      </c>
      <c r="EY6" s="736"/>
      <c r="EZ6" s="1138"/>
      <c r="FA6" s="736"/>
      <c r="FB6" s="736"/>
      <c r="FC6" s="736"/>
      <c r="FD6" s="50"/>
      <c r="FE6" s="1138"/>
      <c r="FF6" s="736" t="e">
        <f>+entero!#REF!</f>
        <v>#REF!</v>
      </c>
      <c r="FG6" s="865" t="e">
        <f>+entero!#REF!</f>
        <v>#REF!</v>
      </c>
      <c r="FH6" s="165"/>
      <c r="FI6" s="165"/>
      <c r="FJ6" s="165"/>
      <c r="FK6" s="165"/>
      <c r="FL6" s="165"/>
      <c r="FM6" s="165"/>
      <c r="FN6" s="165"/>
      <c r="FO6" s="165"/>
    </row>
    <row r="7" spans="1:17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736"/>
      <c r="EW7" s="1157"/>
      <c r="EX7" s="50" t="e">
        <f>+entero!#REF!</f>
        <v>#REF!</v>
      </c>
      <c r="EY7" s="736"/>
      <c r="EZ7" s="1138"/>
      <c r="FA7" s="736"/>
      <c r="FB7" s="736"/>
      <c r="FC7" s="736"/>
      <c r="FD7" s="50"/>
      <c r="FE7" s="1138"/>
      <c r="FF7" s="736" t="e">
        <f>+entero!#REF!</f>
        <v>#REF!</v>
      </c>
      <c r="FG7" s="865" t="e">
        <f>+entero!#REF!</f>
        <v>#REF!</v>
      </c>
      <c r="FH7" s="165"/>
      <c r="FI7" s="165"/>
      <c r="FJ7" s="165"/>
      <c r="FK7" s="165"/>
      <c r="FL7" s="165"/>
      <c r="FM7" s="165"/>
      <c r="FN7" s="165"/>
      <c r="FO7" s="165"/>
    </row>
    <row r="8" spans="1:17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736"/>
      <c r="EW8" s="1157"/>
      <c r="EX8" s="50" t="e">
        <f>+entero!#REF!</f>
        <v>#REF!</v>
      </c>
      <c r="EY8" s="736"/>
      <c r="EZ8" s="1138"/>
      <c r="FA8" s="736"/>
      <c r="FB8" s="736"/>
      <c r="FC8" s="736"/>
      <c r="FD8" s="50"/>
      <c r="FE8" s="1138"/>
      <c r="FF8" s="736" t="e">
        <f>+entero!#REF!</f>
        <v>#REF!</v>
      </c>
      <c r="FG8" s="865" t="e">
        <f>+entero!#REF!</f>
        <v>#REF!</v>
      </c>
      <c r="FH8" s="165"/>
      <c r="FI8" s="165"/>
      <c r="FJ8" s="165"/>
      <c r="FK8" s="165"/>
      <c r="FL8" s="165"/>
      <c r="FM8" s="165"/>
      <c r="FN8" s="165"/>
      <c r="FO8" s="165"/>
    </row>
    <row r="9" spans="1:17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736"/>
      <c r="EW9" s="1157"/>
      <c r="EX9" s="50" t="e">
        <f>+entero!#REF!</f>
        <v>#REF!</v>
      </c>
      <c r="EY9" s="736"/>
      <c r="EZ9" s="1138"/>
      <c r="FA9" s="736"/>
      <c r="FB9" s="736"/>
      <c r="FC9" s="736"/>
      <c r="FD9" s="50"/>
      <c r="FE9" s="1138"/>
      <c r="FF9" s="736" t="e">
        <f>+entero!#REF!</f>
        <v>#REF!</v>
      </c>
      <c r="FG9" s="865" t="e">
        <f>+entero!#REF!</f>
        <v>#REF!</v>
      </c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32"/>
      <c r="C10" s="16"/>
      <c r="D10" s="507" t="s">
        <v>166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04">
        <f>+entero!EU97</f>
        <v>531.27259519270729</v>
      </c>
      <c r="EV10" s="1045">
        <f>+entero!EV97</f>
        <v>526.88265494993561</v>
      </c>
      <c r="EW10" s="1104">
        <f>+entero!EW97</f>
        <v>526.88265494993561</v>
      </c>
      <c r="EX10" s="1104">
        <f>+entero!EX97</f>
        <v>532.4610879087702</v>
      </c>
      <c r="EY10" s="1045">
        <f>+entero!EY97</f>
        <v>525.43410776298595</v>
      </c>
      <c r="EZ10" s="1004">
        <f>+entero!EZ97</f>
        <v>525.43410776298595</v>
      </c>
      <c r="FA10" s="1004">
        <f>+entero!FA97</f>
        <v>525.43410776298595</v>
      </c>
      <c r="FB10" s="1004">
        <f>+entero!FB97</f>
        <v>525.43410776298595</v>
      </c>
      <c r="FC10" s="1004">
        <f>+entero!FC97</f>
        <v>525.43410776298595</v>
      </c>
      <c r="FD10" s="1104">
        <f>+entero!FD97</f>
        <v>529.24066133233566</v>
      </c>
      <c r="FE10" s="1004">
        <f>+entero!FE97</f>
        <v>529.24066133233566</v>
      </c>
      <c r="FF10" s="1045">
        <f>+entero!FF97</f>
        <v>3.8065535693497168</v>
      </c>
      <c r="FG10" s="940">
        <f>+entero!FG97</f>
        <v>0.72445878809732422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165"/>
      <c r="FG11" s="165"/>
      <c r="FH11" s="165"/>
      <c r="FI11" s="165"/>
      <c r="FJ11" s="165"/>
      <c r="FK11" s="165"/>
      <c r="FL11" s="165"/>
      <c r="FM11" s="165"/>
      <c r="FN11" s="165"/>
      <c r="FO11" s="165"/>
    </row>
    <row r="12" spans="1:17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</row>
    <row r="13" spans="1:17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</row>
    <row r="14" spans="1:17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746"/>
      <c r="FE14" s="746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</row>
    <row r="15" spans="1:17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744"/>
      <c r="FE15" s="744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</row>
    <row r="16" spans="1:17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744"/>
      <c r="FE16" s="744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</row>
    <row r="17" spans="1:17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744"/>
      <c r="FE17" s="744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744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744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744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74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744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744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744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744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744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743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743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745"/>
    </row>
    <row r="73" spans="1:17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745"/>
    </row>
    <row r="74" spans="1:17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</row>
    <row r="75" spans="1:17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</row>
  </sheetData>
  <mergeCells count="152">
    <mergeCell ref="EV3:EW3"/>
    <mergeCell ref="EY3:FD3"/>
    <mergeCell ref="FF3:FG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X3:EX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R166"/>
  <sheetViews>
    <sheetView tabSelected="1"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FD18" sqref="FD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3" width="8" style="800" customWidth="1"/>
    <col min="144" max="144" width="7.7109375" style="800" customWidth="1"/>
    <col min="145" max="146" width="8.28515625" style="800" customWidth="1"/>
    <col min="147" max="147" width="7.7109375" style="800" customWidth="1"/>
    <col min="148" max="148" width="8.28515625" style="800" customWidth="1"/>
    <col min="149" max="149" width="7.85546875" style="800" customWidth="1"/>
    <col min="150" max="150" width="8.28515625" style="800" customWidth="1"/>
    <col min="151" max="161" width="8.140625" style="800" customWidth="1"/>
  </cols>
  <sheetData>
    <row r="1" spans="1:434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4" ht="13.5" customHeight="1" x14ac:dyDescent="0.2">
      <c r="C3" s="11"/>
      <c r="D3" s="1196" t="str">
        <f>+entero!D3</f>
        <v>V   A   R   I   A   B   L   E   S     b/</v>
      </c>
      <c r="E3" s="1182" t="str">
        <f>+entero!E3</f>
        <v>2008                          A  fines de Dic*</v>
      </c>
      <c r="F3" s="1182" t="str">
        <f>+entero!F3</f>
        <v>2009                          A  fines de Ene*</v>
      </c>
      <c r="G3" s="1182" t="str">
        <f>+entero!G3</f>
        <v>2009                          A  fines de Feb*</v>
      </c>
      <c r="H3" s="1182" t="str">
        <f>+entero!H3</f>
        <v>2009                          A  fines de Mar*</v>
      </c>
      <c r="I3" s="1182" t="str">
        <f>+entero!I3</f>
        <v>2009                          A  fines de adr*</v>
      </c>
      <c r="J3" s="1182" t="str">
        <f>+entero!J3</f>
        <v>2009                          A  fines de May*</v>
      </c>
      <c r="K3" s="1182" t="str">
        <f>+entero!K3</f>
        <v>2009                          A  fines de Jun*</v>
      </c>
      <c r="L3" s="1182" t="str">
        <f>+entero!L3</f>
        <v>2009                          A  fines de Jul*</v>
      </c>
      <c r="M3" s="1182" t="str">
        <f>+entero!M3</f>
        <v>2009                          A  fines de Ago*</v>
      </c>
      <c r="N3" s="1182" t="str">
        <f>+entero!N3</f>
        <v>2009                          A  fines de Sep*</v>
      </c>
      <c r="O3" s="1182" t="str">
        <f>+entero!O3</f>
        <v>2009                          A  fines de Oct*</v>
      </c>
      <c r="P3" s="1182" t="str">
        <f>+entero!P3</f>
        <v>2009                          A  fines de Nov*</v>
      </c>
      <c r="Q3" s="1182" t="str">
        <f>+entero!Q3</f>
        <v>2009                          A  fines de Dic*</v>
      </c>
      <c r="R3" s="1182" t="str">
        <f>+entero!R3</f>
        <v>2010                          A  fines de Ene*</v>
      </c>
      <c r="S3" s="1182" t="str">
        <f>+entero!S3</f>
        <v>2010                          A  fines de Feb*</v>
      </c>
      <c r="T3" s="1182" t="str">
        <f>+entero!T3</f>
        <v>2010                          A  fines de Mar*</v>
      </c>
      <c r="U3" s="1182" t="str">
        <f>+entero!U3</f>
        <v>2010                          A  fines de adr*</v>
      </c>
      <c r="V3" s="1182" t="str">
        <f>+entero!V3</f>
        <v>2010                          A  fines de May*</v>
      </c>
      <c r="W3" s="1182" t="str">
        <f>+entero!W3</f>
        <v>2010                          A  fines de Jun*</v>
      </c>
      <c r="X3" s="1182" t="str">
        <f>+entero!X3</f>
        <v>2010                          A  fines de Jul*</v>
      </c>
      <c r="Y3" s="1182" t="str">
        <f>+entero!Y3</f>
        <v>2010                          A  fines de Ago*</v>
      </c>
      <c r="Z3" s="1182" t="str">
        <f>+entero!Z3</f>
        <v>2010                          A  fines de Sep*</v>
      </c>
      <c r="AA3" s="1182" t="str">
        <f>+entero!AA3</f>
        <v>2010                          A  fines de Oct*</v>
      </c>
      <c r="AB3" s="1182" t="str">
        <f>+entero!AB3</f>
        <v>2010                          A  fines de Nov*</v>
      </c>
      <c r="AC3" s="1182" t="str">
        <f>+entero!AC3</f>
        <v>2010                          A  fines de Dic*</v>
      </c>
      <c r="AD3" s="1182" t="str">
        <f>+entero!AD3</f>
        <v>2011                          A  fines de Ene*</v>
      </c>
      <c r="AE3" s="1182" t="str">
        <f>+entero!AE3</f>
        <v>2011                          A  fines de Feb*</v>
      </c>
      <c r="AF3" s="1182" t="str">
        <f>+entero!AF3</f>
        <v>2011                          A  fines de Mar*</v>
      </c>
      <c r="AG3" s="1182" t="str">
        <f>+entero!AG3</f>
        <v>2011                          A  fines de adr*</v>
      </c>
      <c r="AH3" s="1182" t="str">
        <f>+entero!AH3</f>
        <v>2011                          A  fines de May*</v>
      </c>
      <c r="AI3" s="1182" t="str">
        <f>+entero!AI3</f>
        <v>2011                          A  fines de Jun*</v>
      </c>
      <c r="AJ3" s="1182" t="str">
        <f>+entero!AJ3</f>
        <v>2011                          A  fines de Jul*</v>
      </c>
      <c r="AK3" s="1182" t="str">
        <f>+entero!AK3</f>
        <v>2011                          A  fines de Ago*</v>
      </c>
      <c r="AL3" s="1182" t="str">
        <f>+entero!AL3</f>
        <v>2011                          A  fines de Sep*</v>
      </c>
      <c r="AM3" s="1182" t="str">
        <f>+entero!AM3</f>
        <v>2011                          A  fines de Oct*</v>
      </c>
      <c r="AN3" s="1182" t="str">
        <f>+entero!AN3</f>
        <v>2011                          A  fines de Nov*</v>
      </c>
      <c r="AO3" s="1182" t="str">
        <f>+entero!AO3</f>
        <v>2011                          A  fines de Dic*</v>
      </c>
      <c r="AP3" s="1182" t="str">
        <f>+entero!AP3</f>
        <v>2012                          A  fines de Ene*</v>
      </c>
      <c r="AQ3" s="1182" t="str">
        <f>+entero!AQ3</f>
        <v>2012                          A  fines de Feb*</v>
      </c>
      <c r="AR3" s="1182" t="str">
        <f>+entero!AR3</f>
        <v>2012                          A  fines de Mar*</v>
      </c>
      <c r="AS3" s="1182" t="str">
        <f>+entero!AS3</f>
        <v>2012                          A  fines de adr*</v>
      </c>
      <c r="AT3" s="1182" t="str">
        <f>+entero!AT3</f>
        <v>2012                          A  fines de May*</v>
      </c>
      <c r="AU3" s="1182" t="str">
        <f>+entero!AU3</f>
        <v>2012                          A  fines de Jun*</v>
      </c>
      <c r="AV3" s="1182" t="str">
        <f>+entero!AV3</f>
        <v>2012                          A  fines de Jul*</v>
      </c>
      <c r="AW3" s="1182" t="str">
        <f>+entero!AW3</f>
        <v>2012                          A  fines de Ago*</v>
      </c>
      <c r="AX3" s="1182" t="str">
        <f>+entero!AX3</f>
        <v>2012                          A  fines de Sep*</v>
      </c>
      <c r="AY3" s="1182" t="str">
        <f>+entero!AY3</f>
        <v>2012                          A  fines de Oct*</v>
      </c>
      <c r="AZ3" s="1182" t="str">
        <f>+entero!AZ3</f>
        <v>2012                          A  fines de Nov*</v>
      </c>
      <c r="BA3" s="1182" t="str">
        <f>+entero!BA3</f>
        <v>2012                          A  fines de Dic*</v>
      </c>
      <c r="BB3" s="1182" t="str">
        <f>+entero!BB3</f>
        <v>2013                          A  fines de Ene*</v>
      </c>
      <c r="BC3" s="1182" t="str">
        <f>+entero!BC3</f>
        <v>2013                          A  fines de Feb*</v>
      </c>
      <c r="BD3" s="1182" t="str">
        <f>+entero!BD3</f>
        <v>2013                          A  fines de Mar*</v>
      </c>
      <c r="BE3" s="1182" t="str">
        <f>+entero!BE3</f>
        <v>2013                          A  fines de adr*</v>
      </c>
      <c r="BF3" s="1182" t="str">
        <f>+entero!BF3</f>
        <v>2013                          A  fines de May*</v>
      </c>
      <c r="BG3" s="1182" t="str">
        <f>+entero!BG3</f>
        <v>2013                          A  fines de Jun*</v>
      </c>
      <c r="BH3" s="1182" t="str">
        <f>+entero!BH3</f>
        <v>2013                          A  fines de Jul*</v>
      </c>
      <c r="BI3" s="1182" t="str">
        <f>+entero!BI3</f>
        <v>2013                          A  fines de Ago*</v>
      </c>
      <c r="BJ3" s="1182" t="str">
        <f>+entero!BJ3</f>
        <v>2013                          A  fines de Sep*</v>
      </c>
      <c r="BK3" s="1182" t="str">
        <f>+entero!BK3</f>
        <v>2013                          A  fines de Oct*</v>
      </c>
      <c r="BL3" s="1182" t="str">
        <f>+entero!BL3</f>
        <v>2013                          A  fines de Nov*</v>
      </c>
      <c r="BM3" s="1182" t="str">
        <f>+entero!BM3</f>
        <v>2013                          A  fines de Dic*</v>
      </c>
      <c r="BN3" s="1182" t="str">
        <f>+entero!BN3</f>
        <v>2014                          A  fines de Ene*</v>
      </c>
      <c r="BO3" s="1182" t="str">
        <f>+entero!BO3</f>
        <v>2014                          A  fines de Feb*</v>
      </c>
      <c r="BP3" s="1182" t="str">
        <f>+entero!BP3</f>
        <v>2014                          A  fines de Mar*</v>
      </c>
      <c r="BQ3" s="1182" t="str">
        <f>+entero!BQ3</f>
        <v>2014                          A  fines de adr*</v>
      </c>
      <c r="BR3" s="1182" t="str">
        <f>+entero!BR3</f>
        <v>2014                          A  fines de May*</v>
      </c>
      <c r="BS3" s="1182" t="str">
        <f>+entero!BS3</f>
        <v>2014                          A  fines de Jun*</v>
      </c>
      <c r="BT3" s="1182" t="str">
        <f>+entero!BT3</f>
        <v>2014                          A  fines de Jul*</v>
      </c>
      <c r="BU3" s="1182" t="str">
        <f>+entero!BU3</f>
        <v>2014                          A  fines de Ago*</v>
      </c>
      <c r="BV3" s="1182" t="str">
        <f>+entero!BV3</f>
        <v>2014                          A  fines de Sep*</v>
      </c>
      <c r="BW3" s="1182" t="str">
        <f>+entero!BW3</f>
        <v>2014                          A  fines de Oct*</v>
      </c>
      <c r="BX3" s="1182" t="str">
        <f>+entero!BX3</f>
        <v>2014                          A  fines de Nov*</v>
      </c>
      <c r="BY3" s="1182" t="str">
        <f>+entero!BY3</f>
        <v>2014                          A  fines de Dic*</v>
      </c>
      <c r="BZ3" s="1182" t="str">
        <f>+entero!BZ3</f>
        <v>2015                         A  fines de Ene*</v>
      </c>
      <c r="CA3" s="1182" t="str">
        <f>+entero!CA3</f>
        <v>2015                         A  fines de Feb*</v>
      </c>
      <c r="CB3" s="1182" t="str">
        <f>+entero!CB3</f>
        <v>2015                         A  fines de Mar*</v>
      </c>
      <c r="CC3" s="1182" t="str">
        <f>+entero!CC3</f>
        <v xml:space="preserve">2015                         A  fines de adr* </v>
      </c>
      <c r="CD3" s="1182" t="str">
        <f>+entero!CD3</f>
        <v xml:space="preserve">2015                         A  fines de May* </v>
      </c>
      <c r="CE3" s="1182" t="str">
        <f>+entero!CE3</f>
        <v xml:space="preserve">2015                         A  fines de Jun* </v>
      </c>
      <c r="CF3" s="1182" t="str">
        <f>+entero!CF3</f>
        <v xml:space="preserve">2015                         A  fines de Jul* </v>
      </c>
      <c r="CG3" s="1182" t="str">
        <f>+entero!CG3</f>
        <v xml:space="preserve">2015                         A  fines de Ago* </v>
      </c>
      <c r="CH3" s="1182" t="str">
        <f>+entero!CH3</f>
        <v xml:space="preserve">2015                         A  fines de Sep* </v>
      </c>
      <c r="CI3" s="1182" t="str">
        <f>+entero!CI3</f>
        <v xml:space="preserve">2015                         A  fines de Oct* </v>
      </c>
      <c r="CJ3" s="1182" t="str">
        <f>+entero!CJ3</f>
        <v xml:space="preserve">2015                         A  fines de Nov* </v>
      </c>
      <c r="CK3" s="1182" t="str">
        <f>+entero!CK3</f>
        <v xml:space="preserve">2015                         A  fines de Dic* </v>
      </c>
      <c r="CL3" s="1182" t="str">
        <f>+entero!CL3</f>
        <v xml:space="preserve">2016                         A  fines de Ene* </v>
      </c>
      <c r="CM3" s="1182" t="str">
        <f>+entero!CM3</f>
        <v xml:space="preserve">2016                         A  fines de Feb* </v>
      </c>
      <c r="CN3" s="1182" t="str">
        <f>+entero!CN3</f>
        <v xml:space="preserve">2016                         A  fines de Mar* </v>
      </c>
      <c r="CO3" s="1182" t="str">
        <f>+entero!CO3</f>
        <v xml:space="preserve">2016                         A  fines de adr* </v>
      </c>
      <c r="CP3" s="1182" t="str">
        <f>+entero!CP3</f>
        <v xml:space="preserve">2016                         A  fines de May* </v>
      </c>
      <c r="CQ3" s="1182" t="str">
        <f>+entero!CQ3</f>
        <v xml:space="preserve">2016                         A  fines de Jun* </v>
      </c>
      <c r="CR3" s="1182" t="str">
        <f>+entero!CR3</f>
        <v xml:space="preserve">2016                         A  fines de Jul* </v>
      </c>
      <c r="CS3" s="1182" t="str">
        <f>+entero!CS3</f>
        <v xml:space="preserve">2016                         A  fines de Ago* </v>
      </c>
      <c r="CT3" s="1182" t="str">
        <f>+entero!CT3</f>
        <v xml:space="preserve">2016                         A  fines de Sep* </v>
      </c>
      <c r="CU3" s="1182" t="str">
        <f>+entero!CU3</f>
        <v xml:space="preserve">2016                         A  fines de Oct* </v>
      </c>
      <c r="CV3" s="1182" t="str">
        <f>+entero!CV3</f>
        <v xml:space="preserve">2016                         A  fines de Nov* </v>
      </c>
      <c r="CW3" s="1182" t="str">
        <f>+entero!CW3</f>
        <v>2016                         A  fines de Dic* 15</v>
      </c>
      <c r="CX3" s="1182" t="str">
        <f>+entero!CX3</f>
        <v xml:space="preserve">2017                         A  fines de Ene* </v>
      </c>
      <c r="CY3" s="1182" t="str">
        <f>+entero!CY3</f>
        <v xml:space="preserve">2017                         A  fines de Feb* </v>
      </c>
      <c r="CZ3" s="1182" t="str">
        <f>+entero!CZ3</f>
        <v xml:space="preserve">2017                         A  fines de Mar* </v>
      </c>
      <c r="DA3" s="1182" t="str">
        <f>+entero!DA3</f>
        <v xml:space="preserve">2017                         A  fines de Abr* </v>
      </c>
      <c r="DB3" s="1182" t="str">
        <f>+entero!DB3</f>
        <v xml:space="preserve">2017                         A  fines de May* </v>
      </c>
      <c r="DC3" s="1182" t="str">
        <f>+entero!DC3</f>
        <v xml:space="preserve">2017                         A  fines de Jun* </v>
      </c>
      <c r="DD3" s="1182" t="str">
        <f>+entero!DD3</f>
        <v xml:space="preserve">2017                         A  fines de Jul* </v>
      </c>
      <c r="DE3" s="1182" t="str">
        <f>+entero!DE3</f>
        <v xml:space="preserve">2017                         A  fines de Ago* </v>
      </c>
      <c r="DF3" s="1182" t="str">
        <f>+entero!DF3</f>
        <v xml:space="preserve">2017                         A  fines de Sep* </v>
      </c>
      <c r="DG3" s="1182" t="str">
        <f>+entero!DG3</f>
        <v xml:space="preserve">2017                         A  fines de Oct* </v>
      </c>
      <c r="DH3" s="1169" t="s">
        <v>216</v>
      </c>
      <c r="DI3" s="1169" t="s">
        <v>227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69" t="str">
        <f>+entero!EQ3</f>
        <v>2020
 A fines de Oct</v>
      </c>
      <c r="ER3" s="1169" t="str">
        <f>+entero!ER3</f>
        <v>2020
 A fines de Nov</v>
      </c>
      <c r="ES3" s="1169" t="str">
        <f>+entero!ES3</f>
        <v>2020
 A fines de Dic</v>
      </c>
      <c r="ET3" s="1169" t="str">
        <f>+entero!ET3</f>
        <v>2021
 A fines de Ene</v>
      </c>
      <c r="EU3" s="1169" t="str">
        <f>+entero!EU3</f>
        <v>2021
 A fines de Feb</v>
      </c>
      <c r="EV3" s="1204" t="str">
        <f>+entero!EV3</f>
        <v>Semana 5</v>
      </c>
      <c r="EW3" s="1205"/>
      <c r="EX3" s="1169" t="str">
        <f>+entero!EX3</f>
        <v>2021
 A fines de Mar</v>
      </c>
      <c r="EY3" s="1184" t="str">
        <f>+entero!EY3</f>
        <v>Semana 1</v>
      </c>
      <c r="EZ3" s="1186"/>
      <c r="FA3" s="1186"/>
      <c r="FB3" s="1186"/>
      <c r="FC3" s="1186"/>
      <c r="FD3" s="1185"/>
      <c r="FE3" s="1163" t="str">
        <f>+entero!FE3</f>
        <v>Semana 2</v>
      </c>
      <c r="FF3" s="1113"/>
      <c r="FG3" s="1113"/>
      <c r="FH3" s="1113"/>
    </row>
    <row r="4" spans="1:434" s="800" customFormat="1" ht="24.75" customHeight="1" thickBot="1" x14ac:dyDescent="0.25">
      <c r="A4"/>
      <c r="B4"/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83"/>
      <c r="DH4" s="1170"/>
      <c r="DI4" s="1170"/>
      <c r="DJ4" s="1170"/>
      <c r="DK4" s="1170"/>
      <c r="DL4" s="1170"/>
      <c r="DM4" s="1170"/>
      <c r="DN4" s="1170"/>
      <c r="DO4" s="1170"/>
      <c r="DP4" s="1170"/>
      <c r="DQ4" s="1170"/>
      <c r="DR4" s="1170"/>
      <c r="DS4" s="1170"/>
      <c r="DT4" s="1170"/>
      <c r="DU4" s="1170"/>
      <c r="DV4" s="1170"/>
      <c r="DW4" s="1170"/>
      <c r="DX4" s="1170"/>
      <c r="DY4" s="1170"/>
      <c r="DZ4" s="1170"/>
      <c r="EA4" s="1170"/>
      <c r="EB4" s="1170"/>
      <c r="EC4" s="1170"/>
      <c r="ED4" s="1170"/>
      <c r="EE4" s="1170"/>
      <c r="EF4" s="1170"/>
      <c r="EG4" s="1170"/>
      <c r="EH4" s="1170"/>
      <c r="EI4" s="1170"/>
      <c r="EJ4" s="1170"/>
      <c r="EK4" s="1170"/>
      <c r="EL4" s="1170"/>
      <c r="EM4" s="1170"/>
      <c r="EN4" s="1170"/>
      <c r="EO4" s="1170"/>
      <c r="EP4" s="1170"/>
      <c r="EQ4" s="1188"/>
      <c r="ER4" s="1188"/>
      <c r="ES4" s="1188"/>
      <c r="ET4" s="1188"/>
      <c r="EU4" s="1188"/>
      <c r="EV4" s="1139">
        <f>+entero!EV4</f>
        <v>44284</v>
      </c>
      <c r="EW4" s="1122">
        <f>+entero!EW4</f>
        <v>44285</v>
      </c>
      <c r="EX4" s="1188"/>
      <c r="EY4" s="1159">
        <f>+entero!EY4</f>
        <v>44287</v>
      </c>
      <c r="EZ4" s="803">
        <f>+entero!EZ4</f>
        <v>44291</v>
      </c>
      <c r="FA4" s="803">
        <f>+entero!FA4</f>
        <v>44292</v>
      </c>
      <c r="FB4" s="803">
        <f>+entero!FB4</f>
        <v>44293</v>
      </c>
      <c r="FC4" s="803">
        <f>+entero!FC4</f>
        <v>44294</v>
      </c>
      <c r="FD4" s="1110">
        <f>+entero!FD4</f>
        <v>44295</v>
      </c>
      <c r="FE4" s="1160">
        <f>+entero!FE4</f>
        <v>44298</v>
      </c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</row>
    <row r="5" spans="1:434" x14ac:dyDescent="0.2">
      <c r="A5" s="3"/>
      <c r="B5" s="117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1"/>
      <c r="EV5" s="19"/>
      <c r="EW5" s="1081"/>
      <c r="EX5" s="1081"/>
      <c r="EY5" s="19"/>
      <c r="EZ5" s="30"/>
      <c r="FA5" s="30"/>
      <c r="FB5" s="30"/>
      <c r="FC5" s="30"/>
      <c r="FD5" s="1081"/>
      <c r="FE5" s="51"/>
    </row>
    <row r="6" spans="1:434" ht="12.75" hidden="1" customHeight="1" x14ac:dyDescent="0.2">
      <c r="A6" s="3"/>
      <c r="B6" s="1177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5"/>
      <c r="EV6" s="1140"/>
      <c r="EW6" s="1035"/>
      <c r="EX6" s="1035"/>
      <c r="EY6" s="1140"/>
      <c r="EZ6" s="877"/>
      <c r="FA6" s="877"/>
      <c r="FB6" s="877"/>
      <c r="FC6" s="877"/>
      <c r="FD6" s="1035"/>
      <c r="FE6" s="1161"/>
    </row>
    <row r="7" spans="1:434" x14ac:dyDescent="0.2">
      <c r="A7" s="3"/>
      <c r="B7" s="1177"/>
      <c r="C7" s="13"/>
      <c r="D7" s="510" t="s">
        <v>233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877"/>
      <c r="EW7" s="877"/>
      <c r="EX7" s="739">
        <f>+entero!EX100</f>
        <v>-0.11883901090888882</v>
      </c>
      <c r="EY7" s="877"/>
      <c r="EZ7" s="877"/>
      <c r="FA7" s="877"/>
      <c r="FB7" s="877"/>
      <c r="FC7" s="877"/>
      <c r="FD7" s="1035"/>
      <c r="FE7" s="1161"/>
    </row>
    <row r="8" spans="1:434" x14ac:dyDescent="0.2">
      <c r="A8" s="3"/>
      <c r="B8" s="1177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877"/>
      <c r="EW8" s="877"/>
      <c r="EX8" s="739">
        <f>+entero!EX101</f>
        <v>0.51149146571392023</v>
      </c>
      <c r="EY8" s="877"/>
      <c r="EZ8" s="877"/>
      <c r="FA8" s="877"/>
      <c r="FB8" s="877"/>
      <c r="FC8" s="877"/>
      <c r="FD8" s="1035"/>
      <c r="FE8" s="1161"/>
    </row>
    <row r="9" spans="1:434" x14ac:dyDescent="0.2">
      <c r="A9" s="3"/>
      <c r="B9" s="1177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877"/>
      <c r="EW9" s="877"/>
      <c r="EX9" s="739">
        <f>+entero!EX102</f>
        <v>1.1618423419469615</v>
      </c>
      <c r="EY9" s="877"/>
      <c r="EZ9" s="877"/>
      <c r="FA9" s="877"/>
      <c r="FB9" s="877"/>
      <c r="FC9" s="877"/>
      <c r="FD9" s="1035"/>
      <c r="FE9" s="1161"/>
    </row>
    <row r="10" spans="1:43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877"/>
      <c r="EW10" s="877"/>
      <c r="EX10" s="739">
        <f>+entero!EX103</f>
        <v>0.57765119928950803</v>
      </c>
      <c r="EY10" s="877"/>
      <c r="EZ10" s="877"/>
      <c r="FA10" s="877"/>
      <c r="FB10" s="877"/>
      <c r="FC10" s="877"/>
      <c r="FD10" s="1035"/>
      <c r="FE10" s="1161"/>
    </row>
    <row r="11" spans="1:434" ht="13.5" x14ac:dyDescent="0.2">
      <c r="A11" s="3"/>
      <c r="B11" s="32"/>
      <c r="C11" s="13"/>
      <c r="D11" s="63" t="s">
        <v>279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877"/>
      <c r="EW11" s="877"/>
      <c r="EX11" s="739">
        <f>+entero!EX104</f>
        <v>0.45686865484815298</v>
      </c>
      <c r="EY11" s="877"/>
      <c r="EZ11" s="877"/>
      <c r="FA11" s="877"/>
      <c r="FB11" s="877"/>
      <c r="FC11" s="877"/>
      <c r="FD11" s="1035"/>
      <c r="FE11" s="1161"/>
    </row>
    <row r="12" spans="1:43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877"/>
      <c r="EW12" s="877"/>
      <c r="EX12" s="739">
        <f>+entero!EX105</f>
        <v>1.9212544952978201</v>
      </c>
      <c r="EY12" s="877"/>
      <c r="EZ12" s="877"/>
      <c r="FA12" s="877"/>
      <c r="FB12" s="877"/>
      <c r="FC12" s="877"/>
      <c r="FD12" s="1035"/>
      <c r="FE12" s="1161"/>
    </row>
    <row r="13" spans="1:434" ht="14.25" thickBot="1" x14ac:dyDescent="0.25">
      <c r="A13" s="3"/>
      <c r="B13" s="32"/>
      <c r="C13" s="13"/>
      <c r="D13" s="63" t="s">
        <v>283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994"/>
      <c r="EW13" s="994"/>
      <c r="EX13" s="754">
        <f>+entero!EX106</f>
        <v>-0.86742999610258698</v>
      </c>
      <c r="EY13" s="994"/>
      <c r="EZ13" s="994"/>
      <c r="FA13" s="994"/>
      <c r="FB13" s="994"/>
      <c r="FC13" s="994"/>
      <c r="FD13" s="906"/>
      <c r="FE13" s="1162"/>
    </row>
    <row r="14" spans="1:434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6"/>
      <c r="EV14" s="819"/>
      <c r="EW14" s="1036"/>
      <c r="EX14" s="1036"/>
      <c r="EY14" s="819"/>
      <c r="EZ14" s="452"/>
      <c r="FA14" s="452"/>
      <c r="FB14" s="452"/>
      <c r="FC14" s="452"/>
      <c r="FD14" s="1036"/>
      <c r="FE14" s="739"/>
    </row>
    <row r="15" spans="1:434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6">
        <f>+entero!EU108</f>
        <v>3</v>
      </c>
      <c r="EV15" s="819">
        <f>+entero!EV108</f>
        <v>4</v>
      </c>
      <c r="EW15" s="1036">
        <f>+entero!EW108</f>
        <v>4</v>
      </c>
      <c r="EX15" s="1036">
        <f>+entero!EX108</f>
        <v>4</v>
      </c>
      <c r="EY15" s="819">
        <f>+entero!EY108</f>
        <v>5</v>
      </c>
      <c r="EZ15" s="452">
        <f>+entero!EZ108</f>
        <v>5</v>
      </c>
      <c r="FA15" s="452">
        <f>+entero!FA108</f>
        <v>5</v>
      </c>
      <c r="FB15" s="452">
        <f>+entero!FB108</f>
        <v>5</v>
      </c>
      <c r="FC15" s="452">
        <f>+entero!FC108</f>
        <v>6</v>
      </c>
      <c r="FD15" s="1036">
        <f>+entero!FD108</f>
        <v>6</v>
      </c>
      <c r="FE15" s="739">
        <f>+entero!FE108</f>
        <v>6</v>
      </c>
    </row>
    <row r="16" spans="1:434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7">
        <f>+entero!EU109</f>
        <v>4</v>
      </c>
      <c r="EV16" s="921">
        <f>+entero!EV109</f>
        <v>4.5</v>
      </c>
      <c r="EW16" s="907">
        <f>+entero!EW109</f>
        <v>4.5</v>
      </c>
      <c r="EX16" s="907">
        <f>+entero!EX109</f>
        <v>4.5</v>
      </c>
      <c r="EY16" s="921">
        <f>+entero!EY109</f>
        <v>5.5</v>
      </c>
      <c r="EZ16" s="621">
        <f>+entero!EZ109</f>
        <v>5.5</v>
      </c>
      <c r="FA16" s="621">
        <f>+entero!FA109</f>
        <v>5.5</v>
      </c>
      <c r="FB16" s="621">
        <f>+entero!FB109</f>
        <v>5.5</v>
      </c>
      <c r="FC16" s="621">
        <f>+entero!FC109</f>
        <v>6.5</v>
      </c>
      <c r="FD16" s="907">
        <f>+entero!FD109</f>
        <v>6.5</v>
      </c>
      <c r="FE16" s="1158">
        <f>+entero!FE109</f>
        <v>6.5</v>
      </c>
    </row>
    <row r="17" spans="1:16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6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6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6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0"/>
      <c r="EX23" s="790"/>
      <c r="EY23" s="790"/>
      <c r="EZ23" s="791"/>
      <c r="FA23" s="791"/>
      <c r="FB23" s="791"/>
      <c r="FC23" s="791"/>
      <c r="FD23" s="791"/>
      <c r="FE23" s="791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0"/>
      <c r="EX24" s="790"/>
      <c r="EY24" s="790"/>
      <c r="EZ24" s="791"/>
      <c r="FA24" s="791"/>
      <c r="FB24" s="791"/>
      <c r="FC24" s="791"/>
      <c r="FD24" s="791"/>
      <c r="FE24" s="791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0"/>
      <c r="EX25" s="790"/>
      <c r="EY25" s="790"/>
      <c r="EZ25" s="791"/>
      <c r="FA25" s="791"/>
      <c r="FB25" s="791"/>
      <c r="FC25" s="791"/>
      <c r="FD25" s="791"/>
      <c r="FE25" s="791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0"/>
      <c r="EX26" s="790"/>
      <c r="EY26" s="790"/>
      <c r="EZ26" s="791"/>
      <c r="FA26" s="791"/>
      <c r="FB26" s="791"/>
      <c r="FC26" s="791"/>
      <c r="FD26" s="791"/>
      <c r="FE26" s="791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0"/>
      <c r="EX27" s="790"/>
      <c r="EY27" s="790"/>
      <c r="EZ27" s="791"/>
      <c r="FA27" s="791"/>
      <c r="FB27" s="791"/>
      <c r="FC27" s="791"/>
      <c r="FD27" s="791"/>
      <c r="FE27" s="791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0"/>
      <c r="EX28" s="790"/>
      <c r="EY28" s="790"/>
      <c r="EZ28" s="791"/>
      <c r="FA28" s="791"/>
      <c r="FB28" s="791"/>
      <c r="FC28" s="791"/>
      <c r="FD28" s="791"/>
      <c r="FE28" s="791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0"/>
      <c r="EX29" s="790"/>
      <c r="EY29" s="790"/>
      <c r="EZ29" s="791"/>
      <c r="FA29" s="791"/>
      <c r="FB29" s="791"/>
      <c r="FC29" s="791"/>
      <c r="FD29" s="791"/>
      <c r="FE29" s="791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0"/>
      <c r="EX30" s="790"/>
      <c r="EY30" s="790"/>
      <c r="EZ30" s="791"/>
      <c r="FA30" s="791"/>
      <c r="FB30" s="791"/>
      <c r="FC30" s="791"/>
      <c r="FD30" s="791"/>
      <c r="FE30" s="791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0"/>
      <c r="EX31" s="790"/>
      <c r="EY31" s="790"/>
      <c r="EZ31" s="791"/>
      <c r="FA31" s="791"/>
      <c r="FB31" s="791"/>
      <c r="FC31" s="791"/>
      <c r="FD31" s="791"/>
      <c r="FE31" s="791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0"/>
      <c r="EX32" s="790"/>
      <c r="EY32" s="790"/>
      <c r="EZ32" s="791"/>
      <c r="FA32" s="791"/>
      <c r="FB32" s="791"/>
      <c r="FC32" s="791"/>
      <c r="FD32" s="791"/>
      <c r="FE32" s="791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0"/>
      <c r="EX33" s="790"/>
      <c r="EY33" s="790"/>
      <c r="EZ33" s="791"/>
      <c r="FA33" s="791"/>
      <c r="FB33" s="791"/>
      <c r="FC33" s="791"/>
      <c r="FD33" s="791"/>
      <c r="FE33" s="791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0"/>
      <c r="EX34" s="790"/>
      <c r="EY34" s="790"/>
      <c r="EZ34" s="791"/>
      <c r="FA34" s="791"/>
      <c r="FB34" s="791"/>
      <c r="FC34" s="791"/>
      <c r="FD34" s="791"/>
      <c r="FE34" s="791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0"/>
      <c r="EX35" s="790"/>
      <c r="EY35" s="790"/>
      <c r="EZ35" s="791"/>
      <c r="FA35" s="791"/>
      <c r="FB35" s="791"/>
      <c r="FC35" s="791"/>
      <c r="FD35" s="791"/>
      <c r="FE35" s="791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0"/>
      <c r="EX36" s="790"/>
      <c r="EY36" s="790"/>
      <c r="EZ36" s="791"/>
      <c r="FA36" s="791"/>
      <c r="FB36" s="791"/>
      <c r="FC36" s="791"/>
      <c r="FD36" s="791"/>
      <c r="FE36" s="791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0"/>
      <c r="EX37" s="790"/>
      <c r="EY37" s="790"/>
      <c r="EZ37" s="791"/>
      <c r="FA37" s="791"/>
      <c r="FB37" s="791"/>
      <c r="FC37" s="791"/>
      <c r="FD37" s="791"/>
      <c r="FE37" s="791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0"/>
      <c r="EX38" s="790"/>
      <c r="EY38" s="790"/>
      <c r="EZ38" s="791"/>
      <c r="FA38" s="791"/>
      <c r="FB38" s="791"/>
      <c r="FC38" s="791"/>
      <c r="FD38" s="791"/>
      <c r="FE38" s="791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0"/>
      <c r="EX39" s="790"/>
      <c r="EY39" s="790"/>
      <c r="EZ39" s="791"/>
      <c r="FA39" s="791"/>
      <c r="FB39" s="791"/>
      <c r="FC39" s="791"/>
      <c r="FD39" s="791"/>
      <c r="FE39" s="791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0"/>
      <c r="EX40" s="790"/>
      <c r="EY40" s="790"/>
      <c r="EZ40" s="791"/>
      <c r="FA40" s="791"/>
      <c r="FB40" s="791"/>
      <c r="FC40" s="791"/>
      <c r="FD40" s="791"/>
      <c r="FE40" s="791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0"/>
      <c r="EX41" s="790"/>
      <c r="EY41" s="790"/>
      <c r="EZ41" s="791"/>
      <c r="FA41" s="791"/>
      <c r="FB41" s="791"/>
      <c r="FC41" s="791"/>
      <c r="FD41" s="791"/>
      <c r="FE41" s="791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0"/>
      <c r="EX42" s="790"/>
      <c r="EY42" s="790"/>
      <c r="EZ42" s="791"/>
      <c r="FA42" s="791"/>
      <c r="FB42" s="791"/>
      <c r="FC42" s="791"/>
      <c r="FD42" s="791"/>
      <c r="FE42" s="791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0"/>
      <c r="EX43" s="790"/>
      <c r="EY43" s="790"/>
      <c r="EZ43" s="791"/>
      <c r="FA43" s="791"/>
      <c r="FB43" s="791"/>
      <c r="FC43" s="791"/>
      <c r="FD43" s="791"/>
      <c r="FE43" s="791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0"/>
      <c r="EX44" s="790"/>
      <c r="EY44" s="790"/>
      <c r="EZ44" s="791"/>
      <c r="FA44" s="791"/>
      <c r="FB44" s="791"/>
      <c r="FC44" s="791"/>
      <c r="FD44" s="791"/>
      <c r="FE44" s="791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0"/>
      <c r="EX45" s="790"/>
      <c r="EY45" s="790"/>
      <c r="EZ45" s="791"/>
      <c r="FA45" s="791"/>
      <c r="FB45" s="791"/>
      <c r="FC45" s="791"/>
      <c r="FD45" s="791"/>
      <c r="FE45" s="791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0"/>
      <c r="EX46" s="790"/>
      <c r="EY46" s="790"/>
      <c r="EZ46" s="791"/>
      <c r="FA46" s="791"/>
      <c r="FB46" s="791"/>
      <c r="FC46" s="791"/>
      <c r="FD46" s="791"/>
      <c r="FE46" s="791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0"/>
      <c r="EX47" s="790"/>
      <c r="EY47" s="790"/>
      <c r="EZ47" s="791"/>
      <c r="FA47" s="791"/>
      <c r="FB47" s="791"/>
      <c r="FC47" s="791"/>
      <c r="FD47" s="791"/>
      <c r="FE47" s="791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0"/>
      <c r="EX48" s="790"/>
      <c r="EY48" s="790"/>
      <c r="EZ48" s="791"/>
      <c r="FA48" s="791"/>
      <c r="FB48" s="791"/>
      <c r="FC48" s="791"/>
      <c r="FD48" s="791"/>
      <c r="FE48" s="791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0"/>
      <c r="EX49" s="790"/>
      <c r="EY49" s="790"/>
      <c r="EZ49" s="791"/>
      <c r="FA49" s="791"/>
      <c r="FB49" s="791"/>
      <c r="FC49" s="791"/>
      <c r="FD49" s="791"/>
      <c r="FE49" s="791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0"/>
      <c r="EX50" s="790"/>
      <c r="EY50" s="790"/>
      <c r="EZ50" s="791"/>
      <c r="FA50" s="791"/>
      <c r="FB50" s="791"/>
      <c r="FC50" s="791"/>
      <c r="FD50" s="791"/>
      <c r="FE50" s="791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0"/>
      <c r="EX51" s="790"/>
      <c r="EY51" s="790"/>
      <c r="EZ51" s="791"/>
      <c r="FA51" s="791"/>
      <c r="FB51" s="791"/>
      <c r="FC51" s="791"/>
      <c r="FD51" s="791"/>
      <c r="FE51" s="791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0"/>
      <c r="EX52" s="790"/>
      <c r="EY52" s="790"/>
      <c r="EZ52" s="791"/>
      <c r="FA52" s="791"/>
      <c r="FB52" s="791"/>
      <c r="FC52" s="791"/>
      <c r="FD52" s="791"/>
      <c r="FE52" s="791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0"/>
      <c r="EX53" s="790"/>
      <c r="EY53" s="790"/>
      <c r="EZ53" s="791"/>
      <c r="FA53" s="791"/>
      <c r="FB53" s="791"/>
      <c r="FC53" s="791"/>
      <c r="FD53" s="791"/>
      <c r="FE53" s="791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0"/>
      <c r="EX54" s="790"/>
      <c r="EY54" s="790"/>
      <c r="EZ54" s="791"/>
      <c r="FA54" s="791"/>
      <c r="FB54" s="791"/>
      <c r="FC54" s="791"/>
      <c r="FD54" s="791"/>
      <c r="FE54" s="791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0"/>
      <c r="EX55" s="790"/>
      <c r="EY55" s="790"/>
      <c r="EZ55" s="791"/>
      <c r="FA55" s="791"/>
      <c r="FB55" s="791"/>
      <c r="FC55" s="791"/>
      <c r="FD55" s="791"/>
      <c r="FE55" s="791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0"/>
      <c r="EX56" s="790"/>
      <c r="EY56" s="790"/>
      <c r="EZ56" s="791"/>
      <c r="FA56" s="791"/>
      <c r="FB56" s="791"/>
      <c r="FC56" s="791"/>
      <c r="FD56" s="791"/>
      <c r="FE56" s="791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0"/>
      <c r="EX57" s="790"/>
      <c r="EY57" s="790"/>
      <c r="EZ57" s="791"/>
      <c r="FA57" s="791"/>
      <c r="FB57" s="791"/>
      <c r="FC57" s="791"/>
      <c r="FD57" s="791"/>
      <c r="FE57" s="791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0"/>
      <c r="EX58" s="790"/>
      <c r="EY58" s="790"/>
      <c r="EZ58" s="791"/>
      <c r="FA58" s="791"/>
      <c r="FB58" s="791"/>
      <c r="FC58" s="791"/>
      <c r="FD58" s="791"/>
      <c r="FE58" s="791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0"/>
      <c r="EX59" s="790"/>
      <c r="EY59" s="790"/>
      <c r="EZ59" s="791"/>
      <c r="FA59" s="791"/>
      <c r="FB59" s="791"/>
      <c r="FC59" s="791"/>
      <c r="FD59" s="791"/>
      <c r="FE59" s="791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0"/>
      <c r="EX60" s="790"/>
      <c r="EY60" s="790"/>
      <c r="EZ60" s="791"/>
      <c r="FA60" s="791"/>
      <c r="FB60" s="791"/>
      <c r="FC60" s="791"/>
      <c r="FD60" s="791"/>
      <c r="FE60" s="791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0"/>
      <c r="EX61" s="790"/>
      <c r="EY61" s="790"/>
      <c r="EZ61" s="791"/>
      <c r="FA61" s="791"/>
      <c r="FB61" s="791"/>
      <c r="FC61" s="791"/>
      <c r="FD61" s="791"/>
      <c r="FE61" s="791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0"/>
      <c r="EX62" s="790"/>
      <c r="EY62" s="790"/>
      <c r="EZ62" s="791"/>
      <c r="FA62" s="791"/>
      <c r="FB62" s="791"/>
      <c r="FC62" s="791"/>
      <c r="FD62" s="791"/>
      <c r="FE62" s="791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0"/>
      <c r="EX63" s="790"/>
      <c r="EY63" s="790"/>
      <c r="EZ63" s="791"/>
      <c r="FA63" s="791"/>
      <c r="FB63" s="791"/>
      <c r="FC63" s="791"/>
      <c r="FD63" s="791"/>
      <c r="FE63" s="791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0"/>
      <c r="EX64" s="790"/>
      <c r="EY64" s="790"/>
      <c r="EZ64" s="791"/>
      <c r="FA64" s="791"/>
      <c r="FB64" s="791"/>
      <c r="FC64" s="791"/>
      <c r="FD64" s="791"/>
      <c r="FE64" s="791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0"/>
      <c r="EX65" s="790"/>
      <c r="EY65" s="790"/>
      <c r="EZ65" s="791"/>
      <c r="FA65" s="791"/>
      <c r="FB65" s="791"/>
      <c r="FC65" s="791"/>
      <c r="FD65" s="791"/>
      <c r="FE65" s="791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0"/>
      <c r="EX66" s="790"/>
      <c r="EY66" s="790"/>
      <c r="EZ66" s="791"/>
      <c r="FA66" s="791"/>
      <c r="FB66" s="791"/>
      <c r="FC66" s="791"/>
      <c r="FD66" s="791"/>
      <c r="FE66" s="791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0"/>
      <c r="EX67" s="790"/>
      <c r="EY67" s="790"/>
      <c r="EZ67" s="791"/>
      <c r="FA67" s="791"/>
      <c r="FB67" s="791"/>
      <c r="FC67" s="791"/>
      <c r="FD67" s="791"/>
      <c r="FE67" s="791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0"/>
      <c r="EX68" s="790"/>
      <c r="EY68" s="790"/>
      <c r="EZ68" s="791"/>
      <c r="FA68" s="791"/>
      <c r="FB68" s="791"/>
      <c r="FC68" s="791"/>
      <c r="FD68" s="791"/>
      <c r="FE68" s="791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0"/>
      <c r="EX69" s="790"/>
      <c r="EY69" s="790"/>
      <c r="EZ69" s="791"/>
      <c r="FA69" s="791"/>
      <c r="FB69" s="791"/>
      <c r="FC69" s="791"/>
      <c r="FD69" s="791"/>
      <c r="FE69" s="791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0"/>
      <c r="EX70" s="790"/>
      <c r="EY70" s="790"/>
      <c r="EZ70" s="791"/>
      <c r="FA70" s="791"/>
      <c r="FB70" s="791"/>
      <c r="FC70" s="791"/>
      <c r="FD70" s="791"/>
      <c r="FE70" s="791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0"/>
      <c r="EX71" s="790"/>
      <c r="EY71" s="790"/>
      <c r="EZ71" s="791"/>
      <c r="FA71" s="791"/>
      <c r="FB71" s="791"/>
      <c r="FC71" s="791"/>
      <c r="FD71" s="791"/>
      <c r="FE71" s="791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0"/>
      <c r="EX72" s="790"/>
      <c r="EY72" s="790"/>
      <c r="EZ72" s="791"/>
      <c r="FA72" s="791"/>
      <c r="FB72" s="791"/>
      <c r="FC72" s="791"/>
      <c r="FD72" s="791"/>
      <c r="FE72" s="791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0"/>
      <c r="EX73" s="790"/>
      <c r="EY73" s="790"/>
      <c r="EZ73" s="791"/>
      <c r="FA73" s="791"/>
      <c r="FB73" s="791"/>
      <c r="FC73" s="791"/>
      <c r="FD73" s="791"/>
      <c r="FE73" s="791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0"/>
      <c r="EX74" s="790"/>
      <c r="EY74" s="790"/>
      <c r="EZ74" s="791"/>
      <c r="FA74" s="791"/>
      <c r="FB74" s="791"/>
      <c r="FC74" s="791"/>
      <c r="FD74" s="791"/>
      <c r="FE74" s="791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0"/>
      <c r="EX75" s="790"/>
      <c r="EY75" s="790"/>
      <c r="EZ75" s="791"/>
      <c r="FA75" s="791"/>
      <c r="FB75" s="791"/>
      <c r="FC75" s="791"/>
      <c r="FD75" s="791"/>
      <c r="FE75" s="791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0"/>
      <c r="EX76" s="790"/>
      <c r="EY76" s="790"/>
      <c r="EZ76" s="791"/>
      <c r="FA76" s="791"/>
      <c r="FB76" s="791"/>
      <c r="FC76" s="791"/>
      <c r="FD76" s="791"/>
      <c r="FE76" s="791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0"/>
      <c r="EX77" s="790"/>
      <c r="EY77" s="790"/>
      <c r="EZ77" s="791"/>
      <c r="FA77" s="791"/>
      <c r="FB77" s="791"/>
      <c r="FC77" s="791"/>
      <c r="FD77" s="791"/>
      <c r="FE77" s="791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0"/>
      <c r="EX78" s="790"/>
      <c r="EY78" s="790"/>
      <c r="EZ78" s="791"/>
      <c r="FA78" s="791"/>
      <c r="FB78" s="791"/>
      <c r="FC78" s="791"/>
      <c r="FD78" s="791"/>
      <c r="FE78" s="791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0"/>
      <c r="EX79" s="790"/>
      <c r="EY79" s="790"/>
      <c r="EZ79" s="791"/>
      <c r="FA79" s="791"/>
      <c r="FB79" s="791"/>
      <c r="FC79" s="791"/>
      <c r="FD79" s="791"/>
      <c r="FE79" s="791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  <c r="FD80" s="791"/>
      <c r="FE80" s="791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  <c r="FD81" s="791"/>
      <c r="FE81" s="791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  <c r="FD82" s="791"/>
      <c r="FE82" s="791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  <c r="FD83" s="791"/>
      <c r="FE83" s="791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  <c r="FE84" s="791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  <c r="FE85" s="791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  <c r="FE86" s="791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  <c r="FE87" s="791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  <c r="FE88" s="791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  <c r="FE89" s="791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  <c r="FE90" s="791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  <c r="FE91" s="791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  <c r="FE92" s="791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  <c r="FE93" s="791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  <c r="FE94" s="791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  <c r="FE95" s="791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  <c r="FE96" s="791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  <c r="FE97" s="791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  <c r="FE98" s="791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  <c r="FE99" s="791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  <c r="FE100" s="791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  <c r="FE101" s="791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  <c r="FE102" s="791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  <c r="FE103" s="791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  <c r="FE104" s="791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  <c r="FE105" s="791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  <c r="FE106" s="791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  <c r="FE107" s="791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  <c r="FE108" s="791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  <c r="FE109" s="791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  <c r="FE110" s="791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  <c r="FE111" s="791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  <c r="FE112" s="791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  <c r="FE113" s="791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  <c r="FE114" s="791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  <c r="FE115" s="791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  <c r="FE116" s="791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  <c r="FE117" s="791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  <c r="FE118" s="791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  <c r="FE119" s="791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  <c r="FE120" s="791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  <c r="FE121" s="791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  <c r="FE122" s="791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  <c r="FE123" s="791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  <c r="FE124" s="791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  <c r="FE125" s="791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  <c r="FE126" s="791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  <c r="FE127" s="791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  <c r="FE128" s="791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  <c r="FE129" s="791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  <c r="FE130" s="791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  <c r="FE131" s="791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  <c r="FE132" s="791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  <c r="FE133" s="791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  <c r="FE134" s="791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  <c r="FE135" s="791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  <c r="FE136" s="791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  <c r="FE137" s="791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  <c r="FE138" s="791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  <c r="FE139" s="791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  <c r="FE140" s="791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  <c r="FE141" s="791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  <c r="FE142" s="791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  <c r="FE143" s="791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  <c r="FE144" s="791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  <c r="FE145" s="791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  <c r="FE146" s="791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  <c r="FE147" s="791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  <c r="FE148" s="791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2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X3:EX4"/>
    <mergeCell ref="EV3:EW3"/>
    <mergeCell ref="EY3:FD3"/>
    <mergeCell ref="ES3:ES4"/>
    <mergeCell ref="EM3:EM4"/>
    <mergeCell ref="EN3:EN4"/>
    <mergeCell ref="EI3:EI4"/>
    <mergeCell ref="EJ3:EJ4"/>
    <mergeCell ref="ET3:ET4"/>
    <mergeCell ref="EU3:EU4"/>
    <mergeCell ref="ER3:ER4"/>
    <mergeCell ref="EQ3:EQ4"/>
    <mergeCell ref="EP3:EP4"/>
    <mergeCell ref="EO3:EO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2021-04-19T13:22:18Z</cp:lastPrinted>
  <dcterms:created xsi:type="dcterms:W3CDTF">2002-08-27T17:11:09Z</dcterms:created>
  <dcterms:modified xsi:type="dcterms:W3CDTF">2021-04-19T13:22:52Z</dcterms:modified>
</cp:coreProperties>
</file>